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jana\OneDrive\Desktop\DOM207MINIPROJECT1-SANJANA ADITYA\"/>
    </mc:Choice>
  </mc:AlternateContent>
  <xr:revisionPtr revIDLastSave="0" documentId="13_ncr:1_{4336E27B-DAEC-49FD-A7BB-8442978842BE}" xr6:coauthVersionLast="47" xr6:coauthVersionMax="47" xr10:uidLastSave="{00000000-0000-0000-0000-000000000000}"/>
  <bookViews>
    <workbookView xWindow="-110" yWindow="-110" windowWidth="19420" windowHeight="10300" tabRatio="988" activeTab="11" xr2:uid="{00000000-000D-0000-FFFF-FFFF00000000}"/>
  </bookViews>
  <sheets>
    <sheet name="1( outlier data)" sheetId="1" r:id="rId1"/>
    <sheet name="2(without outlier)" sheetId="2" r:id="rId2"/>
    <sheet name="SMOKER" sheetId="4" r:id="rId3"/>
    <sheet name="AMT DAY TIME" sheetId="13" r:id="rId4"/>
    <sheet name="PS DAY TIME " sheetId="11" r:id="rId5"/>
    <sheet name="AMT PS" sheetId="28" r:id="rId6"/>
    <sheet name="TIP DAY TIME" sheetId="14" r:id="rId7"/>
    <sheet name="DAY" sheetId="5" r:id="rId8"/>
    <sheet name="AMT SMOKER" sheetId="17" r:id="rId9"/>
    <sheet name="PS SMOKER" sheetId="23" r:id="rId10"/>
    <sheet name="PS DAY" sheetId="20" r:id="rId11"/>
    <sheet name="AMT DAY" sheetId="18" r:id="rId12"/>
  </sheets>
  <definedNames>
    <definedName name="_xlnm._FilterDatabase" localSheetId="0" hidden="1">'1( outlier data)'!$A$1:$H$329</definedName>
    <definedName name="_xlnm._FilterDatabase" localSheetId="1" hidden="1">'2(without outlier)'!$A$1:$G$314</definedName>
    <definedName name="_xlnm._FilterDatabase" localSheetId="11" hidden="1">'AMT DAY'!$A$1:$B$314</definedName>
    <definedName name="_xlnm._FilterDatabase" localSheetId="5" hidden="1">'AMT PS'!#REF!</definedName>
    <definedName name="_xlnm._FilterDatabase" localSheetId="8" hidden="1">'AMT SMOKER'!#REF!</definedName>
    <definedName name="_xlnm._FilterDatabase" localSheetId="10" hidden="1">'PS DAY'!#REF!</definedName>
    <definedName name="_xlnm._FilterDatabase" localSheetId="4" hidden="1">'PS DAY TIME '!$A$1:$C$314</definedName>
    <definedName name="_xlnm._FilterDatabase" localSheetId="9" hidden="1">'PS SMOKER'!#REF!</definedName>
  </definedNames>
  <calcPr calcId="191029"/>
  <pivotCaches>
    <pivotCache cacheId="0" r:id="rId13"/>
    <pivotCache cacheId="1" r:id="rId14"/>
    <pivotCache cacheId="2" r:id="rId15"/>
    <pivotCache cacheId="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1" l="1"/>
  <c r="P5" i="11"/>
  <c r="P4" i="11"/>
  <c r="P3" i="11"/>
  <c r="L5" i="2"/>
  <c r="Q5" i="2"/>
  <c r="K5" i="2"/>
  <c r="L4" i="2"/>
  <c r="Q4" i="2"/>
  <c r="K4" i="2"/>
  <c r="Q3" i="2"/>
  <c r="L3" i="2"/>
  <c r="K3" i="2"/>
  <c r="J4" i="1"/>
  <c r="J3" i="1"/>
  <c r="J5" i="1" l="1"/>
  <c r="J6" i="1" s="1"/>
  <c r="J7" i="1" l="1"/>
  <c r="H3" i="1" s="1"/>
  <c r="H209" i="1" l="1"/>
  <c r="H169" i="1"/>
  <c r="H208" i="1"/>
  <c r="H81" i="1"/>
  <c r="H290" i="1"/>
  <c r="H64" i="1"/>
  <c r="H218" i="1"/>
  <c r="H83" i="1"/>
  <c r="H170" i="1"/>
  <c r="H226" i="1"/>
  <c r="H233" i="1"/>
  <c r="H180" i="1"/>
  <c r="H144" i="1"/>
  <c r="H314" i="1"/>
  <c r="H301" i="1"/>
  <c r="H117" i="1"/>
  <c r="H237" i="1"/>
  <c r="H53" i="1"/>
  <c r="H91" i="1"/>
  <c r="H145" i="1"/>
  <c r="H17" i="1"/>
  <c r="H294" i="1"/>
  <c r="H173" i="1"/>
  <c r="H315" i="1"/>
  <c r="H75" i="1"/>
  <c r="H106" i="1"/>
  <c r="H319" i="1"/>
  <c r="H230" i="1"/>
  <c r="H110" i="1"/>
  <c r="H251" i="1"/>
  <c r="H10" i="1"/>
  <c r="H42" i="1"/>
  <c r="H255" i="1"/>
  <c r="H166" i="1"/>
  <c r="H46" i="1"/>
  <c r="H187" i="1"/>
  <c r="H297" i="1"/>
  <c r="H19" i="1"/>
  <c r="H191" i="1"/>
  <c r="H103" i="1"/>
  <c r="H308" i="1"/>
  <c r="H124" i="1"/>
  <c r="H322" i="1"/>
  <c r="H273" i="1"/>
  <c r="H272" i="1"/>
  <c r="H128" i="1"/>
  <c r="H39" i="1"/>
  <c r="H244" i="1"/>
  <c r="H60" i="1"/>
  <c r="H289" i="1"/>
  <c r="H225" i="1"/>
  <c r="H161" i="1"/>
  <c r="H98" i="1"/>
  <c r="H34" i="1"/>
  <c r="H328" i="1"/>
  <c r="H264" i="1"/>
  <c r="H200" i="1"/>
  <c r="H136" i="1"/>
  <c r="H73" i="1"/>
  <c r="H8" i="1"/>
  <c r="H311" i="1"/>
  <c r="H247" i="1"/>
  <c r="H183" i="1"/>
  <c r="H120" i="1"/>
  <c r="H56" i="1"/>
  <c r="H274" i="1"/>
  <c r="H67" i="1"/>
  <c r="H286" i="1"/>
  <c r="H222" i="1"/>
  <c r="H158" i="1"/>
  <c r="H95" i="1"/>
  <c r="H31" i="1"/>
  <c r="H202" i="1"/>
  <c r="H293" i="1"/>
  <c r="H229" i="1"/>
  <c r="H165" i="1"/>
  <c r="H102" i="1"/>
  <c r="H38" i="1"/>
  <c r="H300" i="1"/>
  <c r="H236" i="1"/>
  <c r="H172" i="1"/>
  <c r="H109" i="1"/>
  <c r="H45" i="1"/>
  <c r="H307" i="1"/>
  <c r="H243" i="1"/>
  <c r="H179" i="1"/>
  <c r="H116" i="1"/>
  <c r="H52" i="1"/>
  <c r="H258" i="1"/>
  <c r="H59" i="1"/>
  <c r="H281" i="1"/>
  <c r="H217" i="1"/>
  <c r="H153" i="1"/>
  <c r="H90" i="1"/>
  <c r="H26" i="1"/>
  <c r="H320" i="1"/>
  <c r="H256" i="1"/>
  <c r="H192" i="1"/>
  <c r="H129" i="1"/>
  <c r="H65" i="1"/>
  <c r="H306" i="1"/>
  <c r="H303" i="1"/>
  <c r="H239" i="1"/>
  <c r="H175" i="1"/>
  <c r="H112" i="1"/>
  <c r="H48" i="1"/>
  <c r="H266" i="1"/>
  <c r="H51" i="1"/>
  <c r="H278" i="1"/>
  <c r="H214" i="1"/>
  <c r="H150" i="1"/>
  <c r="H87" i="1"/>
  <c r="H23" i="1"/>
  <c r="H154" i="1"/>
  <c r="H285" i="1"/>
  <c r="H221" i="1"/>
  <c r="H157" i="1"/>
  <c r="H94" i="1"/>
  <c r="H30" i="1"/>
  <c r="H292" i="1"/>
  <c r="H228" i="1"/>
  <c r="H164" i="1"/>
  <c r="H101" i="1"/>
  <c r="H37" i="1"/>
  <c r="H299" i="1"/>
  <c r="H235" i="1"/>
  <c r="H171" i="1"/>
  <c r="H108" i="1"/>
  <c r="H44" i="1"/>
  <c r="H82" i="1"/>
  <c r="H18" i="1"/>
  <c r="H312" i="1"/>
  <c r="H248" i="1"/>
  <c r="H184" i="1"/>
  <c r="H121" i="1"/>
  <c r="H57" i="1"/>
  <c r="H242" i="1"/>
  <c r="H295" i="1"/>
  <c r="H231" i="1"/>
  <c r="H167" i="1"/>
  <c r="H104" i="1"/>
  <c r="H40" i="1"/>
  <c r="H234" i="1"/>
  <c r="H35" i="1"/>
  <c r="H270" i="1"/>
  <c r="H206" i="1"/>
  <c r="H142" i="1"/>
  <c r="H79" i="1"/>
  <c r="H14" i="1"/>
  <c r="H99" i="1"/>
  <c r="H277" i="1"/>
  <c r="H213" i="1"/>
  <c r="H149" i="1"/>
  <c r="H86" i="1"/>
  <c r="H22" i="1"/>
  <c r="H284" i="1"/>
  <c r="H220" i="1"/>
  <c r="H156" i="1"/>
  <c r="H93" i="1"/>
  <c r="H29" i="1"/>
  <c r="H291" i="1"/>
  <c r="H227" i="1"/>
  <c r="H163" i="1"/>
  <c r="H100" i="1"/>
  <c r="H36" i="1"/>
  <c r="H186" i="1"/>
  <c r="H329" i="1"/>
  <c r="H265" i="1"/>
  <c r="H201" i="1"/>
  <c r="H137" i="1"/>
  <c r="H74" i="1"/>
  <c r="H9" i="1"/>
  <c r="H304" i="1"/>
  <c r="H240" i="1"/>
  <c r="H176" i="1"/>
  <c r="H113" i="1"/>
  <c r="H49" i="1"/>
  <c r="H162" i="1"/>
  <c r="H287" i="1"/>
  <c r="H223" i="1"/>
  <c r="H159" i="1"/>
  <c r="H96" i="1"/>
  <c r="H32" i="1"/>
  <c r="H210" i="1"/>
  <c r="H326" i="1"/>
  <c r="H262" i="1"/>
  <c r="H198" i="1"/>
  <c r="H134" i="1"/>
  <c r="H71" i="1"/>
  <c r="H6" i="1"/>
  <c r="H27" i="1"/>
  <c r="H269" i="1"/>
  <c r="H205" i="1"/>
  <c r="H141" i="1"/>
  <c r="H78" i="1"/>
  <c r="H13" i="1"/>
  <c r="H276" i="1"/>
  <c r="H212" i="1"/>
  <c r="H148" i="1"/>
  <c r="H85" i="1"/>
  <c r="H21" i="1"/>
  <c r="H283" i="1"/>
  <c r="H219" i="1"/>
  <c r="H155" i="1"/>
  <c r="H92" i="1"/>
  <c r="H28" i="1"/>
  <c r="H321" i="1"/>
  <c r="H257" i="1"/>
  <c r="H193" i="1"/>
  <c r="H130" i="1"/>
  <c r="H66" i="1"/>
  <c r="H298" i="1"/>
  <c r="H296" i="1"/>
  <c r="H232" i="1"/>
  <c r="H168" i="1"/>
  <c r="H105" i="1"/>
  <c r="H41" i="1"/>
  <c r="H115" i="1"/>
  <c r="H279" i="1"/>
  <c r="H215" i="1"/>
  <c r="H151" i="1"/>
  <c r="H88" i="1"/>
  <c r="H24" i="1"/>
  <c r="H178" i="1"/>
  <c r="H318" i="1"/>
  <c r="H254" i="1"/>
  <c r="H190" i="1"/>
  <c r="H127" i="1"/>
  <c r="H63" i="1"/>
  <c r="H2" i="1"/>
  <c r="H325" i="1"/>
  <c r="H261" i="1"/>
  <c r="H197" i="1"/>
  <c r="H133" i="1"/>
  <c r="H70" i="1"/>
  <c r="H5" i="1"/>
  <c r="H268" i="1"/>
  <c r="H204" i="1"/>
  <c r="H140" i="1"/>
  <c r="H77" i="1"/>
  <c r="H12" i="1"/>
  <c r="H275" i="1"/>
  <c r="H211" i="1"/>
  <c r="H147" i="1"/>
  <c r="H84" i="1"/>
  <c r="H20" i="1"/>
  <c r="H146" i="1"/>
  <c r="H313" i="1"/>
  <c r="H249" i="1"/>
  <c r="H185" i="1"/>
  <c r="H122" i="1"/>
  <c r="H58" i="1"/>
  <c r="H194" i="1"/>
  <c r="H288" i="1"/>
  <c r="H224" i="1"/>
  <c r="H160" i="1"/>
  <c r="H97" i="1"/>
  <c r="H33" i="1"/>
  <c r="H43" i="1"/>
  <c r="H271" i="1"/>
  <c r="H207" i="1"/>
  <c r="H143" i="1"/>
  <c r="H80" i="1"/>
  <c r="H15" i="1"/>
  <c r="H138" i="1"/>
  <c r="H310" i="1"/>
  <c r="H246" i="1"/>
  <c r="H182" i="1"/>
  <c r="H119" i="1"/>
  <c r="H55" i="1"/>
  <c r="H282" i="1"/>
  <c r="H317" i="1"/>
  <c r="H253" i="1"/>
  <c r="H189" i="1"/>
  <c r="H126" i="1"/>
  <c r="H62" i="1"/>
  <c r="H324" i="1"/>
  <c r="H260" i="1"/>
  <c r="H196" i="1"/>
  <c r="H132" i="1"/>
  <c r="H69" i="1"/>
  <c r="H4" i="1"/>
  <c r="H267" i="1"/>
  <c r="H203" i="1"/>
  <c r="H139" i="1"/>
  <c r="H76" i="1"/>
  <c r="H11" i="1"/>
  <c r="H131" i="1"/>
  <c r="H305" i="1"/>
  <c r="H241" i="1"/>
  <c r="H177" i="1"/>
  <c r="H114" i="1"/>
  <c r="H50" i="1"/>
  <c r="H107" i="1"/>
  <c r="H280" i="1"/>
  <c r="H216" i="1"/>
  <c r="H152" i="1"/>
  <c r="H89" i="1"/>
  <c r="H25" i="1"/>
  <c r="H327" i="1"/>
  <c r="H263" i="1"/>
  <c r="H199" i="1"/>
  <c r="H135" i="1"/>
  <c r="H72" i="1"/>
  <c r="H7" i="1"/>
  <c r="H123" i="1"/>
  <c r="H302" i="1"/>
  <c r="H238" i="1"/>
  <c r="H174" i="1"/>
  <c r="H111" i="1"/>
  <c r="H47" i="1"/>
  <c r="H250" i="1"/>
  <c r="H309" i="1"/>
  <c r="H245" i="1"/>
  <c r="H181" i="1"/>
  <c r="H118" i="1"/>
  <c r="H54" i="1"/>
  <c r="H316" i="1"/>
  <c r="H252" i="1"/>
  <c r="H188" i="1"/>
  <c r="H125" i="1"/>
  <c r="H61" i="1"/>
  <c r="H323" i="1"/>
  <c r="H259" i="1"/>
  <c r="H195" i="1"/>
  <c r="H16" i="1"/>
  <c r="H68" i="1"/>
</calcChain>
</file>

<file path=xl/sharedStrings.xml><?xml version="1.0" encoding="utf-8"?>
<sst xmlns="http://schemas.openxmlformats.org/spreadsheetml/2006/main" count="3281" uniqueCount="49">
  <si>
    <t>Amount</t>
  </si>
  <si>
    <t>Tip</t>
  </si>
  <si>
    <t>Gender</t>
  </si>
  <si>
    <t>Smoker</t>
  </si>
  <si>
    <t>Day</t>
  </si>
  <si>
    <t>Time</t>
  </si>
  <si>
    <t>Partysize</t>
  </si>
  <si>
    <t>Female</t>
  </si>
  <si>
    <t>No</t>
  </si>
  <si>
    <t>Sunday</t>
  </si>
  <si>
    <t>Dinner</t>
  </si>
  <si>
    <t>Male</t>
  </si>
  <si>
    <t>Saturday</t>
  </si>
  <si>
    <t>Yes</t>
  </si>
  <si>
    <t>Thursday</t>
  </si>
  <si>
    <t>Lunch</t>
  </si>
  <si>
    <t>Friday</t>
  </si>
  <si>
    <t>USING QUARTILE FUNCTION ON PARTYSIZE TO FIND OUTLIERS.</t>
  </si>
  <si>
    <t>QTL 1</t>
  </si>
  <si>
    <t>QTL 3</t>
  </si>
  <si>
    <t>IQR</t>
  </si>
  <si>
    <t>Lower limit</t>
  </si>
  <si>
    <t>Upper Limit</t>
  </si>
  <si>
    <t>OUTLIER</t>
  </si>
  <si>
    <t>MEAN</t>
  </si>
  <si>
    <t>MODE</t>
  </si>
  <si>
    <t>MEDIAN</t>
  </si>
  <si>
    <t>Count of Smoker</t>
  </si>
  <si>
    <t>Count of Day</t>
  </si>
  <si>
    <t xml:space="preserve">Thursday </t>
  </si>
  <si>
    <t xml:space="preserve">Friday </t>
  </si>
  <si>
    <t>Sum of Amount</t>
  </si>
  <si>
    <t>Sum of Tip</t>
  </si>
  <si>
    <t>AMT THUR</t>
  </si>
  <si>
    <t>AMT FRI</t>
  </si>
  <si>
    <t>AMT SAT</t>
  </si>
  <si>
    <t>AMT SUN</t>
  </si>
  <si>
    <t>AMT SMOKER</t>
  </si>
  <si>
    <t>AMT NON SMOKER</t>
  </si>
  <si>
    <t>PS THURS</t>
  </si>
  <si>
    <t>PS FRI</t>
  </si>
  <si>
    <t>PS SAT</t>
  </si>
  <si>
    <t>PS SUN</t>
  </si>
  <si>
    <t>PS SMOKER</t>
  </si>
  <si>
    <t>PS NON SMOKER</t>
  </si>
  <si>
    <t>PS 4</t>
  </si>
  <si>
    <t>PS 3</t>
  </si>
  <si>
    <t>PS 2</t>
  </si>
  <si>
    <t>PS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</si>
</sst>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[DOM207NEWSERVECLEAN.xlsx]SMOKER!PivotTable10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Smoker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SMOKER!$B$3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SMOKER!$A$4:$A$5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SMOKER!$B$4:$B$5</c:f>
              <c:numCache>
                <c:formatCode>General</c:formatCode>
                <c:ptCount val="2"/>
                <c:pt idx="0">
                  <c:v>186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75B-B976-038897865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7588272"/>
        <c:axId val="1197593680"/>
      </c:barChart>
      <c:catAx>
        <c:axId val="11975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93680"/>
        <c:crosses val="autoZero"/>
        <c:auto val="1"/>
        <c:lblAlgn val="ctr"/>
        <c:lblOffset val="100"/>
        <c:noMultiLvlLbl val="0"/>
      </c:catAx>
      <c:valAx>
        <c:axId val="11975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[DOM207NEWSERVECLEAN.xlsx]AMT DAY TIME!PivotTable42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by Day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'AMT DAY TIME'!$B$3:$B$4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'AMT DAY TIME'!$A$5:$A$8</c:f>
              <c:strCache>
                <c:ptCount val="4"/>
                <c:pt idx="0">
                  <c:v>Thursday</c:v>
                </c:pt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</c:strCache>
            </c:strRef>
          </c:cat>
          <c:val>
            <c:numRef>
              <c:f>'AMT DAY TIME'!$B$5:$B$8</c:f>
              <c:numCache>
                <c:formatCode>General</c:formatCode>
                <c:ptCount val="4"/>
                <c:pt idx="0">
                  <c:v>324.85000000000002</c:v>
                </c:pt>
                <c:pt idx="1">
                  <c:v>428.46000000000004</c:v>
                </c:pt>
                <c:pt idx="2">
                  <c:v>1933.5099999999993</c:v>
                </c:pt>
                <c:pt idx="3">
                  <c:v>1699.1900000000005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5FB-BCC1-FFCE459A75B2}"/>
            </c:ext>
          </c:extLst>
        </c:ser>
        <c:ser>
          <c:idx val="1"/>
          <c:order val="1"/>
          <c:tx>
            <c:strRef>
              <c:f>'AMT DAY TIME'!$C$3:$C$4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'AMT DAY TIME'!$A$5:$A$8</c:f>
              <c:strCache>
                <c:ptCount val="4"/>
                <c:pt idx="0">
                  <c:v>Thursday</c:v>
                </c:pt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</c:strCache>
            </c:strRef>
          </c:cat>
          <c:val>
            <c:numRef>
              <c:f>'AMT DAY TIME'!$C$5:$C$8</c:f>
              <c:numCache>
                <c:formatCode>General</c:formatCode>
                <c:ptCount val="4"/>
                <c:pt idx="0">
                  <c:v>995.54000000000019</c:v>
                </c:pt>
                <c:pt idx="1">
                  <c:v>329.95999999999992</c:v>
                </c:pt>
                <c:pt idx="2">
                  <c:v>441.56999999999994</c:v>
                </c:pt>
                <c:pt idx="3">
                  <c:v>278.41999999999996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C-45FB-BCC1-FFCE459A7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979936"/>
        <c:axId val="1507980352"/>
      </c:barChart>
      <c:catAx>
        <c:axId val="150797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80352"/>
        <c:crosses val="autoZero"/>
        <c:auto val="1"/>
        <c:lblAlgn val="ctr"/>
        <c:lblOffset val="100"/>
        <c:noMultiLvlLbl val="0"/>
      </c:catAx>
      <c:valAx>
        <c:axId val="15079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7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 DAY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 DAY TIME '!$G$3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'PS DAY TIME '!$H$1:$O$2</c:f>
              <c:multiLvlStrCache>
                <c:ptCount val="8"/>
                <c:lvl>
                  <c:pt idx="0">
                    <c:v>Lunch</c:v>
                  </c:pt>
                  <c:pt idx="1">
                    <c:v>Dinner</c:v>
                  </c:pt>
                  <c:pt idx="2">
                    <c:v>Lunch</c:v>
                  </c:pt>
                  <c:pt idx="3">
                    <c:v>Dinner</c:v>
                  </c:pt>
                  <c:pt idx="4">
                    <c:v>Lunch</c:v>
                  </c:pt>
                  <c:pt idx="5">
                    <c:v>Dinner</c:v>
                  </c:pt>
                  <c:pt idx="6">
                    <c:v>Lunch</c:v>
                  </c:pt>
                  <c:pt idx="7">
                    <c:v>Dinner</c:v>
                  </c:pt>
                </c:lvl>
                <c:lvl>
                  <c:pt idx="0">
                    <c:v>Thursday </c:v>
                  </c:pt>
                  <c:pt idx="2">
                    <c:v>Friday </c:v>
                  </c:pt>
                  <c:pt idx="4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'PS DAY TIME '!$H$3:$O$3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ADF-A9EE-EBAFE9E5B949}"/>
            </c:ext>
          </c:extLst>
        </c:ser>
        <c:ser>
          <c:idx val="1"/>
          <c:order val="1"/>
          <c:tx>
            <c:strRef>
              <c:f>'PS DAY TIME '!$G$4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'PS DAY TIME '!$H$1:$O$2</c:f>
              <c:multiLvlStrCache>
                <c:ptCount val="8"/>
                <c:lvl>
                  <c:pt idx="0">
                    <c:v>Lunch</c:v>
                  </c:pt>
                  <c:pt idx="1">
                    <c:v>Dinner</c:v>
                  </c:pt>
                  <c:pt idx="2">
                    <c:v>Lunch</c:v>
                  </c:pt>
                  <c:pt idx="3">
                    <c:v>Dinner</c:v>
                  </c:pt>
                  <c:pt idx="4">
                    <c:v>Lunch</c:v>
                  </c:pt>
                  <c:pt idx="5">
                    <c:v>Dinner</c:v>
                  </c:pt>
                  <c:pt idx="6">
                    <c:v>Lunch</c:v>
                  </c:pt>
                  <c:pt idx="7">
                    <c:v>Dinner</c:v>
                  </c:pt>
                </c:lvl>
                <c:lvl>
                  <c:pt idx="0">
                    <c:v>Thursday </c:v>
                  </c:pt>
                  <c:pt idx="2">
                    <c:v>Friday </c:v>
                  </c:pt>
                  <c:pt idx="4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'PS DAY TIME '!$H$4:$O$4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20</c:v>
                </c:pt>
                <c:pt idx="6">
                  <c:v>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ADF-A9EE-EBAFE9E5B949}"/>
            </c:ext>
          </c:extLst>
        </c:ser>
        <c:ser>
          <c:idx val="2"/>
          <c:order val="2"/>
          <c:tx>
            <c:strRef>
              <c:f>'PS DAY TIME '!$G$5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'PS DAY TIME '!$H$1:$O$2</c:f>
              <c:multiLvlStrCache>
                <c:ptCount val="8"/>
                <c:lvl>
                  <c:pt idx="0">
                    <c:v>Lunch</c:v>
                  </c:pt>
                  <c:pt idx="1">
                    <c:v>Dinner</c:v>
                  </c:pt>
                  <c:pt idx="2">
                    <c:v>Lunch</c:v>
                  </c:pt>
                  <c:pt idx="3">
                    <c:v>Dinner</c:v>
                  </c:pt>
                  <c:pt idx="4">
                    <c:v>Lunch</c:v>
                  </c:pt>
                  <c:pt idx="5">
                    <c:v>Dinner</c:v>
                  </c:pt>
                  <c:pt idx="6">
                    <c:v>Lunch</c:v>
                  </c:pt>
                  <c:pt idx="7">
                    <c:v>Dinner</c:v>
                  </c:pt>
                </c:lvl>
                <c:lvl>
                  <c:pt idx="0">
                    <c:v>Thursday </c:v>
                  </c:pt>
                  <c:pt idx="2">
                    <c:v>Friday </c:v>
                  </c:pt>
                  <c:pt idx="4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'PS DAY TIME '!$H$5:$O$5</c:f>
              <c:numCache>
                <c:formatCode>General</c:formatCode>
                <c:ptCount val="8"/>
                <c:pt idx="0">
                  <c:v>49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7</c:v>
                </c:pt>
                <c:pt idx="5">
                  <c:v>57</c:v>
                </c:pt>
                <c:pt idx="6">
                  <c:v>2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ADF-A9EE-EBAFE9E5B949}"/>
            </c:ext>
          </c:extLst>
        </c:ser>
        <c:ser>
          <c:idx val="3"/>
          <c:order val="3"/>
          <c:tx>
            <c:strRef>
              <c:f>'PS DAY TIME '!$G$6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'PS DAY TIME '!$H$1:$O$2</c:f>
              <c:multiLvlStrCache>
                <c:ptCount val="8"/>
                <c:lvl>
                  <c:pt idx="0">
                    <c:v>Lunch</c:v>
                  </c:pt>
                  <c:pt idx="1">
                    <c:v>Dinner</c:v>
                  </c:pt>
                  <c:pt idx="2">
                    <c:v>Lunch</c:v>
                  </c:pt>
                  <c:pt idx="3">
                    <c:v>Dinner</c:v>
                  </c:pt>
                  <c:pt idx="4">
                    <c:v>Lunch</c:v>
                  </c:pt>
                  <c:pt idx="5">
                    <c:v>Dinner</c:v>
                  </c:pt>
                  <c:pt idx="6">
                    <c:v>Lunch</c:v>
                  </c:pt>
                  <c:pt idx="7">
                    <c:v>Dinner</c:v>
                  </c:pt>
                </c:lvl>
                <c:lvl>
                  <c:pt idx="0">
                    <c:v>Thursday </c:v>
                  </c:pt>
                  <c:pt idx="2">
                    <c:v>Friday </c:v>
                  </c:pt>
                  <c:pt idx="4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'PS DAY TIME '!$H$6:$O$6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3-4ADF-A9EE-EBAFE9E5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50272"/>
        <c:axId val="1287249440"/>
      </c:lineChart>
      <c:catAx>
        <c:axId val="1287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49440"/>
        <c:crosses val="autoZero"/>
        <c:auto val="1"/>
        <c:lblAlgn val="ctr"/>
        <c:lblOffset val="100"/>
        <c:noMultiLvlLbl val="0"/>
      </c:catAx>
      <c:valAx>
        <c:axId val="12872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AMT AND</a:t>
            </a:r>
            <a:r>
              <a:rPr lang="en-IN" baseline="0"/>
              <a:t> PS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'AMT PS'!$A$1</c:f>
              <c:strCache>
                <c:ptCount val="1"/>
                <c:pt idx="0">
                  <c:v>PS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'AMT PS'!$A$2:$A$189</c:f>
              <c:numCache>
                <c:formatCode>General</c:formatCode>
                <c:ptCount val="188"/>
                <c:pt idx="0">
                  <c:v>24.59</c:v>
                </c:pt>
                <c:pt idx="1">
                  <c:v>35.26</c:v>
                </c:pt>
                <c:pt idx="2">
                  <c:v>20.69</c:v>
                </c:pt>
                <c:pt idx="3">
                  <c:v>34.81</c:v>
                </c:pt>
                <c:pt idx="4">
                  <c:v>34.83</c:v>
                </c:pt>
                <c:pt idx="5">
                  <c:v>24.08</c:v>
                </c:pt>
                <c:pt idx="6">
                  <c:v>25</c:v>
                </c:pt>
                <c:pt idx="7">
                  <c:v>43.11</c:v>
                </c:pt>
                <c:pt idx="8">
                  <c:v>26.34</c:v>
                </c:pt>
                <c:pt idx="9">
                  <c:v>33.869999999999997</c:v>
                </c:pt>
                <c:pt idx="10">
                  <c:v>20.09</c:v>
                </c:pt>
                <c:pt idx="11">
                  <c:v>25.29</c:v>
                </c:pt>
                <c:pt idx="12">
                  <c:v>26.88</c:v>
                </c:pt>
                <c:pt idx="13">
                  <c:v>18.43</c:v>
                </c:pt>
                <c:pt idx="14">
                  <c:v>39.42</c:v>
                </c:pt>
                <c:pt idx="15">
                  <c:v>17.809999999999999</c:v>
                </c:pt>
                <c:pt idx="16">
                  <c:v>18.350000000000001</c:v>
                </c:pt>
                <c:pt idx="17">
                  <c:v>30.4</c:v>
                </c:pt>
                <c:pt idx="18">
                  <c:v>32.4</c:v>
                </c:pt>
                <c:pt idx="19">
                  <c:v>25.56</c:v>
                </c:pt>
                <c:pt idx="20">
                  <c:v>38.01</c:v>
                </c:pt>
                <c:pt idx="21">
                  <c:v>48.27</c:v>
                </c:pt>
                <c:pt idx="22">
                  <c:v>18.29</c:v>
                </c:pt>
                <c:pt idx="23">
                  <c:v>27.2</c:v>
                </c:pt>
                <c:pt idx="24">
                  <c:v>40.17</c:v>
                </c:pt>
                <c:pt idx="25">
                  <c:v>29.93</c:v>
                </c:pt>
                <c:pt idx="26">
                  <c:v>24.55</c:v>
                </c:pt>
                <c:pt idx="27">
                  <c:v>19.77</c:v>
                </c:pt>
                <c:pt idx="28">
                  <c:v>16.489999999999998</c:v>
                </c:pt>
                <c:pt idx="29">
                  <c:v>21.5</c:v>
                </c:pt>
                <c:pt idx="30">
                  <c:v>31.71</c:v>
                </c:pt>
                <c:pt idx="31">
                  <c:v>34.65</c:v>
                </c:pt>
                <c:pt idx="32">
                  <c:v>23.17</c:v>
                </c:pt>
                <c:pt idx="33">
                  <c:v>20.53</c:v>
                </c:pt>
                <c:pt idx="34">
                  <c:v>38.729999999999997</c:v>
                </c:pt>
                <c:pt idx="35">
                  <c:v>25.89</c:v>
                </c:pt>
                <c:pt idx="36">
                  <c:v>48.33</c:v>
                </c:pt>
                <c:pt idx="37">
                  <c:v>20.45</c:v>
                </c:pt>
                <c:pt idx="38">
                  <c:v>24.01</c:v>
                </c:pt>
                <c:pt idx="39">
                  <c:v>40.450000000000003</c:v>
                </c:pt>
                <c:pt idx="40">
                  <c:v>44.34</c:v>
                </c:pt>
                <c:pt idx="41">
                  <c:v>22.01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3D3-B758-4DE555B3F272}"/>
            </c:ext>
          </c:extLst>
        </c:ser>
        <c:ser>
          <c:idx val="1"/>
          <c:order val="1"/>
          <c:tx>
            <c:strRef>
              <c:f>'AMT PS'!$B$1</c:f>
              <c:strCache>
                <c:ptCount val="1"/>
                <c:pt idx="0">
                  <c:v>PS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'AMT PS'!$B$2:$B$189</c:f>
              <c:numCache>
                <c:formatCode>General</c:formatCode>
                <c:ptCount val="188"/>
                <c:pt idx="0">
                  <c:v>10.33</c:v>
                </c:pt>
                <c:pt idx="1">
                  <c:v>16.97</c:v>
                </c:pt>
                <c:pt idx="2">
                  <c:v>16.93</c:v>
                </c:pt>
                <c:pt idx="3">
                  <c:v>17.07</c:v>
                </c:pt>
                <c:pt idx="4">
                  <c:v>44.3</c:v>
                </c:pt>
                <c:pt idx="5">
                  <c:v>25.71</c:v>
                </c:pt>
                <c:pt idx="6">
                  <c:v>18.64</c:v>
                </c:pt>
                <c:pt idx="7">
                  <c:v>16.21</c:v>
                </c:pt>
                <c:pt idx="8">
                  <c:v>20.9</c:v>
                </c:pt>
                <c:pt idx="9">
                  <c:v>18.149999999999999</c:v>
                </c:pt>
                <c:pt idx="10">
                  <c:v>16.47</c:v>
                </c:pt>
                <c:pt idx="11">
                  <c:v>28.17</c:v>
                </c:pt>
                <c:pt idx="12">
                  <c:v>15.98</c:v>
                </c:pt>
                <c:pt idx="13">
                  <c:v>35.83</c:v>
                </c:pt>
                <c:pt idx="14">
                  <c:v>18.23</c:v>
                </c:pt>
                <c:pt idx="15">
                  <c:v>25.68</c:v>
                </c:pt>
                <c:pt idx="16">
                  <c:v>33.76</c:v>
                </c:pt>
                <c:pt idx="17">
                  <c:v>29.99</c:v>
                </c:pt>
                <c:pt idx="18">
                  <c:v>33.799999999999997</c:v>
                </c:pt>
                <c:pt idx="19">
                  <c:v>40.9</c:v>
                </c:pt>
                <c:pt idx="20">
                  <c:v>29.76</c:v>
                </c:pt>
                <c:pt idx="21">
                  <c:v>30</c:v>
                </c:pt>
                <c:pt idx="22">
                  <c:v>25.55</c:v>
                </c:pt>
                <c:pt idx="23">
                  <c:v>30.35</c:v>
                </c:pt>
                <c:pt idx="24">
                  <c:v>29.9</c:v>
                </c:pt>
                <c:pt idx="25">
                  <c:v>44.4</c:v>
                </c:pt>
                <c:pt idx="26">
                  <c:v>32.56</c:v>
                </c:pt>
                <c:pt idx="27">
                  <c:v>29.9</c:v>
                </c:pt>
                <c:pt idx="28">
                  <c:v>44.4</c:v>
                </c:pt>
                <c:pt idx="29">
                  <c:v>32.56</c:v>
                </c:pt>
                <c:pt idx="30">
                  <c:v>21.56</c:v>
                </c:pt>
                <c:pt idx="31">
                  <c:v>28.87</c:v>
                </c:pt>
                <c:pt idx="32">
                  <c:v>19.09</c:v>
                </c:pt>
                <c:pt idx="33">
                  <c:v>25.89</c:v>
                </c:pt>
                <c:pt idx="34">
                  <c:v>10.34</c:v>
                </c:pt>
                <c:pt idx="35">
                  <c:v>21.01</c:v>
                </c:pt>
                <c:pt idx="36">
                  <c:v>16.29</c:v>
                </c:pt>
                <c:pt idx="37">
                  <c:v>20.65</c:v>
                </c:pt>
                <c:pt idx="38">
                  <c:v>24.06</c:v>
                </c:pt>
                <c:pt idx="39">
                  <c:v>16.309999999999999</c:v>
                </c:pt>
                <c:pt idx="40">
                  <c:v>18.690000000000001</c:v>
                </c:pt>
                <c:pt idx="41">
                  <c:v>31.27</c:v>
                </c:pt>
                <c:pt idx="42">
                  <c:v>16.04</c:v>
                </c:pt>
                <c:pt idx="43">
                  <c:v>28.55</c:v>
                </c:pt>
                <c:pt idx="44">
                  <c:v>17.59</c:v>
                </c:pt>
                <c:pt idx="45">
                  <c:v>20.079999999999998</c:v>
                </c:pt>
                <c:pt idx="46">
                  <c:v>38.07</c:v>
                </c:pt>
                <c:pt idx="47">
                  <c:v>22.82</c:v>
                </c:pt>
                <c:pt idx="48">
                  <c:v>17.260000000000002</c:v>
                </c:pt>
                <c:pt idx="49">
                  <c:v>24.52</c:v>
                </c:pt>
                <c:pt idx="50">
                  <c:v>50.81</c:v>
                </c:pt>
                <c:pt idx="51">
                  <c:v>45.35</c:v>
                </c:pt>
                <c:pt idx="52">
                  <c:v>23.1</c:v>
                </c:pt>
                <c:pt idx="53">
                  <c:v>18.71</c:v>
                </c:pt>
                <c:pt idx="54">
                  <c:v>26.59</c:v>
                </c:pt>
                <c:pt idx="55">
                  <c:v>30.06</c:v>
                </c:pt>
                <c:pt idx="56">
                  <c:v>15.69</c:v>
                </c:pt>
                <c:pt idx="57">
                  <c:v>19.29</c:v>
                </c:pt>
                <c:pt idx="58">
                  <c:v>17.89</c:v>
                </c:pt>
                <c:pt idx="59">
                  <c:v>43.8</c:v>
                </c:pt>
                <c:pt idx="60">
                  <c:v>22.66</c:v>
                </c:pt>
                <c:pt idx="61">
                  <c:v>22.5</c:v>
                </c:pt>
                <c:pt idx="62">
                  <c:v>30.3</c:v>
                </c:pt>
                <c:pt idx="63">
                  <c:v>24.5</c:v>
                </c:pt>
                <c:pt idx="64">
                  <c:v>27.8</c:v>
                </c:pt>
                <c:pt idx="65">
                  <c:v>35.6</c:v>
                </c:pt>
                <c:pt idx="66">
                  <c:v>27.8</c:v>
                </c:pt>
                <c:pt idx="67">
                  <c:v>35.6</c:v>
                </c:pt>
                <c:pt idx="68">
                  <c:v>13.55</c:v>
                </c:pt>
                <c:pt idx="69">
                  <c:v>14.56</c:v>
                </c:pt>
                <c:pt idx="70">
                  <c:v>21.34</c:v>
                </c:pt>
                <c:pt idx="71">
                  <c:v>19.760000000000002</c:v>
                </c:pt>
                <c:pt idx="7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B-43D3-B758-4DE555B3F272}"/>
            </c:ext>
          </c:extLst>
        </c:ser>
        <c:ser>
          <c:idx val="2"/>
          <c:order val="2"/>
          <c:tx>
            <c:strRef>
              <c:f>'AMT PS'!$C$1</c:f>
              <c:strCache>
                <c:ptCount val="1"/>
                <c:pt idx="0">
                  <c:v>PS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'AMT PS'!$C$2:$C$189</c:f>
              <c:numCache>
                <c:formatCode>General</c:formatCode>
                <c:ptCount val="188"/>
                <c:pt idx="0">
                  <c:v>16.989999999999998</c:v>
                </c:pt>
                <c:pt idx="1">
                  <c:v>14.83</c:v>
                </c:pt>
                <c:pt idx="2">
                  <c:v>20.29</c:v>
                </c:pt>
                <c:pt idx="3">
                  <c:v>15.77</c:v>
                </c:pt>
                <c:pt idx="4">
                  <c:v>19.649999999999999</c:v>
                </c:pt>
                <c:pt idx="5">
                  <c:v>15.06</c:v>
                </c:pt>
                <c:pt idx="6">
                  <c:v>10.29</c:v>
                </c:pt>
                <c:pt idx="7">
                  <c:v>26.41</c:v>
                </c:pt>
                <c:pt idx="8">
                  <c:v>16.45</c:v>
                </c:pt>
                <c:pt idx="9">
                  <c:v>26.86</c:v>
                </c:pt>
                <c:pt idx="10">
                  <c:v>25.28</c:v>
                </c:pt>
                <c:pt idx="11">
                  <c:v>14.73</c:v>
                </c:pt>
                <c:pt idx="12">
                  <c:v>5.75</c:v>
                </c:pt>
                <c:pt idx="13">
                  <c:v>16.32</c:v>
                </c:pt>
                <c:pt idx="14">
                  <c:v>22.75</c:v>
                </c:pt>
                <c:pt idx="15">
                  <c:v>11.35</c:v>
                </c:pt>
                <c:pt idx="16">
                  <c:v>15.38</c:v>
                </c:pt>
                <c:pt idx="17">
                  <c:v>22.42</c:v>
                </c:pt>
                <c:pt idx="18">
                  <c:v>20.92</c:v>
                </c:pt>
                <c:pt idx="19">
                  <c:v>14.31</c:v>
                </c:pt>
                <c:pt idx="20">
                  <c:v>17.309999999999999</c:v>
                </c:pt>
                <c:pt idx="21">
                  <c:v>10.65</c:v>
                </c:pt>
                <c:pt idx="22">
                  <c:v>12.43</c:v>
                </c:pt>
                <c:pt idx="23">
                  <c:v>13.42</c:v>
                </c:pt>
                <c:pt idx="24">
                  <c:v>12.48</c:v>
                </c:pt>
                <c:pt idx="25">
                  <c:v>14.52</c:v>
                </c:pt>
                <c:pt idx="26">
                  <c:v>11.38</c:v>
                </c:pt>
                <c:pt idx="27">
                  <c:v>20.27</c:v>
                </c:pt>
                <c:pt idx="28">
                  <c:v>11.17</c:v>
                </c:pt>
                <c:pt idx="29">
                  <c:v>12.26</c:v>
                </c:pt>
                <c:pt idx="30">
                  <c:v>18.260000000000002</c:v>
                </c:pt>
                <c:pt idx="31">
                  <c:v>8.51</c:v>
                </c:pt>
                <c:pt idx="32">
                  <c:v>10.33</c:v>
                </c:pt>
                <c:pt idx="33">
                  <c:v>14.15</c:v>
                </c:pt>
                <c:pt idx="34">
                  <c:v>13.16</c:v>
                </c:pt>
                <c:pt idx="35">
                  <c:v>17.47</c:v>
                </c:pt>
                <c:pt idx="36">
                  <c:v>16.43</c:v>
                </c:pt>
                <c:pt idx="37">
                  <c:v>8.35</c:v>
                </c:pt>
                <c:pt idx="38">
                  <c:v>13.39</c:v>
                </c:pt>
                <c:pt idx="39">
                  <c:v>17.510000000000002</c:v>
                </c:pt>
                <c:pt idx="40">
                  <c:v>10.59</c:v>
                </c:pt>
                <c:pt idx="41">
                  <c:v>10.63</c:v>
                </c:pt>
                <c:pt idx="42">
                  <c:v>9.6</c:v>
                </c:pt>
                <c:pt idx="43">
                  <c:v>19.809999999999999</c:v>
                </c:pt>
                <c:pt idx="44">
                  <c:v>13</c:v>
                </c:pt>
                <c:pt idx="45">
                  <c:v>12.74</c:v>
                </c:pt>
                <c:pt idx="46">
                  <c:v>13</c:v>
                </c:pt>
                <c:pt idx="47">
                  <c:v>16.399999999999999</c:v>
                </c:pt>
                <c:pt idx="48">
                  <c:v>12.76</c:v>
                </c:pt>
                <c:pt idx="49">
                  <c:v>13.27</c:v>
                </c:pt>
                <c:pt idx="50">
                  <c:v>12.9</c:v>
                </c:pt>
                <c:pt idx="51">
                  <c:v>13.42</c:v>
                </c:pt>
                <c:pt idx="52">
                  <c:v>16.27</c:v>
                </c:pt>
                <c:pt idx="53">
                  <c:v>10.09</c:v>
                </c:pt>
                <c:pt idx="54">
                  <c:v>22.12</c:v>
                </c:pt>
                <c:pt idx="55">
                  <c:v>27.18</c:v>
                </c:pt>
                <c:pt idx="56">
                  <c:v>18.78</c:v>
                </c:pt>
                <c:pt idx="57">
                  <c:v>24.21</c:v>
                </c:pt>
                <c:pt idx="58">
                  <c:v>24.56</c:v>
                </c:pt>
                <c:pt idx="59">
                  <c:v>13.69</c:v>
                </c:pt>
                <c:pt idx="60">
                  <c:v>22.89</c:v>
                </c:pt>
                <c:pt idx="61">
                  <c:v>18.98</c:v>
                </c:pt>
                <c:pt idx="62">
                  <c:v>13.89</c:v>
                </c:pt>
                <c:pt idx="63">
                  <c:v>15</c:v>
                </c:pt>
                <c:pt idx="64">
                  <c:v>25.65</c:v>
                </c:pt>
                <c:pt idx="65">
                  <c:v>27.79</c:v>
                </c:pt>
                <c:pt idx="66">
                  <c:v>10.1</c:v>
                </c:pt>
                <c:pt idx="67">
                  <c:v>16.68</c:v>
                </c:pt>
                <c:pt idx="68">
                  <c:v>17.7</c:v>
                </c:pt>
                <c:pt idx="69">
                  <c:v>18</c:v>
                </c:pt>
                <c:pt idx="70">
                  <c:v>16.57</c:v>
                </c:pt>
                <c:pt idx="71">
                  <c:v>16.57</c:v>
                </c:pt>
                <c:pt idx="72">
                  <c:v>22.01</c:v>
                </c:pt>
                <c:pt idx="73">
                  <c:v>13.69</c:v>
                </c:pt>
                <c:pt idx="74">
                  <c:v>12.89</c:v>
                </c:pt>
                <c:pt idx="75">
                  <c:v>14.56</c:v>
                </c:pt>
                <c:pt idx="76">
                  <c:v>23.68</c:v>
                </c:pt>
                <c:pt idx="77">
                  <c:v>8.77</c:v>
                </c:pt>
                <c:pt idx="78">
                  <c:v>15.04</c:v>
                </c:pt>
                <c:pt idx="79">
                  <c:v>14.78</c:v>
                </c:pt>
                <c:pt idx="80">
                  <c:v>10.27</c:v>
                </c:pt>
                <c:pt idx="81">
                  <c:v>15.42</c:v>
                </c:pt>
                <c:pt idx="82">
                  <c:v>21.58</c:v>
                </c:pt>
                <c:pt idx="83">
                  <c:v>17.920000000000002</c:v>
                </c:pt>
                <c:pt idx="84">
                  <c:v>19.82</c:v>
                </c:pt>
                <c:pt idx="85">
                  <c:v>13.37</c:v>
                </c:pt>
                <c:pt idx="86">
                  <c:v>12.69</c:v>
                </c:pt>
                <c:pt idx="87">
                  <c:v>21.7</c:v>
                </c:pt>
                <c:pt idx="88">
                  <c:v>9.5500000000000007</c:v>
                </c:pt>
                <c:pt idx="89">
                  <c:v>17.78</c:v>
                </c:pt>
                <c:pt idx="90">
                  <c:v>17.46</c:v>
                </c:pt>
                <c:pt idx="91">
                  <c:v>13.94</c:v>
                </c:pt>
                <c:pt idx="92">
                  <c:v>9.68</c:v>
                </c:pt>
                <c:pt idx="93">
                  <c:v>18.29</c:v>
                </c:pt>
                <c:pt idx="94">
                  <c:v>22.23</c:v>
                </c:pt>
                <c:pt idx="95">
                  <c:v>18.04</c:v>
                </c:pt>
                <c:pt idx="96">
                  <c:v>12.54</c:v>
                </c:pt>
                <c:pt idx="97">
                  <c:v>9.94</c:v>
                </c:pt>
                <c:pt idx="98">
                  <c:v>19.489999999999998</c:v>
                </c:pt>
                <c:pt idx="99">
                  <c:v>11.24</c:v>
                </c:pt>
                <c:pt idx="100">
                  <c:v>20.29</c:v>
                </c:pt>
                <c:pt idx="101">
                  <c:v>13.81</c:v>
                </c:pt>
                <c:pt idx="102">
                  <c:v>11.02</c:v>
                </c:pt>
                <c:pt idx="103">
                  <c:v>20.23</c:v>
                </c:pt>
                <c:pt idx="104">
                  <c:v>15.01</c:v>
                </c:pt>
                <c:pt idx="105">
                  <c:v>12.02</c:v>
                </c:pt>
                <c:pt idx="106">
                  <c:v>10.51</c:v>
                </c:pt>
                <c:pt idx="107">
                  <c:v>17.920000000000002</c:v>
                </c:pt>
                <c:pt idx="108">
                  <c:v>22.76</c:v>
                </c:pt>
                <c:pt idx="109">
                  <c:v>17.29</c:v>
                </c:pt>
                <c:pt idx="110">
                  <c:v>19.440000000000001</c:v>
                </c:pt>
                <c:pt idx="111">
                  <c:v>16.66</c:v>
                </c:pt>
                <c:pt idx="112">
                  <c:v>32.68</c:v>
                </c:pt>
                <c:pt idx="113">
                  <c:v>15.98</c:v>
                </c:pt>
                <c:pt idx="114">
                  <c:v>13.03</c:v>
                </c:pt>
                <c:pt idx="115">
                  <c:v>18.28</c:v>
                </c:pt>
                <c:pt idx="116">
                  <c:v>24.71</c:v>
                </c:pt>
                <c:pt idx="117">
                  <c:v>21.16</c:v>
                </c:pt>
                <c:pt idx="118">
                  <c:v>28.97</c:v>
                </c:pt>
                <c:pt idx="119">
                  <c:v>22.49</c:v>
                </c:pt>
                <c:pt idx="120">
                  <c:v>27.28</c:v>
                </c:pt>
                <c:pt idx="121">
                  <c:v>12.03</c:v>
                </c:pt>
                <c:pt idx="122">
                  <c:v>12.03</c:v>
                </c:pt>
                <c:pt idx="123">
                  <c:v>21.01</c:v>
                </c:pt>
                <c:pt idx="124">
                  <c:v>12.46</c:v>
                </c:pt>
                <c:pt idx="125">
                  <c:v>15.36</c:v>
                </c:pt>
                <c:pt idx="126">
                  <c:v>20.49</c:v>
                </c:pt>
                <c:pt idx="127">
                  <c:v>25.21</c:v>
                </c:pt>
                <c:pt idx="128">
                  <c:v>18.239999999999998</c:v>
                </c:pt>
                <c:pt idx="129">
                  <c:v>14</c:v>
                </c:pt>
                <c:pt idx="130">
                  <c:v>23.95</c:v>
                </c:pt>
                <c:pt idx="131">
                  <c:v>11.69</c:v>
                </c:pt>
                <c:pt idx="132">
                  <c:v>14.26</c:v>
                </c:pt>
                <c:pt idx="133">
                  <c:v>15.95</c:v>
                </c:pt>
                <c:pt idx="134">
                  <c:v>8.52</c:v>
                </c:pt>
                <c:pt idx="135">
                  <c:v>19.079999999999998</c:v>
                </c:pt>
                <c:pt idx="136">
                  <c:v>16</c:v>
                </c:pt>
                <c:pt idx="137">
                  <c:v>9.7799999999999994</c:v>
                </c:pt>
                <c:pt idx="138">
                  <c:v>7.51</c:v>
                </c:pt>
                <c:pt idx="139">
                  <c:v>14.07</c:v>
                </c:pt>
                <c:pt idx="140">
                  <c:v>13.13</c:v>
                </c:pt>
                <c:pt idx="141">
                  <c:v>12.66</c:v>
                </c:pt>
                <c:pt idx="142">
                  <c:v>13.81</c:v>
                </c:pt>
                <c:pt idx="143">
                  <c:v>20.76</c:v>
                </c:pt>
                <c:pt idx="144">
                  <c:v>117.81</c:v>
                </c:pt>
                <c:pt idx="145">
                  <c:v>7.25</c:v>
                </c:pt>
                <c:pt idx="146">
                  <c:v>31.85</c:v>
                </c:pt>
                <c:pt idx="147">
                  <c:v>16.82</c:v>
                </c:pt>
                <c:pt idx="148">
                  <c:v>32.9</c:v>
                </c:pt>
                <c:pt idx="149">
                  <c:v>17.89</c:v>
                </c:pt>
                <c:pt idx="150">
                  <c:v>14.48</c:v>
                </c:pt>
                <c:pt idx="151">
                  <c:v>34.630000000000003</c:v>
                </c:pt>
                <c:pt idx="152">
                  <c:v>23.33</c:v>
                </c:pt>
                <c:pt idx="153">
                  <c:v>40.549999999999997</c:v>
                </c:pt>
                <c:pt idx="154">
                  <c:v>15.69</c:v>
                </c:pt>
                <c:pt idx="155">
                  <c:v>28.44</c:v>
                </c:pt>
                <c:pt idx="156">
                  <c:v>16.579999999999998</c:v>
                </c:pt>
                <c:pt idx="157">
                  <c:v>7.56</c:v>
                </c:pt>
                <c:pt idx="158">
                  <c:v>10.34</c:v>
                </c:pt>
                <c:pt idx="159">
                  <c:v>13.51</c:v>
                </c:pt>
                <c:pt idx="160">
                  <c:v>24.27</c:v>
                </c:pt>
                <c:pt idx="161">
                  <c:v>11.59</c:v>
                </c:pt>
                <c:pt idx="162">
                  <c:v>7.74</c:v>
                </c:pt>
                <c:pt idx="163">
                  <c:v>12.16</c:v>
                </c:pt>
                <c:pt idx="164">
                  <c:v>13.42</c:v>
                </c:pt>
                <c:pt idx="165">
                  <c:v>13.28</c:v>
                </c:pt>
                <c:pt idx="166">
                  <c:v>11.61</c:v>
                </c:pt>
                <c:pt idx="167">
                  <c:v>10.77</c:v>
                </c:pt>
                <c:pt idx="168">
                  <c:v>15.53</c:v>
                </c:pt>
                <c:pt idx="169">
                  <c:v>10.07</c:v>
                </c:pt>
                <c:pt idx="170">
                  <c:v>12.6</c:v>
                </c:pt>
                <c:pt idx="171">
                  <c:v>32.83</c:v>
                </c:pt>
                <c:pt idx="172">
                  <c:v>22.67</c:v>
                </c:pt>
                <c:pt idx="173">
                  <c:v>17.82</c:v>
                </c:pt>
                <c:pt idx="174">
                  <c:v>20.5</c:v>
                </c:pt>
                <c:pt idx="175">
                  <c:v>19.100000000000001</c:v>
                </c:pt>
                <c:pt idx="176">
                  <c:v>19.649999999999999</c:v>
                </c:pt>
                <c:pt idx="177">
                  <c:v>23.91</c:v>
                </c:pt>
                <c:pt idx="178">
                  <c:v>33.6</c:v>
                </c:pt>
                <c:pt idx="179">
                  <c:v>16.7</c:v>
                </c:pt>
                <c:pt idx="180">
                  <c:v>19.899999999999999</c:v>
                </c:pt>
                <c:pt idx="181">
                  <c:v>23.45</c:v>
                </c:pt>
                <c:pt idx="182">
                  <c:v>20.66</c:v>
                </c:pt>
                <c:pt idx="183">
                  <c:v>20.66</c:v>
                </c:pt>
                <c:pt idx="184">
                  <c:v>11.43</c:v>
                </c:pt>
                <c:pt idx="185">
                  <c:v>10.07</c:v>
                </c:pt>
                <c:pt idx="186">
                  <c:v>19.649999999999999</c:v>
                </c:pt>
                <c:pt idx="187">
                  <c:v>19.649999999999999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B-43D3-B758-4DE555B3F272}"/>
            </c:ext>
          </c:extLst>
        </c:ser>
        <c:ser>
          <c:idx val="3"/>
          <c:order val="3"/>
          <c:tx>
            <c:strRef>
              <c:f>'AMT PS'!$D$1</c:f>
              <c:strCache>
                <c:ptCount val="1"/>
                <c:pt idx="0">
                  <c:v>PS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'AMT PS'!$D$2:$D$189</c:f>
              <c:numCache>
                <c:formatCode>General</c:formatCode>
                <c:ptCount val="188"/>
                <c:pt idx="0">
                  <c:v>3.07</c:v>
                </c:pt>
                <c:pt idx="1">
                  <c:v>10.07</c:v>
                </c:pt>
                <c:pt idx="2">
                  <c:v>7.25</c:v>
                </c:pt>
                <c:pt idx="3">
                  <c:v>9.8699999999999992</c:v>
                </c:pt>
                <c:pt idx="4">
                  <c:v>1.01</c:v>
                </c:pt>
                <c:pt idx="5">
                  <c:v>8.58</c:v>
                </c:pt>
                <c:pt idx="6">
                  <c:v>8.8800000000000008</c:v>
                </c:pt>
                <c:pt idx="7">
                  <c:v>8.9</c:v>
                </c:pt>
                <c:pt idx="8">
                  <c:v>8.8800000000000008</c:v>
                </c:pt>
                <c:pt idx="9">
                  <c:v>8.8800000000000008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B-43D3-B758-4DE555B3F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870912"/>
        <c:axId val="1291872992"/>
      </c:lineChart>
      <c:catAx>
        <c:axId val="129187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2992"/>
        <c:crosses val="autoZero"/>
        <c:auto val="1"/>
        <c:lblAlgn val="ctr"/>
        <c:lblOffset val="100"/>
        <c:noMultiLvlLbl val="0"/>
      </c:catAx>
      <c:valAx>
        <c:axId val="12918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[DOM207NEWSERVECLEAN.xlsx]TIP DAY TIME!PivotTable51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Tip by Day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DAY TIME'!$B$3:$B$4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 DAY TIME'!$A$5:$A$8</c:f>
              <c:strCache>
                <c:ptCount val="4"/>
                <c:pt idx="0">
                  <c:v>Thursday</c:v>
                </c:pt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</c:strCache>
            </c:strRef>
          </c:cat>
          <c:val>
            <c:numRef>
              <c:f>'TIP DAY TIME'!$B$5:$B$8</c:f>
              <c:numCache>
                <c:formatCode>General</c:formatCode>
                <c:ptCount val="4"/>
                <c:pt idx="0">
                  <c:v>43.37</c:v>
                </c:pt>
                <c:pt idx="1">
                  <c:v>54.42</c:v>
                </c:pt>
                <c:pt idx="2">
                  <c:v>265.21999999999991</c:v>
                </c:pt>
                <c:pt idx="3">
                  <c:v>255.91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F-4AE3-B5E4-63297C4676FE}"/>
            </c:ext>
          </c:extLst>
        </c:ser>
        <c:ser>
          <c:idx val="1"/>
          <c:order val="1"/>
          <c:tx>
            <c:strRef>
              <c:f>'TIP DAY TIME'!$C$3:$C$4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'TIP DAY TIME'!$A$5:$A$8</c:f>
              <c:strCache>
                <c:ptCount val="4"/>
                <c:pt idx="0">
                  <c:v>Thursday</c:v>
                </c:pt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</c:strCache>
            </c:strRef>
          </c:cat>
          <c:val>
            <c:numRef>
              <c:f>'TIP DAY TIME'!$C$5:$C$8</c:f>
              <c:numCache>
                <c:formatCode>General</c:formatCode>
                <c:ptCount val="4"/>
                <c:pt idx="0">
                  <c:v>155.03000000000003</c:v>
                </c:pt>
                <c:pt idx="1">
                  <c:v>41.660000000000004</c:v>
                </c:pt>
                <c:pt idx="2">
                  <c:v>56.570000000000007</c:v>
                </c:pt>
                <c:pt idx="3">
                  <c:v>28.830000000000002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F-4AE3-B5E4-63297C46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866416"/>
        <c:axId val="1437858928"/>
      </c:barChart>
      <c:catAx>
        <c:axId val="14378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58928"/>
        <c:crosses val="autoZero"/>
        <c:auto val="1"/>
        <c:lblAlgn val="ctr"/>
        <c:lblOffset val="100"/>
        <c:noMultiLvlLbl val="0"/>
      </c:catAx>
      <c:valAx>
        <c:axId val="14378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[DOM207NEWSERVECLEAN.xlsx]DAY!PivotTable15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DAY!$A$4:$A$7</c:f>
              <c:strCache>
                <c:ptCount val="4"/>
                <c:pt idx="0">
                  <c:v>Thursday</c:v>
                </c:pt>
                <c:pt idx="1">
                  <c:v>Friday</c:v>
                </c:pt>
                <c:pt idx="2">
                  <c:v>Saturday</c:v>
                </c:pt>
                <c:pt idx="3">
                  <c:v>Sunday</c:v>
                </c:pt>
              </c:strCache>
            </c:strRef>
          </c:cat>
          <c:val>
            <c:numRef>
              <c:f>DAY!$B$4:$B$7</c:f>
              <c:numCache>
                <c:formatCode>General</c:formatCode>
                <c:ptCount val="4"/>
                <c:pt idx="0">
                  <c:v>75</c:v>
                </c:pt>
                <c:pt idx="1">
                  <c:v>37</c:v>
                </c:pt>
                <c:pt idx="2">
                  <c:v>110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9-4BAB-B639-E703C099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814032"/>
        <c:axId val="1064826928"/>
      </c:barChart>
      <c:catAx>
        <c:axId val="10648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26928"/>
        <c:crosses val="autoZero"/>
        <c:auto val="1"/>
        <c:lblAlgn val="ctr"/>
        <c:lblOffset val="100"/>
        <c:noMultiLvlLbl val="0"/>
      </c:catAx>
      <c:valAx>
        <c:axId val="10648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85725</xdr:rowOff>
    </xdr:from>
    <xdr:to>
      <xdr:col>10</xdr:col>
      <xdr:colOff>152400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4EA85-1DF1-2D8C-FD5B-F24126D6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365125</xdr:colOff>
      <xdr:row>1</xdr:row>
      <xdr:rowOff>3175</xdr:rowOff>
    </xdr:from>
    <xdr:to>
      <xdr:col>13</xdr:col>
      <xdr:colOff>60325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36B9-F33D-125E-302F-F63D4221C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282575</xdr:colOff>
      <xdr:row>6</xdr:row>
      <xdr:rowOff>177799</xdr:rowOff>
    </xdr:from>
    <xdr:to>
      <xdr:col>13</xdr:col>
      <xdr:colOff>565150</xdr:colOff>
      <xdr:row>19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3BB34-BDEF-2FC5-32A3-A9D1A671F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853401-89EF-4B1F-A6C9-4388C936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3175</xdr:rowOff>
    </xdr:from>
    <xdr:to>
      <xdr:col>10</xdr:col>
      <xdr:colOff>571500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78E96-2340-1764-DFFD-735FCF1D1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0</xdr:rowOff>
    </xdr:from>
    <xdr:to>
      <xdr:col>10</xdr:col>
      <xdr:colOff>279400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4D0CE-E1B2-F8DD-94A0-FACCB8AE8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4853.569888773149" createdVersion="8" refreshedVersion="8" minRefreshableVersion="3" recordCount="313" xr:uid="{A038CDDA-0C94-4E2B-955E-ADC42BDC9AC5}">
  <cacheSource type="worksheet">
    <worksheetSource ref="A1:H314" sheet="2(without outlier)"/>
  </cacheSource>
  <cacheFields count="8">
    <cacheField name="Amount" numFmtId="0">
      <sharedItems containsSemiMixedTypes="0" containsString="0" containsNumber="1" minValue="1.01" maxValue="117.81"/>
    </cacheField>
    <cacheField name="Tip" numFmtId="0">
      <sharedItems containsSemiMixedTypes="0" containsString="0" containsNumber="1" minValue="1" maxValue="10"/>
    </cacheField>
    <cacheField name="Gender" numFmtId="0">
      <sharedItems/>
    </cacheField>
    <cacheField name="Smoker" numFmtId="0">
      <sharedItems count="2">
        <s v="No"/>
        <s v="Yes"/>
      </sharedItems>
    </cacheField>
    <cacheField name="Day" numFmtId="0">
      <sharedItems/>
    </cacheField>
    <cacheField name="Time" numFmtId="0">
      <sharedItems/>
    </cacheField>
    <cacheField name="Partysize" numFmtId="0">
      <sharedItems containsSemiMixedTypes="0" containsString="0" containsNumber="1" containsInteger="1" minValue="1" maxValue="4"/>
    </cacheField>
    <cacheField name="OUT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4853.570252777776" createdVersion="8" refreshedVersion="8" minRefreshableVersion="3" recordCount="313" xr:uid="{FF9FE1C6-CC80-4A28-91A4-ED9F8C07FFCE}">
  <cacheSource type="worksheet">
    <worksheetSource ref="A1:H314" sheet="2(without outlier)"/>
  </cacheSource>
  <cacheFields count="8">
    <cacheField name="Amount" numFmtId="0">
      <sharedItems containsSemiMixedTypes="0" containsString="0" containsNumber="1" minValue="1.01" maxValue="117.81"/>
    </cacheField>
    <cacheField name="Tip" numFmtId="0">
      <sharedItems containsSemiMixedTypes="0" containsString="0" containsNumber="1" minValue="1" maxValue="10"/>
    </cacheField>
    <cacheField name="Gender" numFmtId="0">
      <sharedItems/>
    </cacheField>
    <cacheField name="Smoker" numFmtId="0">
      <sharedItems/>
    </cacheField>
    <cacheField name="Day" numFmtId="0">
      <sharedItems count="4">
        <s v="Sunday"/>
        <s v="Saturday"/>
        <s v="Thursday"/>
        <s v="Friday"/>
      </sharedItems>
    </cacheField>
    <cacheField name="Time" numFmtId="0">
      <sharedItems/>
    </cacheField>
    <cacheField name="Partysize" numFmtId="0">
      <sharedItems containsSemiMixedTypes="0" containsString="0" containsNumber="1" containsInteger="1" minValue="1" maxValue="4"/>
    </cacheField>
    <cacheField name="OUT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4853.734617592592" createdVersion="8" refreshedVersion="8" minRefreshableVersion="3" recordCount="313" xr:uid="{0BA3B760-2F65-4A5F-A290-ECB24D1A912E}">
  <cacheSource type="worksheet">
    <worksheetSource ref="A1:H314" sheet="2(without outlier)"/>
  </cacheSource>
  <cacheFields count="8">
    <cacheField name="Amount" numFmtId="0">
      <sharedItems containsSemiMixedTypes="0" containsString="0" containsNumber="1" minValue="1.01" maxValue="117.81"/>
    </cacheField>
    <cacheField name="Tip" numFmtId="0">
      <sharedItems containsSemiMixedTypes="0" containsString="0" containsNumber="1" minValue="1" maxValue="10"/>
    </cacheField>
    <cacheField name="Gender" numFmtId="0">
      <sharedItems/>
    </cacheField>
    <cacheField name="Smoker" numFmtId="0">
      <sharedItems/>
    </cacheField>
    <cacheField name="Day" numFmtId="0">
      <sharedItems count="4">
        <s v="Sunday"/>
        <s v="Saturday"/>
        <s v="Thursday"/>
        <s v="Friday"/>
      </sharedItems>
    </cacheField>
    <cacheField name="Time" numFmtId="0">
      <sharedItems count="2">
        <s v="Dinner"/>
        <s v="Lunch"/>
      </sharedItems>
    </cacheField>
    <cacheField name="Partysize" numFmtId="0">
      <sharedItems containsSemiMixedTypes="0" containsString="0" containsNumber="1" containsInteger="1" minValue="1" maxValue="4"/>
    </cacheField>
    <cacheField name="OUT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4853.749807870372" createdVersion="8" refreshedVersion="8" minRefreshableVersion="3" recordCount="313" xr:uid="{5F0A7A7B-65B2-480D-ACB3-78F1BA2206EA}">
  <cacheSource type="worksheet">
    <worksheetSource ref="A1:H314" sheet="2(without outlier)"/>
  </cacheSource>
  <cacheFields count="8">
    <cacheField name="Amount" numFmtId="0">
      <sharedItems containsSemiMixedTypes="0" containsString="0" containsNumber="1" minValue="1.01" maxValue="117.81"/>
    </cacheField>
    <cacheField name="Tip" numFmtId="0">
      <sharedItems containsSemiMixedTypes="0" containsString="0" containsNumber="1" minValue="1" maxValue="10"/>
    </cacheField>
    <cacheField name="Gender" numFmtId="0">
      <sharedItems/>
    </cacheField>
    <cacheField name="Smoker" numFmtId="0">
      <sharedItems/>
    </cacheField>
    <cacheField name="Day" numFmtId="0">
      <sharedItems count="4">
        <s v="Sunday"/>
        <s v="Saturday"/>
        <s v="Thursday"/>
        <s v="Friday"/>
      </sharedItems>
    </cacheField>
    <cacheField name="Time" numFmtId="0">
      <sharedItems count="2">
        <s v="Dinner"/>
        <s v="Lunch"/>
      </sharedItems>
    </cacheField>
    <cacheField name="Partysize" numFmtId="0">
      <sharedItems containsSemiMixedTypes="0" containsString="0" containsNumber="1" containsInteger="1" minValue="1" maxValue="4"/>
    </cacheField>
    <cacheField name="OUTLI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24.59"/>
    <n v="3.61"/>
    <s v="Female"/>
    <x v="0"/>
    <s v="Sunday"/>
    <s v="Dinner"/>
    <n v="4"/>
    <b v="0"/>
  </r>
  <r>
    <n v="25.29"/>
    <n v="4.71"/>
    <s v="Male"/>
    <x v="0"/>
    <s v="Sunday"/>
    <s v="Dinner"/>
    <n v="4"/>
    <b v="0"/>
  </r>
  <r>
    <n v="26.88"/>
    <n v="3.12"/>
    <s v="Male"/>
    <x v="0"/>
    <s v="Sunday"/>
    <s v="Dinner"/>
    <n v="4"/>
    <b v="0"/>
  </r>
  <r>
    <n v="35.26"/>
    <n v="5"/>
    <s v="Female"/>
    <x v="0"/>
    <s v="Sunday"/>
    <s v="Dinner"/>
    <n v="4"/>
    <b v="0"/>
  </r>
  <r>
    <n v="18.43"/>
    <n v="3"/>
    <s v="Male"/>
    <x v="0"/>
    <s v="Sunday"/>
    <s v="Dinner"/>
    <n v="4"/>
    <b v="0"/>
  </r>
  <r>
    <n v="39.42"/>
    <n v="7.58"/>
    <s v="Male"/>
    <x v="0"/>
    <s v="Saturday"/>
    <s v="Dinner"/>
    <n v="4"/>
    <b v="0"/>
  </r>
  <r>
    <n v="17.809999999999999"/>
    <n v="2.34"/>
    <s v="Male"/>
    <x v="0"/>
    <s v="Saturday"/>
    <s v="Dinner"/>
    <n v="4"/>
    <b v="0"/>
  </r>
  <r>
    <n v="18.350000000000001"/>
    <n v="2.5"/>
    <s v="Male"/>
    <x v="0"/>
    <s v="Saturday"/>
    <s v="Dinner"/>
    <n v="4"/>
    <b v="0"/>
  </r>
  <r>
    <n v="20.69"/>
    <n v="2.4500000000000002"/>
    <s v="Female"/>
    <x v="0"/>
    <s v="Saturday"/>
    <s v="Dinner"/>
    <n v="4"/>
    <b v="0"/>
  </r>
  <r>
    <n v="30.4"/>
    <n v="5.6"/>
    <s v="Male"/>
    <x v="0"/>
    <s v="Sunday"/>
    <s v="Dinner"/>
    <n v="4"/>
    <b v="0"/>
  </r>
  <r>
    <n v="32.4"/>
    <n v="6"/>
    <s v="Male"/>
    <x v="0"/>
    <s v="Sunday"/>
    <s v="Dinner"/>
    <n v="4"/>
    <b v="0"/>
  </r>
  <r>
    <n v="34.81"/>
    <n v="5.2"/>
    <s v="Female"/>
    <x v="0"/>
    <s v="Sunday"/>
    <s v="Dinner"/>
    <n v="4"/>
    <b v="0"/>
  </r>
  <r>
    <n v="25.56"/>
    <n v="4.34"/>
    <s v="Male"/>
    <x v="0"/>
    <s v="Sunday"/>
    <s v="Dinner"/>
    <n v="4"/>
    <b v="0"/>
  </r>
  <r>
    <n v="38.01"/>
    <n v="3"/>
    <s v="Male"/>
    <x v="1"/>
    <s v="Saturday"/>
    <s v="Dinner"/>
    <n v="4"/>
    <b v="0"/>
  </r>
  <r>
    <n v="48.27"/>
    <n v="6.73"/>
    <s v="Male"/>
    <x v="0"/>
    <s v="Saturday"/>
    <s v="Dinner"/>
    <n v="4"/>
    <b v="0"/>
  </r>
  <r>
    <n v="18.29"/>
    <n v="3.76"/>
    <s v="Male"/>
    <x v="1"/>
    <s v="Saturday"/>
    <s v="Dinner"/>
    <n v="4"/>
    <b v="0"/>
  </r>
  <r>
    <n v="27.2"/>
    <n v="4"/>
    <s v="Male"/>
    <x v="0"/>
    <s v="Thursday"/>
    <s v="Lunch"/>
    <n v="4"/>
    <b v="0"/>
  </r>
  <r>
    <n v="34.83"/>
    <n v="5.17"/>
    <s v="Female"/>
    <x v="0"/>
    <s v="Thursday"/>
    <s v="Lunch"/>
    <n v="4"/>
    <b v="0"/>
  </r>
  <r>
    <n v="40.17"/>
    <n v="4.7300000000000004"/>
    <s v="Male"/>
    <x v="1"/>
    <s v="Friday"/>
    <s v="Dinner"/>
    <n v="4"/>
    <b v="0"/>
  </r>
  <r>
    <n v="29.93"/>
    <n v="5.07"/>
    <s v="Male"/>
    <x v="0"/>
    <s v="Sunday"/>
    <s v="Dinner"/>
    <n v="4"/>
    <b v="0"/>
  </r>
  <r>
    <n v="24.08"/>
    <n v="2.92"/>
    <s v="Female"/>
    <x v="0"/>
    <s v="Thursday"/>
    <s v="Lunch"/>
    <n v="4"/>
    <b v="0"/>
  </r>
  <r>
    <n v="24.55"/>
    <n v="2"/>
    <s v="Male"/>
    <x v="0"/>
    <s v="Sunday"/>
    <s v="Dinner"/>
    <n v="4"/>
    <b v="0"/>
  </r>
  <r>
    <n v="19.77"/>
    <n v="2"/>
    <s v="Male"/>
    <x v="0"/>
    <s v="Sunday"/>
    <s v="Dinner"/>
    <n v="4"/>
    <b v="0"/>
  </r>
  <r>
    <n v="25"/>
    <n v="3.75"/>
    <s v="Female"/>
    <x v="0"/>
    <s v="Sunday"/>
    <s v="Dinner"/>
    <n v="4"/>
    <b v="0"/>
  </r>
  <r>
    <n v="16.489999999999998"/>
    <n v="2"/>
    <s v="Male"/>
    <x v="0"/>
    <s v="Sunday"/>
    <s v="Dinner"/>
    <n v="4"/>
    <b v="0"/>
  </r>
  <r>
    <n v="21.5"/>
    <n v="3.5"/>
    <s v="Male"/>
    <x v="0"/>
    <s v="Sunday"/>
    <s v="Dinner"/>
    <n v="4"/>
    <b v="0"/>
  </r>
  <r>
    <n v="31.71"/>
    <n v="4.5"/>
    <s v="Male"/>
    <x v="0"/>
    <s v="Sunday"/>
    <s v="Dinner"/>
    <n v="4"/>
    <b v="0"/>
  </r>
  <r>
    <n v="34.65"/>
    <n v="3.68"/>
    <s v="Male"/>
    <x v="1"/>
    <s v="Sunday"/>
    <s v="Dinner"/>
    <n v="4"/>
    <b v="0"/>
  </r>
  <r>
    <n v="23.17"/>
    <n v="6.5"/>
    <s v="Male"/>
    <x v="1"/>
    <s v="Sunday"/>
    <s v="Dinner"/>
    <n v="4"/>
    <b v="0"/>
  </r>
  <r>
    <n v="43.11"/>
    <n v="5"/>
    <s v="Female"/>
    <x v="1"/>
    <s v="Thursday"/>
    <s v="Lunch"/>
    <n v="4"/>
    <b v="0"/>
  </r>
  <r>
    <n v="20.53"/>
    <n v="4"/>
    <s v="Male"/>
    <x v="1"/>
    <s v="Thursday"/>
    <s v="Lunch"/>
    <n v="4"/>
    <b v="0"/>
  </r>
  <r>
    <n v="38.729999999999997"/>
    <n v="3"/>
    <s v="Male"/>
    <x v="1"/>
    <s v="Saturday"/>
    <s v="Dinner"/>
    <n v="4"/>
    <b v="0"/>
  </r>
  <r>
    <n v="25.89"/>
    <n v="5.16"/>
    <s v="Male"/>
    <x v="1"/>
    <s v="Saturday"/>
    <s v="Dinner"/>
    <n v="4"/>
    <b v="0"/>
  </r>
  <r>
    <n v="48.33"/>
    <n v="9"/>
    <s v="Male"/>
    <x v="0"/>
    <s v="Saturday"/>
    <s v="Dinner"/>
    <n v="4"/>
    <b v="0"/>
  </r>
  <r>
    <n v="20.45"/>
    <n v="3"/>
    <s v="Male"/>
    <x v="0"/>
    <s v="Saturday"/>
    <s v="Dinner"/>
    <n v="4"/>
    <b v="0"/>
  </r>
  <r>
    <n v="24.01"/>
    <n v="2"/>
    <s v="Male"/>
    <x v="1"/>
    <s v="Saturday"/>
    <s v="Dinner"/>
    <n v="4"/>
    <b v="0"/>
  </r>
  <r>
    <n v="26.34"/>
    <n v="4.12"/>
    <s v="Female"/>
    <x v="0"/>
    <s v="Saturday"/>
    <s v="Lunch"/>
    <n v="4"/>
    <b v="0"/>
  </r>
  <r>
    <n v="33.869999999999997"/>
    <n v="4"/>
    <s v="Female"/>
    <x v="0"/>
    <s v="Sunday"/>
    <s v="Lunch"/>
    <n v="4"/>
    <b v="0"/>
  </r>
  <r>
    <n v="40.450000000000003"/>
    <n v="4.8499999999999996"/>
    <s v="Male"/>
    <x v="1"/>
    <s v="Thursday"/>
    <s v="Dinner"/>
    <n v="4"/>
    <b v="0"/>
  </r>
  <r>
    <n v="44.34"/>
    <n v="4.0999999999999996"/>
    <s v="Male"/>
    <x v="1"/>
    <s v="Sunday"/>
    <s v="Dinner"/>
    <n v="4"/>
    <b v="0"/>
  </r>
  <r>
    <n v="22.01"/>
    <n v="4"/>
    <s v="Male"/>
    <x v="1"/>
    <s v="Thursday"/>
    <s v="Dinner"/>
    <n v="4"/>
    <b v="0"/>
  </r>
  <r>
    <n v="20.09"/>
    <n v="2.96"/>
    <s v="Female"/>
    <x v="0"/>
    <s v="Sunday"/>
    <s v="Dinner"/>
    <n v="4"/>
    <b v="0"/>
  </r>
  <r>
    <n v="10.34"/>
    <n v="1.66"/>
    <s v="Male"/>
    <x v="0"/>
    <s v="Sunday"/>
    <s v="Dinner"/>
    <n v="3"/>
    <b v="0"/>
  </r>
  <r>
    <n v="21.01"/>
    <n v="3.5"/>
    <s v="Male"/>
    <x v="0"/>
    <s v="Sunday"/>
    <s v="Dinner"/>
    <n v="3"/>
    <b v="0"/>
  </r>
  <r>
    <n v="10.33"/>
    <n v="1.67"/>
    <s v="Female"/>
    <x v="0"/>
    <s v="Sunday"/>
    <s v="Dinner"/>
    <n v="3"/>
    <b v="0"/>
  </r>
  <r>
    <n v="16.29"/>
    <n v="3.71"/>
    <s v="Male"/>
    <x v="0"/>
    <s v="Sunday"/>
    <s v="Dinner"/>
    <n v="3"/>
    <b v="0"/>
  </r>
  <r>
    <n v="16.97"/>
    <n v="3.5"/>
    <s v="Female"/>
    <x v="0"/>
    <s v="Sunday"/>
    <s v="Dinner"/>
    <n v="3"/>
    <b v="0"/>
  </r>
  <r>
    <n v="20.65"/>
    <n v="3.35"/>
    <s v="Male"/>
    <x v="0"/>
    <s v="Saturday"/>
    <s v="Dinner"/>
    <n v="3"/>
    <b v="0"/>
  </r>
  <r>
    <n v="24.06"/>
    <n v="3.6"/>
    <s v="Male"/>
    <x v="0"/>
    <s v="Saturday"/>
    <s v="Dinner"/>
    <n v="3"/>
    <b v="0"/>
  </r>
  <r>
    <n v="16.309999999999999"/>
    <n v="2"/>
    <s v="Male"/>
    <x v="0"/>
    <s v="Saturday"/>
    <s v="Dinner"/>
    <n v="3"/>
    <b v="0"/>
  </r>
  <r>
    <n v="16.93"/>
    <n v="3.07"/>
    <s v="Female"/>
    <x v="0"/>
    <s v="Saturday"/>
    <s v="Dinner"/>
    <n v="3"/>
    <b v="0"/>
  </r>
  <r>
    <n v="18.690000000000001"/>
    <n v="2.31"/>
    <s v="Male"/>
    <x v="0"/>
    <s v="Saturday"/>
    <s v="Dinner"/>
    <n v="3"/>
    <b v="0"/>
  </r>
  <r>
    <n v="31.27"/>
    <n v="5"/>
    <s v="Male"/>
    <x v="0"/>
    <s v="Saturday"/>
    <s v="Dinner"/>
    <n v="3"/>
    <b v="0"/>
  </r>
  <r>
    <n v="16.04"/>
    <n v="2.2400000000000002"/>
    <s v="Male"/>
    <x v="0"/>
    <s v="Saturday"/>
    <s v="Dinner"/>
    <n v="3"/>
    <b v="0"/>
  </r>
  <r>
    <n v="28.55"/>
    <n v="2.0499999999999998"/>
    <s v="Male"/>
    <x v="0"/>
    <s v="Sunday"/>
    <s v="Dinner"/>
    <n v="3"/>
    <b v="0"/>
  </r>
  <r>
    <n v="17.59"/>
    <n v="2.64"/>
    <s v="Male"/>
    <x v="0"/>
    <s v="Saturday"/>
    <s v="Dinner"/>
    <n v="3"/>
    <b v="0"/>
  </r>
  <r>
    <n v="20.079999999999998"/>
    <n v="3.15"/>
    <s v="Male"/>
    <x v="0"/>
    <s v="Saturday"/>
    <s v="Dinner"/>
    <n v="3"/>
    <b v="0"/>
  </r>
  <r>
    <n v="17.07"/>
    <n v="3"/>
    <s v="Female"/>
    <x v="0"/>
    <s v="Saturday"/>
    <s v="Dinner"/>
    <n v="3"/>
    <b v="0"/>
  </r>
  <r>
    <n v="44.3"/>
    <n v="2.5"/>
    <s v="Female"/>
    <x v="1"/>
    <s v="Saturday"/>
    <s v="Dinner"/>
    <n v="3"/>
    <b v="0"/>
  </r>
  <r>
    <n v="38.07"/>
    <n v="4"/>
    <s v="Male"/>
    <x v="1"/>
    <s v="Sunday"/>
    <s v="Dinner"/>
    <n v="3"/>
    <b v="0"/>
  </r>
  <r>
    <n v="25.71"/>
    <n v="4"/>
    <s v="Female"/>
    <x v="0"/>
    <s v="Sunday"/>
    <s v="Dinner"/>
    <n v="3"/>
    <b v="0"/>
  </r>
  <r>
    <n v="22.82"/>
    <n v="2.1800000000000002"/>
    <s v="Male"/>
    <x v="0"/>
    <s v="Thursday"/>
    <s v="Lunch"/>
    <n v="3"/>
    <b v="0"/>
  </r>
  <r>
    <n v="18.64"/>
    <n v="1.36"/>
    <s v="Female"/>
    <x v="0"/>
    <s v="Thursday"/>
    <s v="Lunch"/>
    <n v="3"/>
    <b v="0"/>
  </r>
  <r>
    <n v="17.260000000000002"/>
    <n v="2.74"/>
    <s v="Male"/>
    <x v="0"/>
    <s v="Sunday"/>
    <s v="Dinner"/>
    <n v="3"/>
    <b v="0"/>
  </r>
  <r>
    <n v="16.21"/>
    <n v="2"/>
    <s v="Female"/>
    <x v="0"/>
    <s v="Sunday"/>
    <s v="Dinner"/>
    <n v="3"/>
    <b v="0"/>
  </r>
  <r>
    <n v="24.52"/>
    <n v="3.48"/>
    <s v="Male"/>
    <x v="0"/>
    <s v="Sunday"/>
    <s v="Dinner"/>
    <n v="3"/>
    <b v="0"/>
  </r>
  <r>
    <n v="50.81"/>
    <n v="10"/>
    <s v="Male"/>
    <x v="1"/>
    <s v="Saturday"/>
    <s v="Dinner"/>
    <n v="3"/>
    <b v="0"/>
  </r>
  <r>
    <n v="45.35"/>
    <n v="3.5"/>
    <s v="Male"/>
    <x v="1"/>
    <s v="Sunday"/>
    <s v="Dinner"/>
    <n v="3"/>
    <b v="0"/>
  </r>
  <r>
    <n v="20.9"/>
    <n v="3.5"/>
    <s v="Female"/>
    <x v="0"/>
    <s v="Sunday"/>
    <s v="Dinner"/>
    <n v="3"/>
    <b v="0"/>
  </r>
  <r>
    <n v="18.149999999999999"/>
    <n v="3.5"/>
    <s v="Female"/>
    <x v="1"/>
    <s v="Sunday"/>
    <s v="Dinner"/>
    <n v="3"/>
    <b v="0"/>
  </r>
  <r>
    <n v="23.1"/>
    <n v="4"/>
    <s v="Male"/>
    <x v="1"/>
    <s v="Sunday"/>
    <s v="Dinner"/>
    <n v="3"/>
    <b v="0"/>
  </r>
  <r>
    <n v="18.71"/>
    <n v="4"/>
    <s v="Male"/>
    <x v="1"/>
    <s v="Thursday"/>
    <s v="Lunch"/>
    <n v="3"/>
    <b v="0"/>
  </r>
  <r>
    <n v="16.47"/>
    <n v="3.23"/>
    <s v="Female"/>
    <x v="1"/>
    <s v="Thursday"/>
    <s v="Lunch"/>
    <n v="3"/>
    <b v="0"/>
  </r>
  <r>
    <n v="26.59"/>
    <n v="3.41"/>
    <s v="Male"/>
    <x v="1"/>
    <s v="Saturday"/>
    <s v="Dinner"/>
    <n v="3"/>
    <b v="0"/>
  </r>
  <r>
    <n v="30.06"/>
    <n v="2"/>
    <s v="Male"/>
    <x v="1"/>
    <s v="Saturday"/>
    <s v="Dinner"/>
    <n v="3"/>
    <b v="0"/>
  </r>
  <r>
    <n v="28.17"/>
    <n v="6.5"/>
    <s v="Female"/>
    <x v="1"/>
    <s v="Saturday"/>
    <s v="Dinner"/>
    <n v="3"/>
    <b v="0"/>
  </r>
  <r>
    <n v="15.98"/>
    <n v="3"/>
    <s v="Female"/>
    <x v="0"/>
    <s v="Friday"/>
    <s v="Lunch"/>
    <n v="3"/>
    <b v="0"/>
  </r>
  <r>
    <n v="15.69"/>
    <n v="3"/>
    <s v="Male"/>
    <x v="1"/>
    <s v="Saturday"/>
    <s v="Dinner"/>
    <n v="3"/>
    <b v="0"/>
  </r>
  <r>
    <n v="35.83"/>
    <n v="4.67"/>
    <s v="Female"/>
    <x v="0"/>
    <s v="Saturday"/>
    <s v="Dinner"/>
    <n v="3"/>
    <b v="0"/>
  </r>
  <r>
    <n v="19.29"/>
    <n v="3.23"/>
    <s v="Male"/>
    <x v="1"/>
    <s v="Thursday"/>
    <s v="Dinner"/>
    <n v="3"/>
    <b v="0"/>
  </r>
  <r>
    <n v="18.23"/>
    <n v="2.1800000000000002"/>
    <s v="Female"/>
    <x v="1"/>
    <s v="Saturday"/>
    <s v="Lunch"/>
    <n v="3"/>
    <b v="0"/>
  </r>
  <r>
    <n v="17.89"/>
    <n v="2.98"/>
    <s v="Male"/>
    <x v="1"/>
    <s v="Thursday"/>
    <s v="Dinner"/>
    <n v="3"/>
    <b v="0"/>
  </r>
  <r>
    <n v="25.68"/>
    <n v="3.87"/>
    <s v="Female"/>
    <x v="1"/>
    <s v="Saturday"/>
    <s v="Lunch"/>
    <n v="3"/>
    <b v="0"/>
  </r>
  <r>
    <n v="33.76"/>
    <n v="3.29"/>
    <s v="Female"/>
    <x v="0"/>
    <s v="Saturday"/>
    <s v="Dinner"/>
    <n v="3"/>
    <b v="0"/>
  </r>
  <r>
    <n v="29.99"/>
    <n v="3.39"/>
    <s v="Female"/>
    <x v="0"/>
    <s v="Friday"/>
    <s v="Dinner"/>
    <n v="3"/>
    <b v="0"/>
  </r>
  <r>
    <n v="43.8"/>
    <n v="4.3899999999999997"/>
    <s v="Male"/>
    <x v="1"/>
    <s v="Saturday"/>
    <s v="Lunch"/>
    <n v="3"/>
    <b v="0"/>
  </r>
  <r>
    <n v="33.799999999999997"/>
    <n v="3"/>
    <s v="Female"/>
    <x v="0"/>
    <s v="Friday"/>
    <s v="Dinner"/>
    <n v="3"/>
    <b v="0"/>
  </r>
  <r>
    <n v="40.9"/>
    <n v="4.67"/>
    <s v="Female"/>
    <x v="1"/>
    <s v="Saturday"/>
    <s v="Lunch"/>
    <n v="3"/>
    <b v="0"/>
  </r>
  <r>
    <n v="22.66"/>
    <n v="2.5"/>
    <s v="Male"/>
    <x v="0"/>
    <s v="Sunday"/>
    <s v="Lunch"/>
    <n v="3"/>
    <b v="0"/>
  </r>
  <r>
    <n v="29.76"/>
    <n v="3"/>
    <s v="Female"/>
    <x v="0"/>
    <s v="Sunday"/>
    <s v="Lunch"/>
    <n v="3"/>
    <b v="0"/>
  </r>
  <r>
    <n v="22.5"/>
    <n v="2.6"/>
    <s v="Male"/>
    <x v="0"/>
    <s v="Thursday"/>
    <s v="Lunch"/>
    <n v="3"/>
    <b v="0"/>
  </r>
  <r>
    <n v="30"/>
    <n v="3"/>
    <s v="Female"/>
    <x v="0"/>
    <s v="Sunday"/>
    <s v="Lunch"/>
    <n v="3"/>
    <b v="0"/>
  </r>
  <r>
    <n v="25.55"/>
    <n v="2.2999999999999998"/>
    <s v="Female"/>
    <x v="0"/>
    <s v="Friday"/>
    <s v="Lunch"/>
    <n v="3"/>
    <b v="0"/>
  </r>
  <r>
    <n v="30.3"/>
    <n v="2.15"/>
    <s v="Male"/>
    <x v="1"/>
    <s v="Thursday"/>
    <s v="Dinner"/>
    <n v="3"/>
    <b v="0"/>
  </r>
  <r>
    <n v="30.35"/>
    <n v="3.3"/>
    <s v="Female"/>
    <x v="0"/>
    <s v="Saturday"/>
    <s v="Lunch"/>
    <n v="3"/>
    <b v="0"/>
  </r>
  <r>
    <n v="24.5"/>
    <n v="2.69"/>
    <s v="Male"/>
    <x v="0"/>
    <s v="Friday"/>
    <s v="Lunch"/>
    <n v="3"/>
    <b v="0"/>
  </r>
  <r>
    <n v="27.8"/>
    <n v="2.59"/>
    <s v="Male"/>
    <x v="1"/>
    <s v="Friday"/>
    <s v="Lunch"/>
    <n v="3"/>
    <b v="0"/>
  </r>
  <r>
    <n v="35.6"/>
    <n v="3.55"/>
    <s v="Male"/>
    <x v="0"/>
    <s v="Friday"/>
    <s v="Dinner"/>
    <n v="3"/>
    <b v="0"/>
  </r>
  <r>
    <n v="29.9"/>
    <n v="2.1"/>
    <s v="Female"/>
    <x v="0"/>
    <s v="Friday"/>
    <s v="Lunch"/>
    <n v="3"/>
    <b v="0"/>
  </r>
  <r>
    <n v="44.4"/>
    <n v="3.89"/>
    <s v="Female"/>
    <x v="0"/>
    <s v="Sunday"/>
    <s v="Lunch"/>
    <n v="3"/>
    <b v="0"/>
  </r>
  <r>
    <n v="32.56"/>
    <n v="2.96"/>
    <s v="Female"/>
    <x v="1"/>
    <s v="Saturday"/>
    <s v="Lunch"/>
    <n v="3"/>
    <b v="0"/>
  </r>
  <r>
    <n v="27.8"/>
    <n v="2.59"/>
    <s v="Male"/>
    <x v="1"/>
    <s v="Friday"/>
    <s v="Lunch"/>
    <n v="3"/>
    <b v="0"/>
  </r>
  <r>
    <n v="35.6"/>
    <n v="3.55"/>
    <s v="Male"/>
    <x v="0"/>
    <s v="Friday"/>
    <s v="Dinner"/>
    <n v="3"/>
    <b v="0"/>
  </r>
  <r>
    <n v="29.9"/>
    <n v="2.1"/>
    <s v="Female"/>
    <x v="0"/>
    <s v="Friday"/>
    <s v="Lunch"/>
    <n v="3"/>
    <b v="0"/>
  </r>
  <r>
    <n v="44.4"/>
    <n v="3.89"/>
    <s v="Female"/>
    <x v="0"/>
    <s v="Sunday"/>
    <s v="Lunch"/>
    <n v="3"/>
    <b v="0"/>
  </r>
  <r>
    <n v="32.56"/>
    <n v="2.96"/>
    <s v="Female"/>
    <x v="1"/>
    <s v="Saturday"/>
    <s v="Lunch"/>
    <n v="3"/>
    <b v="0"/>
  </r>
  <r>
    <n v="13.55"/>
    <n v="2.89"/>
    <s v="Male"/>
    <x v="0"/>
    <s v="Saturday"/>
    <s v="Dinner"/>
    <n v="3"/>
    <b v="0"/>
  </r>
  <r>
    <n v="14.56"/>
    <n v="3.45"/>
    <s v="Male"/>
    <x v="1"/>
    <s v="Sunday"/>
    <s v="Dinner"/>
    <n v="3"/>
    <b v="0"/>
  </r>
  <r>
    <n v="21.34"/>
    <n v="2.98"/>
    <s v="Male"/>
    <x v="1"/>
    <s v="Thursday"/>
    <s v="Dinner"/>
    <n v="3"/>
    <b v="0"/>
  </r>
  <r>
    <n v="21.56"/>
    <n v="3.66"/>
    <s v="Female"/>
    <x v="1"/>
    <s v="Saturday"/>
    <s v="Lunch"/>
    <n v="3"/>
    <b v="0"/>
  </r>
  <r>
    <n v="28.87"/>
    <n v="3.67"/>
    <s v="Female"/>
    <x v="0"/>
    <s v="Sunday"/>
    <s v="Lunch"/>
    <n v="3"/>
    <b v="0"/>
  </r>
  <r>
    <n v="19.760000000000002"/>
    <n v="2.21"/>
    <s v="Male"/>
    <x v="0"/>
    <s v="Saturday"/>
    <s v="Dinner"/>
    <n v="3"/>
    <b v="0"/>
  </r>
  <r>
    <n v="19.09"/>
    <n v="3"/>
    <s v="Female"/>
    <x v="0"/>
    <s v="Thursday"/>
    <s v="Dinner"/>
    <n v="3"/>
    <b v="0"/>
  </r>
  <r>
    <n v="23.9"/>
    <n v="3.98"/>
    <s v="Male"/>
    <x v="1"/>
    <s v="Thursday"/>
    <s v="Dinner"/>
    <n v="3"/>
    <b v="0"/>
  </r>
  <r>
    <n v="25.89"/>
    <n v="3.89"/>
    <s v="Female"/>
    <x v="0"/>
    <s v="Saturday"/>
    <s v="Lunch"/>
    <n v="3"/>
    <b v="0"/>
  </r>
  <r>
    <n v="16.989999999999998"/>
    <n v="1.01"/>
    <s v="Female"/>
    <x v="0"/>
    <s v="Sunday"/>
    <s v="Dinner"/>
    <n v="2"/>
    <b v="0"/>
  </r>
  <r>
    <n v="23.68"/>
    <n v="3.31"/>
    <s v="Male"/>
    <x v="0"/>
    <s v="Sunday"/>
    <s v="Dinner"/>
    <n v="2"/>
    <b v="0"/>
  </r>
  <r>
    <n v="8.77"/>
    <n v="2"/>
    <s v="Male"/>
    <x v="0"/>
    <s v="Sunday"/>
    <s v="Dinner"/>
    <n v="2"/>
    <b v="0"/>
  </r>
  <r>
    <n v="15.04"/>
    <n v="1.96"/>
    <s v="Male"/>
    <x v="0"/>
    <s v="Sunday"/>
    <s v="Dinner"/>
    <n v="2"/>
    <b v="0"/>
  </r>
  <r>
    <n v="14.78"/>
    <n v="3.23"/>
    <s v="Male"/>
    <x v="0"/>
    <s v="Sunday"/>
    <s v="Dinner"/>
    <n v="2"/>
    <b v="0"/>
  </r>
  <r>
    <n v="10.27"/>
    <n v="1.71"/>
    <s v="Male"/>
    <x v="0"/>
    <s v="Sunday"/>
    <s v="Dinner"/>
    <n v="2"/>
    <b v="0"/>
  </r>
  <r>
    <n v="15.42"/>
    <n v="1.57"/>
    <s v="Male"/>
    <x v="0"/>
    <s v="Sunday"/>
    <s v="Dinner"/>
    <n v="2"/>
    <b v="0"/>
  </r>
  <r>
    <n v="14.83"/>
    <n v="3.02"/>
    <s v="Female"/>
    <x v="0"/>
    <s v="Sunday"/>
    <s v="Dinner"/>
    <n v="2"/>
    <b v="0"/>
  </r>
  <r>
    <n v="21.58"/>
    <n v="3.92"/>
    <s v="Male"/>
    <x v="0"/>
    <s v="Sunday"/>
    <s v="Dinner"/>
    <n v="2"/>
    <b v="0"/>
  </r>
  <r>
    <n v="17.920000000000002"/>
    <n v="4.08"/>
    <s v="Male"/>
    <x v="0"/>
    <s v="Saturday"/>
    <s v="Dinner"/>
    <n v="2"/>
    <b v="0"/>
  </r>
  <r>
    <n v="20.29"/>
    <n v="2.75"/>
    <s v="Female"/>
    <x v="0"/>
    <s v="Saturday"/>
    <s v="Dinner"/>
    <n v="2"/>
    <b v="0"/>
  </r>
  <r>
    <n v="15.77"/>
    <n v="2.23"/>
    <s v="Female"/>
    <x v="0"/>
    <s v="Saturday"/>
    <s v="Dinner"/>
    <n v="2"/>
    <b v="0"/>
  </r>
  <r>
    <n v="19.82"/>
    <n v="3.18"/>
    <s v="Male"/>
    <x v="0"/>
    <s v="Saturday"/>
    <s v="Dinner"/>
    <n v="2"/>
    <b v="0"/>
  </r>
  <r>
    <n v="13.37"/>
    <n v="2"/>
    <s v="Male"/>
    <x v="0"/>
    <s v="Saturday"/>
    <s v="Dinner"/>
    <n v="2"/>
    <b v="0"/>
  </r>
  <r>
    <n v="12.69"/>
    <n v="2"/>
    <s v="Male"/>
    <x v="0"/>
    <s v="Saturday"/>
    <s v="Dinner"/>
    <n v="2"/>
    <b v="0"/>
  </r>
  <r>
    <n v="21.7"/>
    <n v="4.3"/>
    <s v="Male"/>
    <x v="0"/>
    <s v="Saturday"/>
    <s v="Dinner"/>
    <n v="2"/>
    <b v="0"/>
  </r>
  <r>
    <n v="19.649999999999999"/>
    <n v="3"/>
    <s v="Female"/>
    <x v="0"/>
    <s v="Saturday"/>
    <s v="Dinner"/>
    <n v="2"/>
    <b v="0"/>
  </r>
  <r>
    <n v="9.5500000000000007"/>
    <n v="1.45"/>
    <s v="Male"/>
    <x v="0"/>
    <s v="Saturday"/>
    <s v="Dinner"/>
    <n v="2"/>
    <b v="0"/>
  </r>
  <r>
    <n v="15.06"/>
    <n v="3"/>
    <s v="Female"/>
    <x v="0"/>
    <s v="Saturday"/>
    <s v="Dinner"/>
    <n v="2"/>
    <b v="0"/>
  </r>
  <r>
    <n v="17.78"/>
    <n v="3.27"/>
    <s v="Male"/>
    <x v="0"/>
    <s v="Saturday"/>
    <s v="Dinner"/>
    <n v="2"/>
    <b v="0"/>
  </r>
  <r>
    <n v="17.46"/>
    <n v="2.54"/>
    <s v="Male"/>
    <x v="0"/>
    <s v="Sunday"/>
    <s v="Dinner"/>
    <n v="2"/>
    <b v="0"/>
  </r>
  <r>
    <n v="13.94"/>
    <n v="3.06"/>
    <s v="Male"/>
    <x v="0"/>
    <s v="Sunday"/>
    <s v="Dinner"/>
    <n v="2"/>
    <b v="0"/>
  </r>
  <r>
    <n v="9.68"/>
    <n v="1.32"/>
    <s v="Male"/>
    <x v="0"/>
    <s v="Sunday"/>
    <s v="Dinner"/>
    <n v="2"/>
    <b v="0"/>
  </r>
  <r>
    <n v="18.29"/>
    <n v="3"/>
    <s v="Male"/>
    <x v="0"/>
    <s v="Sunday"/>
    <s v="Dinner"/>
    <n v="2"/>
    <b v="0"/>
  </r>
  <r>
    <n v="22.23"/>
    <n v="5"/>
    <s v="Male"/>
    <x v="0"/>
    <s v="Sunday"/>
    <s v="Dinner"/>
    <n v="2"/>
    <b v="0"/>
  </r>
  <r>
    <n v="18.04"/>
    <n v="3"/>
    <s v="Male"/>
    <x v="0"/>
    <s v="Sunday"/>
    <s v="Dinner"/>
    <n v="2"/>
    <b v="0"/>
  </r>
  <r>
    <n v="12.54"/>
    <n v="2.5"/>
    <s v="Male"/>
    <x v="0"/>
    <s v="Sunday"/>
    <s v="Dinner"/>
    <n v="2"/>
    <b v="0"/>
  </r>
  <r>
    <n v="10.29"/>
    <n v="2.6"/>
    <s v="Female"/>
    <x v="0"/>
    <s v="Sunday"/>
    <s v="Dinner"/>
    <n v="2"/>
    <b v="0"/>
  </r>
  <r>
    <n v="9.94"/>
    <n v="1.56"/>
    <s v="Male"/>
    <x v="0"/>
    <s v="Sunday"/>
    <s v="Dinner"/>
    <n v="2"/>
    <b v="0"/>
  </r>
  <r>
    <n v="19.489999999999998"/>
    <n v="3.51"/>
    <s v="Male"/>
    <x v="0"/>
    <s v="Sunday"/>
    <s v="Dinner"/>
    <n v="2"/>
    <b v="0"/>
  </r>
  <r>
    <n v="26.41"/>
    <n v="1.5"/>
    <s v="Female"/>
    <x v="0"/>
    <s v="Saturday"/>
    <s v="Dinner"/>
    <n v="2"/>
    <b v="0"/>
  </r>
  <r>
    <n v="11.24"/>
    <n v="1.76"/>
    <s v="Male"/>
    <x v="1"/>
    <s v="Saturday"/>
    <s v="Dinner"/>
    <n v="2"/>
    <b v="0"/>
  </r>
  <r>
    <n v="20.29"/>
    <n v="3.21"/>
    <s v="Male"/>
    <x v="1"/>
    <s v="Saturday"/>
    <s v="Dinner"/>
    <n v="2"/>
    <b v="0"/>
  </r>
  <r>
    <n v="13.81"/>
    <n v="2"/>
    <s v="Male"/>
    <x v="1"/>
    <s v="Saturday"/>
    <s v="Dinner"/>
    <n v="2"/>
    <b v="0"/>
  </r>
  <r>
    <n v="11.02"/>
    <n v="1.98"/>
    <s v="Male"/>
    <x v="1"/>
    <s v="Saturday"/>
    <s v="Dinner"/>
    <n v="2"/>
    <b v="0"/>
  </r>
  <r>
    <n v="16.45"/>
    <n v="2.4700000000000002"/>
    <s v="Female"/>
    <x v="0"/>
    <s v="Saturday"/>
    <s v="Dinner"/>
    <n v="2"/>
    <b v="0"/>
  </r>
  <r>
    <n v="20.23"/>
    <n v="2.0099999999999998"/>
    <s v="Male"/>
    <x v="0"/>
    <s v="Saturday"/>
    <s v="Dinner"/>
    <n v="2"/>
    <b v="0"/>
  </r>
  <r>
    <n v="15.01"/>
    <n v="2.09"/>
    <s v="Male"/>
    <x v="1"/>
    <s v="Saturday"/>
    <s v="Dinner"/>
    <n v="2"/>
    <b v="0"/>
  </r>
  <r>
    <n v="12.02"/>
    <n v="1.97"/>
    <s v="Male"/>
    <x v="0"/>
    <s v="Saturday"/>
    <s v="Dinner"/>
    <n v="2"/>
    <b v="0"/>
  </r>
  <r>
    <n v="26.86"/>
    <n v="3.14"/>
    <s v="Female"/>
    <x v="1"/>
    <s v="Saturday"/>
    <s v="Dinner"/>
    <n v="2"/>
    <b v="0"/>
  </r>
  <r>
    <n v="25.28"/>
    <n v="5"/>
    <s v="Female"/>
    <x v="1"/>
    <s v="Saturday"/>
    <s v="Dinner"/>
    <n v="2"/>
    <b v="0"/>
  </r>
  <r>
    <n v="14.73"/>
    <n v="2.2000000000000002"/>
    <s v="Female"/>
    <x v="0"/>
    <s v="Saturday"/>
    <s v="Dinner"/>
    <n v="2"/>
    <b v="0"/>
  </r>
  <r>
    <n v="10.51"/>
    <n v="1.25"/>
    <s v="Male"/>
    <x v="0"/>
    <s v="Saturday"/>
    <s v="Dinner"/>
    <n v="2"/>
    <b v="0"/>
  </r>
  <r>
    <n v="17.920000000000002"/>
    <n v="3.08"/>
    <s v="Male"/>
    <x v="1"/>
    <s v="Saturday"/>
    <s v="Dinner"/>
    <n v="2"/>
    <b v="0"/>
  </r>
  <r>
    <n v="22.76"/>
    <n v="3"/>
    <s v="Male"/>
    <x v="0"/>
    <s v="Thursday"/>
    <s v="Lunch"/>
    <n v="2"/>
    <b v="0"/>
  </r>
  <r>
    <n v="17.29"/>
    <n v="2.71"/>
    <s v="Male"/>
    <x v="0"/>
    <s v="Thursday"/>
    <s v="Lunch"/>
    <n v="2"/>
    <b v="0"/>
  </r>
  <r>
    <n v="19.440000000000001"/>
    <n v="3"/>
    <s v="Male"/>
    <x v="1"/>
    <s v="Thursday"/>
    <s v="Lunch"/>
    <n v="2"/>
    <b v="0"/>
  </r>
  <r>
    <n v="16.66"/>
    <n v="3.4"/>
    <s v="Male"/>
    <x v="0"/>
    <s v="Thursday"/>
    <s v="Lunch"/>
    <n v="2"/>
    <b v="0"/>
  </r>
  <r>
    <n v="32.68"/>
    <n v="5"/>
    <s v="Male"/>
    <x v="1"/>
    <s v="Thursday"/>
    <s v="Lunch"/>
    <n v="2"/>
    <b v="0"/>
  </r>
  <r>
    <n v="15.98"/>
    <n v="2.0299999999999998"/>
    <s v="Male"/>
    <x v="0"/>
    <s v="Thursday"/>
    <s v="Lunch"/>
    <n v="2"/>
    <b v="0"/>
  </r>
  <r>
    <n v="13.03"/>
    <n v="2"/>
    <s v="Male"/>
    <x v="0"/>
    <s v="Thursday"/>
    <s v="Lunch"/>
    <n v="2"/>
    <b v="0"/>
  </r>
  <r>
    <n v="18.28"/>
    <n v="4"/>
    <s v="Male"/>
    <x v="0"/>
    <s v="Thursday"/>
    <s v="Lunch"/>
    <n v="2"/>
    <b v="0"/>
  </r>
  <r>
    <n v="24.71"/>
    <n v="5.85"/>
    <s v="Male"/>
    <x v="0"/>
    <s v="Thursday"/>
    <s v="Lunch"/>
    <n v="2"/>
    <b v="0"/>
  </r>
  <r>
    <n v="21.16"/>
    <n v="3"/>
    <s v="Male"/>
    <x v="0"/>
    <s v="Thursday"/>
    <s v="Lunch"/>
    <n v="2"/>
    <b v="0"/>
  </r>
  <r>
    <n v="28.97"/>
    <n v="3"/>
    <s v="Male"/>
    <x v="1"/>
    <s v="Friday"/>
    <s v="Dinner"/>
    <n v="2"/>
    <b v="0"/>
  </r>
  <r>
    <n v="22.49"/>
    <n v="3.5"/>
    <s v="Male"/>
    <x v="0"/>
    <s v="Friday"/>
    <s v="Dinner"/>
    <n v="2"/>
    <b v="0"/>
  </r>
  <r>
    <n v="5.75"/>
    <n v="1"/>
    <s v="Female"/>
    <x v="1"/>
    <s v="Friday"/>
    <s v="Dinner"/>
    <n v="2"/>
    <b v="0"/>
  </r>
  <r>
    <n v="16.32"/>
    <n v="4.3"/>
    <s v="Female"/>
    <x v="1"/>
    <s v="Friday"/>
    <s v="Dinner"/>
    <n v="2"/>
    <b v="0"/>
  </r>
  <r>
    <n v="22.75"/>
    <n v="3.25"/>
    <s v="Female"/>
    <x v="0"/>
    <s v="Friday"/>
    <s v="Dinner"/>
    <n v="2"/>
    <b v="0"/>
  </r>
  <r>
    <n v="27.28"/>
    <n v="4"/>
    <s v="Male"/>
    <x v="1"/>
    <s v="Friday"/>
    <s v="Dinner"/>
    <n v="2"/>
    <b v="0"/>
  </r>
  <r>
    <n v="12.03"/>
    <n v="1.5"/>
    <s v="Male"/>
    <x v="1"/>
    <s v="Friday"/>
    <s v="Lunch"/>
    <n v="2"/>
    <b v="0"/>
  </r>
  <r>
    <n v="12.03"/>
    <n v="1.5"/>
    <s v="Male"/>
    <x v="1"/>
    <s v="Friday"/>
    <s v="Dinner"/>
    <n v="2"/>
    <b v="0"/>
  </r>
  <r>
    <n v="21.01"/>
    <n v="3"/>
    <s v="Male"/>
    <x v="1"/>
    <s v="Friday"/>
    <s v="Dinner"/>
    <n v="2"/>
    <b v="0"/>
  </r>
  <r>
    <n v="12.46"/>
    <n v="1.5"/>
    <s v="Male"/>
    <x v="0"/>
    <s v="Friday"/>
    <s v="Dinner"/>
    <n v="2"/>
    <b v="0"/>
  </r>
  <r>
    <n v="11.35"/>
    <n v="2.5"/>
    <s v="Female"/>
    <x v="1"/>
    <s v="Friday"/>
    <s v="Dinner"/>
    <n v="2"/>
    <b v="0"/>
  </r>
  <r>
    <n v="15.38"/>
    <n v="3"/>
    <s v="Female"/>
    <x v="1"/>
    <s v="Friday"/>
    <s v="Dinner"/>
    <n v="2"/>
    <b v="0"/>
  </r>
  <r>
    <n v="22.42"/>
    <n v="3.48"/>
    <s v="Female"/>
    <x v="1"/>
    <s v="Saturday"/>
    <s v="Dinner"/>
    <n v="2"/>
    <b v="0"/>
  </r>
  <r>
    <n v="20.92"/>
    <n v="4.08"/>
    <s v="Female"/>
    <x v="0"/>
    <s v="Saturday"/>
    <s v="Dinner"/>
    <n v="2"/>
    <b v="0"/>
  </r>
  <r>
    <n v="15.36"/>
    <n v="1.64"/>
    <s v="Male"/>
    <x v="1"/>
    <s v="Saturday"/>
    <s v="Dinner"/>
    <n v="2"/>
    <b v="0"/>
  </r>
  <r>
    <n v="20.49"/>
    <n v="4.0599999999999996"/>
    <s v="Male"/>
    <x v="1"/>
    <s v="Saturday"/>
    <s v="Dinner"/>
    <n v="2"/>
    <b v="0"/>
  </r>
  <r>
    <n v="25.21"/>
    <n v="4.29"/>
    <s v="Male"/>
    <x v="1"/>
    <s v="Saturday"/>
    <s v="Dinner"/>
    <n v="2"/>
    <b v="0"/>
  </r>
  <r>
    <n v="18.239999999999998"/>
    <n v="3.76"/>
    <s v="Male"/>
    <x v="0"/>
    <s v="Saturday"/>
    <s v="Dinner"/>
    <n v="2"/>
    <b v="0"/>
  </r>
  <r>
    <n v="14.31"/>
    <n v="4"/>
    <s v="Female"/>
    <x v="1"/>
    <s v="Saturday"/>
    <s v="Dinner"/>
    <n v="2"/>
    <b v="0"/>
  </r>
  <r>
    <n v="14"/>
    <n v="3"/>
    <s v="Male"/>
    <x v="0"/>
    <s v="Saturday"/>
    <s v="Dinner"/>
    <n v="2"/>
    <b v="0"/>
  </r>
  <r>
    <n v="23.95"/>
    <n v="2.5499999999999998"/>
    <s v="Male"/>
    <x v="0"/>
    <s v="Sunday"/>
    <s v="Dinner"/>
    <n v="2"/>
    <b v="0"/>
  </r>
  <r>
    <n v="17.309999999999999"/>
    <n v="3.5"/>
    <s v="Female"/>
    <x v="0"/>
    <s v="Sunday"/>
    <s v="Dinner"/>
    <n v="2"/>
    <b v="0"/>
  </r>
  <r>
    <n v="10.65"/>
    <n v="1.5"/>
    <s v="Female"/>
    <x v="0"/>
    <s v="Thursday"/>
    <s v="Lunch"/>
    <n v="2"/>
    <b v="0"/>
  </r>
  <r>
    <n v="12.43"/>
    <n v="1.8"/>
    <s v="Female"/>
    <x v="0"/>
    <s v="Thursday"/>
    <s v="Lunch"/>
    <n v="2"/>
    <b v="0"/>
  </r>
  <r>
    <n v="11.69"/>
    <n v="2.31"/>
    <s v="Male"/>
    <x v="0"/>
    <s v="Thursday"/>
    <s v="Lunch"/>
    <n v="2"/>
    <b v="0"/>
  </r>
  <r>
    <n v="13.42"/>
    <n v="1.68"/>
    <s v="Female"/>
    <x v="0"/>
    <s v="Thursday"/>
    <s v="Lunch"/>
    <n v="2"/>
    <b v="0"/>
  </r>
  <r>
    <n v="14.26"/>
    <n v="2.5"/>
    <s v="Male"/>
    <x v="0"/>
    <s v="Thursday"/>
    <s v="Lunch"/>
    <n v="2"/>
    <b v="0"/>
  </r>
  <r>
    <n v="15.95"/>
    <n v="2"/>
    <s v="Male"/>
    <x v="0"/>
    <s v="Thursday"/>
    <s v="Lunch"/>
    <n v="2"/>
    <b v="0"/>
  </r>
  <r>
    <n v="12.48"/>
    <n v="2.52"/>
    <s v="Female"/>
    <x v="0"/>
    <s v="Thursday"/>
    <s v="Lunch"/>
    <n v="2"/>
    <b v="0"/>
  </r>
  <r>
    <n v="8.52"/>
    <n v="1.48"/>
    <s v="Male"/>
    <x v="0"/>
    <s v="Thursday"/>
    <s v="Lunch"/>
    <n v="2"/>
    <b v="0"/>
  </r>
  <r>
    <n v="14.52"/>
    <n v="2"/>
    <s v="Female"/>
    <x v="0"/>
    <s v="Thursday"/>
    <s v="Lunch"/>
    <n v="2"/>
    <b v="0"/>
  </r>
  <r>
    <n v="11.38"/>
    <n v="2"/>
    <s v="Female"/>
    <x v="0"/>
    <s v="Thursday"/>
    <s v="Lunch"/>
    <n v="2"/>
    <b v="0"/>
  </r>
  <r>
    <n v="19.079999999999998"/>
    <n v="1.5"/>
    <s v="Male"/>
    <x v="0"/>
    <s v="Thursday"/>
    <s v="Lunch"/>
    <n v="2"/>
    <b v="0"/>
  </r>
  <r>
    <n v="20.27"/>
    <n v="2.83"/>
    <s v="Female"/>
    <x v="0"/>
    <s v="Thursday"/>
    <s v="Lunch"/>
    <n v="2"/>
    <b v="0"/>
  </r>
  <r>
    <n v="11.17"/>
    <n v="1.5"/>
    <s v="Female"/>
    <x v="0"/>
    <s v="Thursday"/>
    <s v="Lunch"/>
    <n v="2"/>
    <b v="0"/>
  </r>
  <r>
    <n v="12.26"/>
    <n v="2"/>
    <s v="Female"/>
    <x v="0"/>
    <s v="Thursday"/>
    <s v="Lunch"/>
    <n v="2"/>
    <b v="0"/>
  </r>
  <r>
    <n v="18.260000000000002"/>
    <n v="3.25"/>
    <s v="Female"/>
    <x v="0"/>
    <s v="Thursday"/>
    <s v="Lunch"/>
    <n v="2"/>
    <b v="0"/>
  </r>
  <r>
    <n v="8.51"/>
    <n v="1.25"/>
    <s v="Female"/>
    <x v="0"/>
    <s v="Thursday"/>
    <s v="Lunch"/>
    <n v="2"/>
    <b v="0"/>
  </r>
  <r>
    <n v="10.33"/>
    <n v="2"/>
    <s v="Female"/>
    <x v="0"/>
    <s v="Thursday"/>
    <s v="Lunch"/>
    <n v="2"/>
    <b v="0"/>
  </r>
  <r>
    <n v="14.15"/>
    <n v="2"/>
    <s v="Female"/>
    <x v="0"/>
    <s v="Thursday"/>
    <s v="Lunch"/>
    <n v="2"/>
    <b v="0"/>
  </r>
  <r>
    <n v="16"/>
    <n v="2"/>
    <s v="Male"/>
    <x v="1"/>
    <s v="Thursday"/>
    <s v="Lunch"/>
    <n v="2"/>
    <b v="0"/>
  </r>
  <r>
    <n v="13.16"/>
    <n v="2.75"/>
    <s v="Female"/>
    <x v="0"/>
    <s v="Thursday"/>
    <s v="Lunch"/>
    <n v="2"/>
    <b v="0"/>
  </r>
  <r>
    <n v="17.47"/>
    <n v="3.5"/>
    <s v="Female"/>
    <x v="0"/>
    <s v="Thursday"/>
    <s v="Lunch"/>
    <n v="2"/>
    <b v="0"/>
  </r>
  <r>
    <n v="16.43"/>
    <n v="2.2999999999999998"/>
    <s v="Female"/>
    <x v="0"/>
    <s v="Thursday"/>
    <s v="Lunch"/>
    <n v="2"/>
    <b v="0"/>
  </r>
  <r>
    <n v="8.35"/>
    <n v="1.5"/>
    <s v="Female"/>
    <x v="0"/>
    <s v="Thursday"/>
    <s v="Lunch"/>
    <n v="2"/>
    <b v="0"/>
  </r>
  <r>
    <n v="9.7799999999999994"/>
    <n v="1.73"/>
    <s v="Male"/>
    <x v="0"/>
    <s v="Thursday"/>
    <s v="Lunch"/>
    <n v="2"/>
    <b v="0"/>
  </r>
  <r>
    <n v="7.51"/>
    <n v="2"/>
    <s v="Male"/>
    <x v="0"/>
    <s v="Thursday"/>
    <s v="Lunch"/>
    <n v="2"/>
    <b v="0"/>
  </r>
  <r>
    <n v="14.07"/>
    <n v="2.5"/>
    <s v="Male"/>
    <x v="0"/>
    <s v="Sunday"/>
    <s v="Dinner"/>
    <n v="2"/>
    <b v="0"/>
  </r>
  <r>
    <n v="13.13"/>
    <n v="2"/>
    <s v="Male"/>
    <x v="0"/>
    <s v="Sunday"/>
    <s v="Dinner"/>
    <n v="2"/>
    <b v="0"/>
  </r>
  <r>
    <n v="13.39"/>
    <n v="2.61"/>
    <s v="Female"/>
    <x v="0"/>
    <s v="Sunday"/>
    <s v="Dinner"/>
    <n v="2"/>
    <b v="0"/>
  </r>
  <r>
    <n v="12.66"/>
    <n v="2.5"/>
    <s v="Male"/>
    <x v="0"/>
    <s v="Sunday"/>
    <s v="Dinner"/>
    <n v="2"/>
    <b v="0"/>
  </r>
  <r>
    <n v="13.81"/>
    <n v="2"/>
    <s v="Male"/>
    <x v="0"/>
    <s v="Sunday"/>
    <s v="Dinner"/>
    <n v="2"/>
    <b v="0"/>
  </r>
  <r>
    <n v="17.510000000000002"/>
    <n v="3"/>
    <s v="Female"/>
    <x v="1"/>
    <s v="Sunday"/>
    <s v="Dinner"/>
    <n v="2"/>
    <b v="0"/>
  </r>
  <r>
    <n v="20.76"/>
    <n v="2.2400000000000002"/>
    <s v="Male"/>
    <x v="0"/>
    <s v="Sunday"/>
    <s v="Dinner"/>
    <n v="2"/>
    <b v="0"/>
  </r>
  <r>
    <n v="10.59"/>
    <n v="1.61"/>
    <s v="Female"/>
    <x v="1"/>
    <s v="Saturday"/>
    <s v="Dinner"/>
    <n v="2"/>
    <b v="0"/>
  </r>
  <r>
    <n v="10.63"/>
    <n v="2"/>
    <s v="Female"/>
    <x v="1"/>
    <s v="Saturday"/>
    <s v="Dinner"/>
    <n v="2"/>
    <b v="0"/>
  </r>
  <r>
    <n v="117.81"/>
    <n v="3.16"/>
    <s v="Male"/>
    <x v="1"/>
    <s v="Saturday"/>
    <s v="Dinner"/>
    <n v="2"/>
    <b v="0"/>
  </r>
  <r>
    <n v="7.25"/>
    <n v="5.15"/>
    <s v="Male"/>
    <x v="1"/>
    <s v="Sunday"/>
    <s v="Dinner"/>
    <n v="2"/>
    <b v="0"/>
  </r>
  <r>
    <n v="31.85"/>
    <n v="3.18"/>
    <s v="Male"/>
    <x v="1"/>
    <s v="Sunday"/>
    <s v="Dinner"/>
    <n v="2"/>
    <b v="0"/>
  </r>
  <r>
    <n v="16.82"/>
    <n v="4"/>
    <s v="Male"/>
    <x v="1"/>
    <s v="Sunday"/>
    <s v="Dinner"/>
    <n v="2"/>
    <b v="0"/>
  </r>
  <r>
    <n v="32.9"/>
    <n v="3.11"/>
    <s v="Male"/>
    <x v="1"/>
    <s v="Sunday"/>
    <s v="Dinner"/>
    <n v="2"/>
    <b v="0"/>
  </r>
  <r>
    <n v="17.89"/>
    <n v="2"/>
    <s v="Male"/>
    <x v="1"/>
    <s v="Sunday"/>
    <s v="Dinner"/>
    <n v="2"/>
    <b v="0"/>
  </r>
  <r>
    <n v="14.48"/>
    <n v="2"/>
    <s v="Male"/>
    <x v="1"/>
    <s v="Sunday"/>
    <s v="Dinner"/>
    <n v="2"/>
    <b v="0"/>
  </r>
  <r>
    <n v="9.6"/>
    <n v="4"/>
    <s v="Female"/>
    <x v="1"/>
    <s v="Sunday"/>
    <s v="Dinner"/>
    <n v="2"/>
    <b v="0"/>
  </r>
  <r>
    <n v="34.630000000000003"/>
    <n v="3.55"/>
    <s v="Male"/>
    <x v="1"/>
    <s v="Sunday"/>
    <s v="Dinner"/>
    <n v="2"/>
    <b v="0"/>
  </r>
  <r>
    <n v="23.33"/>
    <n v="5.65"/>
    <s v="Male"/>
    <x v="1"/>
    <s v="Sunday"/>
    <s v="Dinner"/>
    <n v="2"/>
    <b v="0"/>
  </r>
  <r>
    <n v="40.549999999999997"/>
    <n v="3"/>
    <s v="Male"/>
    <x v="1"/>
    <s v="Sunday"/>
    <s v="Dinner"/>
    <n v="2"/>
    <b v="0"/>
  </r>
  <r>
    <n v="15.69"/>
    <n v="1.5"/>
    <s v="Male"/>
    <x v="1"/>
    <s v="Sunday"/>
    <s v="Dinner"/>
    <n v="2"/>
    <b v="0"/>
  </r>
  <r>
    <n v="19.809999999999999"/>
    <n v="4.1900000000000004"/>
    <s v="Female"/>
    <x v="1"/>
    <s v="Thursday"/>
    <s v="Lunch"/>
    <n v="2"/>
    <b v="0"/>
  </r>
  <r>
    <n v="28.44"/>
    <n v="2.56"/>
    <s v="Male"/>
    <x v="1"/>
    <s v="Thursday"/>
    <s v="Lunch"/>
    <n v="2"/>
    <b v="0"/>
  </r>
  <r>
    <n v="16.579999999999998"/>
    <n v="4"/>
    <s v="Male"/>
    <x v="1"/>
    <s v="Thursday"/>
    <s v="Lunch"/>
    <n v="2"/>
    <b v="0"/>
  </r>
  <r>
    <n v="7.56"/>
    <n v="1.44"/>
    <s v="Male"/>
    <x v="0"/>
    <s v="Thursday"/>
    <s v="Lunch"/>
    <n v="2"/>
    <b v="0"/>
  </r>
  <r>
    <n v="10.34"/>
    <n v="2"/>
    <s v="Male"/>
    <x v="1"/>
    <s v="Thursday"/>
    <s v="Lunch"/>
    <n v="2"/>
    <b v="0"/>
  </r>
  <r>
    <n v="13"/>
    <n v="2"/>
    <s v="Female"/>
    <x v="1"/>
    <s v="Thursday"/>
    <s v="Lunch"/>
    <n v="2"/>
    <b v="0"/>
  </r>
  <r>
    <n v="13.51"/>
    <n v="2"/>
    <s v="Male"/>
    <x v="1"/>
    <s v="Thursday"/>
    <s v="Lunch"/>
    <n v="2"/>
    <b v="0"/>
  </r>
  <r>
    <n v="12.74"/>
    <n v="2.0099999999999998"/>
    <s v="Female"/>
    <x v="1"/>
    <s v="Thursday"/>
    <s v="Lunch"/>
    <n v="2"/>
    <b v="0"/>
  </r>
  <r>
    <n v="13"/>
    <n v="2"/>
    <s v="Female"/>
    <x v="1"/>
    <s v="Thursday"/>
    <s v="Lunch"/>
    <n v="2"/>
    <b v="0"/>
  </r>
  <r>
    <n v="16.399999999999999"/>
    <n v="2.5"/>
    <s v="Female"/>
    <x v="1"/>
    <s v="Thursday"/>
    <s v="Lunch"/>
    <n v="2"/>
    <b v="0"/>
  </r>
  <r>
    <n v="24.27"/>
    <n v="2.0299999999999998"/>
    <s v="Male"/>
    <x v="1"/>
    <s v="Saturday"/>
    <s v="Dinner"/>
    <n v="2"/>
    <b v="0"/>
  </r>
  <r>
    <n v="12.76"/>
    <n v="2.23"/>
    <s v="Female"/>
    <x v="1"/>
    <s v="Saturday"/>
    <s v="Dinner"/>
    <n v="2"/>
    <b v="0"/>
  </r>
  <r>
    <n v="13.27"/>
    <n v="2.5"/>
    <s v="Female"/>
    <x v="1"/>
    <s v="Saturday"/>
    <s v="Dinner"/>
    <n v="2"/>
    <b v="0"/>
  </r>
  <r>
    <n v="12.9"/>
    <n v="1.1000000000000001"/>
    <s v="Female"/>
    <x v="1"/>
    <s v="Saturday"/>
    <s v="Dinner"/>
    <n v="2"/>
    <b v="0"/>
  </r>
  <r>
    <n v="11.59"/>
    <n v="1.5"/>
    <s v="Male"/>
    <x v="1"/>
    <s v="Saturday"/>
    <s v="Dinner"/>
    <n v="2"/>
    <b v="0"/>
  </r>
  <r>
    <n v="7.74"/>
    <n v="1.44"/>
    <s v="Male"/>
    <x v="1"/>
    <s v="Saturday"/>
    <s v="Dinner"/>
    <n v="2"/>
    <b v="0"/>
  </r>
  <r>
    <n v="12.16"/>
    <n v="2.2000000000000002"/>
    <s v="Male"/>
    <x v="1"/>
    <s v="Friday"/>
    <s v="Lunch"/>
    <n v="2"/>
    <b v="0"/>
  </r>
  <r>
    <n v="13.42"/>
    <n v="3.48"/>
    <s v="Female"/>
    <x v="1"/>
    <s v="Friday"/>
    <s v="Lunch"/>
    <n v="2"/>
    <b v="0"/>
  </r>
  <r>
    <n v="13.42"/>
    <n v="1.58"/>
    <s v="Male"/>
    <x v="1"/>
    <s v="Friday"/>
    <s v="Lunch"/>
    <n v="2"/>
    <b v="0"/>
  </r>
  <r>
    <n v="16.27"/>
    <n v="2.5"/>
    <s v="Female"/>
    <x v="1"/>
    <s v="Friday"/>
    <s v="Lunch"/>
    <n v="2"/>
    <b v="0"/>
  </r>
  <r>
    <n v="10.09"/>
    <n v="2"/>
    <s v="Female"/>
    <x v="1"/>
    <s v="Friday"/>
    <s v="Lunch"/>
    <n v="2"/>
    <b v="0"/>
  </r>
  <r>
    <n v="13.28"/>
    <n v="2.72"/>
    <s v="Male"/>
    <x v="0"/>
    <s v="Saturday"/>
    <s v="Dinner"/>
    <n v="2"/>
    <b v="0"/>
  </r>
  <r>
    <n v="22.12"/>
    <n v="2.88"/>
    <s v="Female"/>
    <x v="1"/>
    <s v="Saturday"/>
    <s v="Dinner"/>
    <n v="2"/>
    <b v="0"/>
  </r>
  <r>
    <n v="11.61"/>
    <n v="3.39"/>
    <s v="Male"/>
    <x v="0"/>
    <s v="Saturday"/>
    <s v="Dinner"/>
    <n v="2"/>
    <b v="0"/>
  </r>
  <r>
    <n v="10.77"/>
    <n v="1.47"/>
    <s v="Male"/>
    <x v="0"/>
    <s v="Saturday"/>
    <s v="Dinner"/>
    <n v="2"/>
    <b v="0"/>
  </r>
  <r>
    <n v="15.53"/>
    <n v="3"/>
    <s v="Male"/>
    <x v="1"/>
    <s v="Saturday"/>
    <s v="Dinner"/>
    <n v="2"/>
    <b v="0"/>
  </r>
  <r>
    <n v="10.07"/>
    <n v="1.25"/>
    <s v="Male"/>
    <x v="0"/>
    <s v="Saturday"/>
    <s v="Dinner"/>
    <n v="2"/>
    <b v="0"/>
  </r>
  <r>
    <n v="12.6"/>
    <n v="1"/>
    <s v="Male"/>
    <x v="1"/>
    <s v="Saturday"/>
    <s v="Dinner"/>
    <n v="2"/>
    <b v="0"/>
  </r>
  <r>
    <n v="32.83"/>
    <n v="1.17"/>
    <s v="Male"/>
    <x v="1"/>
    <s v="Saturday"/>
    <s v="Dinner"/>
    <n v="2"/>
    <b v="0"/>
  </r>
  <r>
    <n v="27.18"/>
    <n v="2"/>
    <s v="Female"/>
    <x v="1"/>
    <s v="Saturday"/>
    <s v="Dinner"/>
    <n v="2"/>
    <b v="0"/>
  </r>
  <r>
    <n v="22.67"/>
    <n v="2"/>
    <s v="Male"/>
    <x v="1"/>
    <s v="Saturday"/>
    <s v="Dinner"/>
    <n v="2"/>
    <b v="0"/>
  </r>
  <r>
    <n v="17.82"/>
    <n v="1.75"/>
    <s v="Male"/>
    <x v="0"/>
    <s v="Saturday"/>
    <s v="Dinner"/>
    <n v="2"/>
    <b v="0"/>
  </r>
  <r>
    <n v="18.78"/>
    <n v="3"/>
    <s v="Female"/>
    <x v="0"/>
    <s v="Thursday"/>
    <s v="Dinner"/>
    <n v="2"/>
    <b v="0"/>
  </r>
  <r>
    <n v="24.21"/>
    <n v="3.19"/>
    <s v="Female"/>
    <x v="0"/>
    <s v="Sunday"/>
    <s v="Dinner"/>
    <n v="2"/>
    <b v="0"/>
  </r>
  <r>
    <n v="20.5"/>
    <n v="2.1"/>
    <s v="Male"/>
    <x v="1"/>
    <s v="Saturday"/>
    <s v="Dinner"/>
    <n v="2"/>
    <b v="0"/>
  </r>
  <r>
    <n v="24.56"/>
    <n v="2.88"/>
    <s v="Female"/>
    <x v="0"/>
    <s v="Sunday"/>
    <s v="Lunch"/>
    <n v="2"/>
    <b v="0"/>
  </r>
  <r>
    <n v="13.69"/>
    <n v="2"/>
    <s v="Female"/>
    <x v="1"/>
    <s v="Thursday"/>
    <s v="Lunch"/>
    <n v="2"/>
    <b v="0"/>
  </r>
  <r>
    <n v="22.89"/>
    <n v="3"/>
    <s v="Female"/>
    <x v="0"/>
    <s v="Thursday"/>
    <s v="Dinner"/>
    <n v="2"/>
    <b v="0"/>
  </r>
  <r>
    <n v="19.100000000000001"/>
    <n v="3.1"/>
    <s v="Male"/>
    <x v="0"/>
    <s v="Saturday"/>
    <s v="Lunch"/>
    <n v="2"/>
    <b v="0"/>
  </r>
  <r>
    <n v="19.649999999999999"/>
    <n v="2.89"/>
    <s v="Male"/>
    <x v="1"/>
    <s v="Sunday"/>
    <s v="Dinner"/>
    <n v="2"/>
    <b v="0"/>
  </r>
  <r>
    <n v="18.98"/>
    <n v="1.8"/>
    <s v="Female"/>
    <x v="1"/>
    <s v="Saturday"/>
    <s v="Lunch"/>
    <n v="2"/>
    <b v="0"/>
  </r>
  <r>
    <n v="13.89"/>
    <n v="2.38"/>
    <s v="Female"/>
    <x v="0"/>
    <s v="Friday"/>
    <s v="Lunch"/>
    <n v="2"/>
    <b v="0"/>
  </r>
  <r>
    <n v="23.91"/>
    <n v="2.65"/>
    <s v="Male"/>
    <x v="1"/>
    <s v="Friday"/>
    <s v="Dinner"/>
    <n v="2"/>
    <b v="0"/>
  </r>
  <r>
    <n v="15"/>
    <n v="2.5"/>
    <s v="Female"/>
    <x v="1"/>
    <s v="Saturday"/>
    <s v="Dinner"/>
    <n v="2"/>
    <b v="0"/>
  </r>
  <r>
    <n v="33.6"/>
    <n v="3"/>
    <s v="Male"/>
    <x v="0"/>
    <s v="Friday"/>
    <s v="Dinner"/>
    <n v="2"/>
    <b v="0"/>
  </r>
  <r>
    <n v="25.65"/>
    <n v="2.56"/>
    <s v="Female"/>
    <x v="1"/>
    <s v="Saturday"/>
    <s v="Lunch"/>
    <n v="2"/>
    <b v="0"/>
  </r>
  <r>
    <n v="16.7"/>
    <n v="1.5"/>
    <s v="Male"/>
    <x v="1"/>
    <s v="Thursday"/>
    <s v="Dinner"/>
    <n v="2"/>
    <b v="0"/>
  </r>
  <r>
    <n v="27.79"/>
    <n v="2.59"/>
    <s v="Female"/>
    <x v="0"/>
    <s v="Saturday"/>
    <s v="Dinner"/>
    <n v="2"/>
    <b v="0"/>
  </r>
  <r>
    <n v="10.1"/>
    <n v="1.8"/>
    <s v="Female"/>
    <x v="0"/>
    <s v="Thursday"/>
    <s v="Lunch"/>
    <n v="2"/>
    <b v="0"/>
  </r>
  <r>
    <n v="16.68"/>
    <n v="1.9"/>
    <s v="Female"/>
    <x v="1"/>
    <s v="Sunday"/>
    <s v="Dinner"/>
    <n v="2"/>
    <b v="0"/>
  </r>
  <r>
    <n v="19.899999999999999"/>
    <n v="2"/>
    <s v="Male"/>
    <x v="1"/>
    <s v="Sunday"/>
    <s v="Lunch"/>
    <n v="2"/>
    <b v="0"/>
  </r>
  <r>
    <n v="23.45"/>
    <n v="2.4"/>
    <s v="Male"/>
    <x v="0"/>
    <s v="Saturday"/>
    <s v="Lunch"/>
    <n v="2"/>
    <b v="0"/>
  </r>
  <r>
    <n v="17.7"/>
    <n v="2.35"/>
    <s v="Female"/>
    <x v="0"/>
    <s v="Thursday"/>
    <s v="Lunch"/>
    <n v="2"/>
    <b v="0"/>
  </r>
  <r>
    <n v="18"/>
    <n v="1.9"/>
    <s v="Female"/>
    <x v="1"/>
    <s v="Thursday"/>
    <s v="Dinner"/>
    <n v="2"/>
    <b v="0"/>
  </r>
  <r>
    <n v="16.57"/>
    <n v="1.79"/>
    <s v="Female"/>
    <x v="1"/>
    <s v="Sunday"/>
    <s v="Dinner"/>
    <n v="2"/>
    <b v="0"/>
  </r>
  <r>
    <n v="20.66"/>
    <n v="1.9"/>
    <s v="Male"/>
    <x v="0"/>
    <s v="Thursday"/>
    <s v="Dinner"/>
    <n v="2"/>
    <b v="0"/>
  </r>
  <r>
    <n v="16.57"/>
    <n v="1.79"/>
    <s v="Female"/>
    <x v="1"/>
    <s v="Sunday"/>
    <s v="Dinner"/>
    <n v="2"/>
    <b v="0"/>
  </r>
  <r>
    <n v="20.66"/>
    <n v="1.9"/>
    <s v="Male"/>
    <x v="0"/>
    <s v="Thursday"/>
    <s v="Dinner"/>
    <n v="2"/>
    <b v="0"/>
  </r>
  <r>
    <n v="11.43"/>
    <n v="1.47"/>
    <s v="Male"/>
    <x v="0"/>
    <s v="Saturday"/>
    <s v="Lunch"/>
    <n v="2"/>
    <b v="0"/>
  </r>
  <r>
    <n v="10.07"/>
    <n v="1.25"/>
    <s v="Male"/>
    <x v="0"/>
    <s v="Saturday"/>
    <s v="Dinner"/>
    <n v="2"/>
    <b v="0"/>
  </r>
  <r>
    <n v="22.01"/>
    <n v="3.23"/>
    <s v="Female"/>
    <x v="0"/>
    <s v="Friday"/>
    <s v="Lunch"/>
    <n v="2"/>
    <b v="0"/>
  </r>
  <r>
    <n v="13.69"/>
    <n v="2"/>
    <s v="Female"/>
    <x v="1"/>
    <s v="Thursday"/>
    <s v="Lunch"/>
    <n v="2"/>
    <b v="0"/>
  </r>
  <r>
    <n v="12.89"/>
    <n v="3"/>
    <s v="Female"/>
    <x v="0"/>
    <s v="Thursday"/>
    <s v="Dinner"/>
    <n v="2"/>
    <b v="0"/>
  </r>
  <r>
    <n v="19.649999999999999"/>
    <n v="3.1"/>
    <s v="Male"/>
    <x v="0"/>
    <s v="Saturday"/>
    <s v="Lunch"/>
    <n v="2"/>
    <b v="0"/>
  </r>
  <r>
    <n v="19.649999999999999"/>
    <n v="2.09"/>
    <s v="Male"/>
    <x v="1"/>
    <s v="Sunday"/>
    <s v="Dinner"/>
    <n v="2"/>
    <b v="0"/>
  </r>
  <r>
    <n v="14.56"/>
    <n v="2.78"/>
    <s v="Female"/>
    <x v="1"/>
    <s v="Saturday"/>
    <s v="Lunch"/>
    <n v="2"/>
    <b v="0"/>
  </r>
  <r>
    <n v="3.07"/>
    <n v="1"/>
    <s v="Female"/>
    <x v="1"/>
    <s v="Saturday"/>
    <s v="Dinner"/>
    <n v="1"/>
    <b v="0"/>
  </r>
  <r>
    <n v="10.07"/>
    <n v="1.83"/>
    <s v="Female"/>
    <x v="0"/>
    <s v="Thursday"/>
    <s v="Lunch"/>
    <n v="1"/>
    <b v="0"/>
  </r>
  <r>
    <n v="7.25"/>
    <n v="1"/>
    <s v="Female"/>
    <x v="0"/>
    <s v="Saturday"/>
    <s v="Dinner"/>
    <n v="1"/>
    <b v="0"/>
  </r>
  <r>
    <n v="8.58"/>
    <n v="1.92"/>
    <s v="Male"/>
    <x v="1"/>
    <s v="Friday"/>
    <s v="Lunch"/>
    <n v="1"/>
    <b v="0"/>
  </r>
  <r>
    <n v="9.8699999999999992"/>
    <n v="1.68"/>
    <s v="Female"/>
    <x v="0"/>
    <s v="Saturday"/>
    <s v="Lunch"/>
    <n v="1"/>
    <b v="0"/>
  </r>
  <r>
    <n v="8.8800000000000008"/>
    <n v="1.5"/>
    <s v="Male"/>
    <x v="1"/>
    <s v="Sunday"/>
    <s v="Dinner"/>
    <n v="1"/>
    <b v="0"/>
  </r>
  <r>
    <n v="8.9"/>
    <n v="1.5"/>
    <s v="Male"/>
    <x v="0"/>
    <s v="Friday"/>
    <s v="Lunch"/>
    <n v="1"/>
    <b v="0"/>
  </r>
  <r>
    <n v="8.8800000000000008"/>
    <n v="1"/>
    <s v="Male"/>
    <x v="1"/>
    <s v="Friday"/>
    <s v="Lunch"/>
    <n v="1"/>
    <b v="0"/>
  </r>
  <r>
    <n v="8.8800000000000008"/>
    <n v="1"/>
    <s v="Male"/>
    <x v="1"/>
    <s v="Friday"/>
    <s v="Lunch"/>
    <n v="1"/>
    <b v="0"/>
  </r>
  <r>
    <n v="1.01"/>
    <n v="1.68"/>
    <s v="Female"/>
    <x v="0"/>
    <s v="Saturday"/>
    <s v="Lunch"/>
    <n v="1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24.59"/>
    <n v="3.61"/>
    <s v="Female"/>
    <s v="No"/>
    <x v="0"/>
    <s v="Dinner"/>
    <n v="4"/>
    <b v="0"/>
  </r>
  <r>
    <n v="25.29"/>
    <n v="4.71"/>
    <s v="Male"/>
    <s v="No"/>
    <x v="0"/>
    <s v="Dinner"/>
    <n v="4"/>
    <b v="0"/>
  </r>
  <r>
    <n v="26.88"/>
    <n v="3.12"/>
    <s v="Male"/>
    <s v="No"/>
    <x v="0"/>
    <s v="Dinner"/>
    <n v="4"/>
    <b v="0"/>
  </r>
  <r>
    <n v="35.26"/>
    <n v="5"/>
    <s v="Female"/>
    <s v="No"/>
    <x v="0"/>
    <s v="Dinner"/>
    <n v="4"/>
    <b v="0"/>
  </r>
  <r>
    <n v="18.43"/>
    <n v="3"/>
    <s v="Male"/>
    <s v="No"/>
    <x v="0"/>
    <s v="Dinner"/>
    <n v="4"/>
    <b v="0"/>
  </r>
  <r>
    <n v="39.42"/>
    <n v="7.58"/>
    <s v="Male"/>
    <s v="No"/>
    <x v="1"/>
    <s v="Dinner"/>
    <n v="4"/>
    <b v="0"/>
  </r>
  <r>
    <n v="17.809999999999999"/>
    <n v="2.34"/>
    <s v="Male"/>
    <s v="No"/>
    <x v="1"/>
    <s v="Dinner"/>
    <n v="4"/>
    <b v="0"/>
  </r>
  <r>
    <n v="18.350000000000001"/>
    <n v="2.5"/>
    <s v="Male"/>
    <s v="No"/>
    <x v="1"/>
    <s v="Dinner"/>
    <n v="4"/>
    <b v="0"/>
  </r>
  <r>
    <n v="20.69"/>
    <n v="2.4500000000000002"/>
    <s v="Female"/>
    <s v="No"/>
    <x v="1"/>
    <s v="Dinner"/>
    <n v="4"/>
    <b v="0"/>
  </r>
  <r>
    <n v="30.4"/>
    <n v="5.6"/>
    <s v="Male"/>
    <s v="No"/>
    <x v="0"/>
    <s v="Dinner"/>
    <n v="4"/>
    <b v="0"/>
  </r>
  <r>
    <n v="32.4"/>
    <n v="6"/>
    <s v="Male"/>
    <s v="No"/>
    <x v="0"/>
    <s v="Dinner"/>
    <n v="4"/>
    <b v="0"/>
  </r>
  <r>
    <n v="34.81"/>
    <n v="5.2"/>
    <s v="Female"/>
    <s v="No"/>
    <x v="0"/>
    <s v="Dinner"/>
    <n v="4"/>
    <b v="0"/>
  </r>
  <r>
    <n v="25.56"/>
    <n v="4.34"/>
    <s v="Male"/>
    <s v="No"/>
    <x v="0"/>
    <s v="Dinner"/>
    <n v="4"/>
    <b v="0"/>
  </r>
  <r>
    <n v="38.01"/>
    <n v="3"/>
    <s v="Male"/>
    <s v="Yes"/>
    <x v="1"/>
    <s v="Dinner"/>
    <n v="4"/>
    <b v="0"/>
  </r>
  <r>
    <n v="48.27"/>
    <n v="6.73"/>
    <s v="Male"/>
    <s v="No"/>
    <x v="1"/>
    <s v="Dinner"/>
    <n v="4"/>
    <b v="0"/>
  </r>
  <r>
    <n v="18.29"/>
    <n v="3.76"/>
    <s v="Male"/>
    <s v="Yes"/>
    <x v="1"/>
    <s v="Dinner"/>
    <n v="4"/>
    <b v="0"/>
  </r>
  <r>
    <n v="27.2"/>
    <n v="4"/>
    <s v="Male"/>
    <s v="No"/>
    <x v="2"/>
    <s v="Lunch"/>
    <n v="4"/>
    <b v="0"/>
  </r>
  <r>
    <n v="34.83"/>
    <n v="5.17"/>
    <s v="Female"/>
    <s v="No"/>
    <x v="2"/>
    <s v="Lunch"/>
    <n v="4"/>
    <b v="0"/>
  </r>
  <r>
    <n v="40.17"/>
    <n v="4.7300000000000004"/>
    <s v="Male"/>
    <s v="Yes"/>
    <x v="3"/>
    <s v="Dinner"/>
    <n v="4"/>
    <b v="0"/>
  </r>
  <r>
    <n v="29.93"/>
    <n v="5.07"/>
    <s v="Male"/>
    <s v="No"/>
    <x v="0"/>
    <s v="Dinner"/>
    <n v="4"/>
    <b v="0"/>
  </r>
  <r>
    <n v="24.08"/>
    <n v="2.92"/>
    <s v="Female"/>
    <s v="No"/>
    <x v="2"/>
    <s v="Lunch"/>
    <n v="4"/>
    <b v="0"/>
  </r>
  <r>
    <n v="24.55"/>
    <n v="2"/>
    <s v="Male"/>
    <s v="No"/>
    <x v="0"/>
    <s v="Dinner"/>
    <n v="4"/>
    <b v="0"/>
  </r>
  <r>
    <n v="19.77"/>
    <n v="2"/>
    <s v="Male"/>
    <s v="No"/>
    <x v="0"/>
    <s v="Dinner"/>
    <n v="4"/>
    <b v="0"/>
  </r>
  <r>
    <n v="25"/>
    <n v="3.75"/>
    <s v="Female"/>
    <s v="No"/>
    <x v="0"/>
    <s v="Dinner"/>
    <n v="4"/>
    <b v="0"/>
  </r>
  <r>
    <n v="16.489999999999998"/>
    <n v="2"/>
    <s v="Male"/>
    <s v="No"/>
    <x v="0"/>
    <s v="Dinner"/>
    <n v="4"/>
    <b v="0"/>
  </r>
  <r>
    <n v="21.5"/>
    <n v="3.5"/>
    <s v="Male"/>
    <s v="No"/>
    <x v="0"/>
    <s v="Dinner"/>
    <n v="4"/>
    <b v="0"/>
  </r>
  <r>
    <n v="31.71"/>
    <n v="4.5"/>
    <s v="Male"/>
    <s v="No"/>
    <x v="0"/>
    <s v="Dinner"/>
    <n v="4"/>
    <b v="0"/>
  </r>
  <r>
    <n v="34.65"/>
    <n v="3.68"/>
    <s v="Male"/>
    <s v="Yes"/>
    <x v="0"/>
    <s v="Dinner"/>
    <n v="4"/>
    <b v="0"/>
  </r>
  <r>
    <n v="23.17"/>
    <n v="6.5"/>
    <s v="Male"/>
    <s v="Yes"/>
    <x v="0"/>
    <s v="Dinner"/>
    <n v="4"/>
    <b v="0"/>
  </r>
  <r>
    <n v="43.11"/>
    <n v="5"/>
    <s v="Female"/>
    <s v="Yes"/>
    <x v="2"/>
    <s v="Lunch"/>
    <n v="4"/>
    <b v="0"/>
  </r>
  <r>
    <n v="20.53"/>
    <n v="4"/>
    <s v="Male"/>
    <s v="Yes"/>
    <x v="2"/>
    <s v="Lunch"/>
    <n v="4"/>
    <b v="0"/>
  </r>
  <r>
    <n v="38.729999999999997"/>
    <n v="3"/>
    <s v="Male"/>
    <s v="Yes"/>
    <x v="1"/>
    <s v="Dinner"/>
    <n v="4"/>
    <b v="0"/>
  </r>
  <r>
    <n v="25.89"/>
    <n v="5.16"/>
    <s v="Male"/>
    <s v="Yes"/>
    <x v="1"/>
    <s v="Dinner"/>
    <n v="4"/>
    <b v="0"/>
  </r>
  <r>
    <n v="48.33"/>
    <n v="9"/>
    <s v="Male"/>
    <s v="No"/>
    <x v="1"/>
    <s v="Dinner"/>
    <n v="4"/>
    <b v="0"/>
  </r>
  <r>
    <n v="20.45"/>
    <n v="3"/>
    <s v="Male"/>
    <s v="No"/>
    <x v="1"/>
    <s v="Dinner"/>
    <n v="4"/>
    <b v="0"/>
  </r>
  <r>
    <n v="24.01"/>
    <n v="2"/>
    <s v="Male"/>
    <s v="Yes"/>
    <x v="1"/>
    <s v="Dinner"/>
    <n v="4"/>
    <b v="0"/>
  </r>
  <r>
    <n v="26.34"/>
    <n v="4.12"/>
    <s v="Female"/>
    <s v="No"/>
    <x v="1"/>
    <s v="Lunch"/>
    <n v="4"/>
    <b v="0"/>
  </r>
  <r>
    <n v="33.869999999999997"/>
    <n v="4"/>
    <s v="Female"/>
    <s v="No"/>
    <x v="0"/>
    <s v="Lunch"/>
    <n v="4"/>
    <b v="0"/>
  </r>
  <r>
    <n v="40.450000000000003"/>
    <n v="4.8499999999999996"/>
    <s v="Male"/>
    <s v="Yes"/>
    <x v="2"/>
    <s v="Dinner"/>
    <n v="4"/>
    <b v="0"/>
  </r>
  <r>
    <n v="44.34"/>
    <n v="4.0999999999999996"/>
    <s v="Male"/>
    <s v="Yes"/>
    <x v="0"/>
    <s v="Dinner"/>
    <n v="4"/>
    <b v="0"/>
  </r>
  <r>
    <n v="22.01"/>
    <n v="4"/>
    <s v="Male"/>
    <s v="Yes"/>
    <x v="2"/>
    <s v="Dinner"/>
    <n v="4"/>
    <b v="0"/>
  </r>
  <r>
    <n v="20.09"/>
    <n v="2.96"/>
    <s v="Female"/>
    <s v="No"/>
    <x v="0"/>
    <s v="Dinner"/>
    <n v="4"/>
    <b v="0"/>
  </r>
  <r>
    <n v="10.34"/>
    <n v="1.66"/>
    <s v="Male"/>
    <s v="No"/>
    <x v="0"/>
    <s v="Dinner"/>
    <n v="3"/>
    <b v="0"/>
  </r>
  <r>
    <n v="21.01"/>
    <n v="3.5"/>
    <s v="Male"/>
    <s v="No"/>
    <x v="0"/>
    <s v="Dinner"/>
    <n v="3"/>
    <b v="0"/>
  </r>
  <r>
    <n v="10.33"/>
    <n v="1.67"/>
    <s v="Female"/>
    <s v="No"/>
    <x v="0"/>
    <s v="Dinner"/>
    <n v="3"/>
    <b v="0"/>
  </r>
  <r>
    <n v="16.29"/>
    <n v="3.71"/>
    <s v="Male"/>
    <s v="No"/>
    <x v="0"/>
    <s v="Dinner"/>
    <n v="3"/>
    <b v="0"/>
  </r>
  <r>
    <n v="16.97"/>
    <n v="3.5"/>
    <s v="Female"/>
    <s v="No"/>
    <x v="0"/>
    <s v="Dinner"/>
    <n v="3"/>
    <b v="0"/>
  </r>
  <r>
    <n v="20.65"/>
    <n v="3.35"/>
    <s v="Male"/>
    <s v="No"/>
    <x v="1"/>
    <s v="Dinner"/>
    <n v="3"/>
    <b v="0"/>
  </r>
  <r>
    <n v="24.06"/>
    <n v="3.6"/>
    <s v="Male"/>
    <s v="No"/>
    <x v="1"/>
    <s v="Dinner"/>
    <n v="3"/>
    <b v="0"/>
  </r>
  <r>
    <n v="16.309999999999999"/>
    <n v="2"/>
    <s v="Male"/>
    <s v="No"/>
    <x v="1"/>
    <s v="Dinner"/>
    <n v="3"/>
    <b v="0"/>
  </r>
  <r>
    <n v="16.93"/>
    <n v="3.07"/>
    <s v="Female"/>
    <s v="No"/>
    <x v="1"/>
    <s v="Dinner"/>
    <n v="3"/>
    <b v="0"/>
  </r>
  <r>
    <n v="18.690000000000001"/>
    <n v="2.31"/>
    <s v="Male"/>
    <s v="No"/>
    <x v="1"/>
    <s v="Dinner"/>
    <n v="3"/>
    <b v="0"/>
  </r>
  <r>
    <n v="31.27"/>
    <n v="5"/>
    <s v="Male"/>
    <s v="No"/>
    <x v="1"/>
    <s v="Dinner"/>
    <n v="3"/>
    <b v="0"/>
  </r>
  <r>
    <n v="16.04"/>
    <n v="2.2400000000000002"/>
    <s v="Male"/>
    <s v="No"/>
    <x v="1"/>
    <s v="Dinner"/>
    <n v="3"/>
    <b v="0"/>
  </r>
  <r>
    <n v="28.55"/>
    <n v="2.0499999999999998"/>
    <s v="Male"/>
    <s v="No"/>
    <x v="0"/>
    <s v="Dinner"/>
    <n v="3"/>
    <b v="0"/>
  </r>
  <r>
    <n v="17.59"/>
    <n v="2.64"/>
    <s v="Male"/>
    <s v="No"/>
    <x v="1"/>
    <s v="Dinner"/>
    <n v="3"/>
    <b v="0"/>
  </r>
  <r>
    <n v="20.079999999999998"/>
    <n v="3.15"/>
    <s v="Male"/>
    <s v="No"/>
    <x v="1"/>
    <s v="Dinner"/>
    <n v="3"/>
    <b v="0"/>
  </r>
  <r>
    <n v="17.07"/>
    <n v="3"/>
    <s v="Female"/>
    <s v="No"/>
    <x v="1"/>
    <s v="Dinner"/>
    <n v="3"/>
    <b v="0"/>
  </r>
  <r>
    <n v="44.3"/>
    <n v="2.5"/>
    <s v="Female"/>
    <s v="Yes"/>
    <x v="1"/>
    <s v="Dinner"/>
    <n v="3"/>
    <b v="0"/>
  </r>
  <r>
    <n v="38.07"/>
    <n v="4"/>
    <s v="Male"/>
    <s v="Yes"/>
    <x v="0"/>
    <s v="Dinner"/>
    <n v="3"/>
    <b v="0"/>
  </r>
  <r>
    <n v="25.71"/>
    <n v="4"/>
    <s v="Female"/>
    <s v="No"/>
    <x v="0"/>
    <s v="Dinner"/>
    <n v="3"/>
    <b v="0"/>
  </r>
  <r>
    <n v="22.82"/>
    <n v="2.1800000000000002"/>
    <s v="Male"/>
    <s v="No"/>
    <x v="2"/>
    <s v="Lunch"/>
    <n v="3"/>
    <b v="0"/>
  </r>
  <r>
    <n v="18.64"/>
    <n v="1.36"/>
    <s v="Female"/>
    <s v="No"/>
    <x v="2"/>
    <s v="Lunch"/>
    <n v="3"/>
    <b v="0"/>
  </r>
  <r>
    <n v="17.260000000000002"/>
    <n v="2.74"/>
    <s v="Male"/>
    <s v="No"/>
    <x v="0"/>
    <s v="Dinner"/>
    <n v="3"/>
    <b v="0"/>
  </r>
  <r>
    <n v="16.21"/>
    <n v="2"/>
    <s v="Female"/>
    <s v="No"/>
    <x v="0"/>
    <s v="Dinner"/>
    <n v="3"/>
    <b v="0"/>
  </r>
  <r>
    <n v="24.52"/>
    <n v="3.48"/>
    <s v="Male"/>
    <s v="No"/>
    <x v="0"/>
    <s v="Dinner"/>
    <n v="3"/>
    <b v="0"/>
  </r>
  <r>
    <n v="50.81"/>
    <n v="10"/>
    <s v="Male"/>
    <s v="Yes"/>
    <x v="1"/>
    <s v="Dinner"/>
    <n v="3"/>
    <b v="0"/>
  </r>
  <r>
    <n v="45.35"/>
    <n v="3.5"/>
    <s v="Male"/>
    <s v="Yes"/>
    <x v="0"/>
    <s v="Dinner"/>
    <n v="3"/>
    <b v="0"/>
  </r>
  <r>
    <n v="20.9"/>
    <n v="3.5"/>
    <s v="Female"/>
    <s v="No"/>
    <x v="0"/>
    <s v="Dinner"/>
    <n v="3"/>
    <b v="0"/>
  </r>
  <r>
    <n v="18.149999999999999"/>
    <n v="3.5"/>
    <s v="Female"/>
    <s v="Yes"/>
    <x v="0"/>
    <s v="Dinner"/>
    <n v="3"/>
    <b v="0"/>
  </r>
  <r>
    <n v="23.1"/>
    <n v="4"/>
    <s v="Male"/>
    <s v="Yes"/>
    <x v="0"/>
    <s v="Dinner"/>
    <n v="3"/>
    <b v="0"/>
  </r>
  <r>
    <n v="18.71"/>
    <n v="4"/>
    <s v="Male"/>
    <s v="Yes"/>
    <x v="2"/>
    <s v="Lunch"/>
    <n v="3"/>
    <b v="0"/>
  </r>
  <r>
    <n v="16.47"/>
    <n v="3.23"/>
    <s v="Female"/>
    <s v="Yes"/>
    <x v="2"/>
    <s v="Lunch"/>
    <n v="3"/>
    <b v="0"/>
  </r>
  <r>
    <n v="26.59"/>
    <n v="3.41"/>
    <s v="Male"/>
    <s v="Yes"/>
    <x v="1"/>
    <s v="Dinner"/>
    <n v="3"/>
    <b v="0"/>
  </r>
  <r>
    <n v="30.06"/>
    <n v="2"/>
    <s v="Male"/>
    <s v="Yes"/>
    <x v="1"/>
    <s v="Dinner"/>
    <n v="3"/>
    <b v="0"/>
  </r>
  <r>
    <n v="28.17"/>
    <n v="6.5"/>
    <s v="Female"/>
    <s v="Yes"/>
    <x v="1"/>
    <s v="Dinner"/>
    <n v="3"/>
    <b v="0"/>
  </r>
  <r>
    <n v="15.98"/>
    <n v="3"/>
    <s v="Female"/>
    <s v="No"/>
    <x v="3"/>
    <s v="Lunch"/>
    <n v="3"/>
    <b v="0"/>
  </r>
  <r>
    <n v="15.69"/>
    <n v="3"/>
    <s v="Male"/>
    <s v="Yes"/>
    <x v="1"/>
    <s v="Dinner"/>
    <n v="3"/>
    <b v="0"/>
  </r>
  <r>
    <n v="35.83"/>
    <n v="4.67"/>
    <s v="Female"/>
    <s v="No"/>
    <x v="1"/>
    <s v="Dinner"/>
    <n v="3"/>
    <b v="0"/>
  </r>
  <r>
    <n v="19.29"/>
    <n v="3.23"/>
    <s v="Male"/>
    <s v="Yes"/>
    <x v="2"/>
    <s v="Dinner"/>
    <n v="3"/>
    <b v="0"/>
  </r>
  <r>
    <n v="18.23"/>
    <n v="2.1800000000000002"/>
    <s v="Female"/>
    <s v="Yes"/>
    <x v="1"/>
    <s v="Lunch"/>
    <n v="3"/>
    <b v="0"/>
  </r>
  <r>
    <n v="17.89"/>
    <n v="2.98"/>
    <s v="Male"/>
    <s v="Yes"/>
    <x v="2"/>
    <s v="Dinner"/>
    <n v="3"/>
    <b v="0"/>
  </r>
  <r>
    <n v="25.68"/>
    <n v="3.87"/>
    <s v="Female"/>
    <s v="Yes"/>
    <x v="1"/>
    <s v="Lunch"/>
    <n v="3"/>
    <b v="0"/>
  </r>
  <r>
    <n v="33.76"/>
    <n v="3.29"/>
    <s v="Female"/>
    <s v="No"/>
    <x v="1"/>
    <s v="Dinner"/>
    <n v="3"/>
    <b v="0"/>
  </r>
  <r>
    <n v="29.99"/>
    <n v="3.39"/>
    <s v="Female"/>
    <s v="No"/>
    <x v="3"/>
    <s v="Dinner"/>
    <n v="3"/>
    <b v="0"/>
  </r>
  <r>
    <n v="43.8"/>
    <n v="4.3899999999999997"/>
    <s v="Male"/>
    <s v="Yes"/>
    <x v="1"/>
    <s v="Lunch"/>
    <n v="3"/>
    <b v="0"/>
  </r>
  <r>
    <n v="33.799999999999997"/>
    <n v="3"/>
    <s v="Female"/>
    <s v="No"/>
    <x v="3"/>
    <s v="Dinner"/>
    <n v="3"/>
    <b v="0"/>
  </r>
  <r>
    <n v="40.9"/>
    <n v="4.67"/>
    <s v="Female"/>
    <s v="Yes"/>
    <x v="1"/>
    <s v="Lunch"/>
    <n v="3"/>
    <b v="0"/>
  </r>
  <r>
    <n v="22.66"/>
    <n v="2.5"/>
    <s v="Male"/>
    <s v="No"/>
    <x v="0"/>
    <s v="Lunch"/>
    <n v="3"/>
    <b v="0"/>
  </r>
  <r>
    <n v="29.76"/>
    <n v="3"/>
    <s v="Female"/>
    <s v="No"/>
    <x v="0"/>
    <s v="Lunch"/>
    <n v="3"/>
    <b v="0"/>
  </r>
  <r>
    <n v="22.5"/>
    <n v="2.6"/>
    <s v="Male"/>
    <s v="No"/>
    <x v="2"/>
    <s v="Lunch"/>
    <n v="3"/>
    <b v="0"/>
  </r>
  <r>
    <n v="30"/>
    <n v="3"/>
    <s v="Female"/>
    <s v="No"/>
    <x v="0"/>
    <s v="Lunch"/>
    <n v="3"/>
    <b v="0"/>
  </r>
  <r>
    <n v="25.55"/>
    <n v="2.2999999999999998"/>
    <s v="Female"/>
    <s v="No"/>
    <x v="3"/>
    <s v="Lunch"/>
    <n v="3"/>
    <b v="0"/>
  </r>
  <r>
    <n v="30.3"/>
    <n v="2.15"/>
    <s v="Male"/>
    <s v="Yes"/>
    <x v="2"/>
    <s v="Dinner"/>
    <n v="3"/>
    <b v="0"/>
  </r>
  <r>
    <n v="30.35"/>
    <n v="3.3"/>
    <s v="Female"/>
    <s v="No"/>
    <x v="1"/>
    <s v="Lunch"/>
    <n v="3"/>
    <b v="0"/>
  </r>
  <r>
    <n v="24.5"/>
    <n v="2.69"/>
    <s v="Male"/>
    <s v="No"/>
    <x v="3"/>
    <s v="Lunch"/>
    <n v="3"/>
    <b v="0"/>
  </r>
  <r>
    <n v="27.8"/>
    <n v="2.59"/>
    <s v="Male"/>
    <s v="Yes"/>
    <x v="3"/>
    <s v="Lunch"/>
    <n v="3"/>
    <b v="0"/>
  </r>
  <r>
    <n v="35.6"/>
    <n v="3.55"/>
    <s v="Male"/>
    <s v="No"/>
    <x v="3"/>
    <s v="Dinner"/>
    <n v="3"/>
    <b v="0"/>
  </r>
  <r>
    <n v="29.9"/>
    <n v="2.1"/>
    <s v="Female"/>
    <s v="No"/>
    <x v="3"/>
    <s v="Lunch"/>
    <n v="3"/>
    <b v="0"/>
  </r>
  <r>
    <n v="44.4"/>
    <n v="3.89"/>
    <s v="Female"/>
    <s v="No"/>
    <x v="0"/>
    <s v="Lunch"/>
    <n v="3"/>
    <b v="0"/>
  </r>
  <r>
    <n v="32.56"/>
    <n v="2.96"/>
    <s v="Female"/>
    <s v="Yes"/>
    <x v="1"/>
    <s v="Lunch"/>
    <n v="3"/>
    <b v="0"/>
  </r>
  <r>
    <n v="27.8"/>
    <n v="2.59"/>
    <s v="Male"/>
    <s v="Yes"/>
    <x v="3"/>
    <s v="Lunch"/>
    <n v="3"/>
    <b v="0"/>
  </r>
  <r>
    <n v="35.6"/>
    <n v="3.55"/>
    <s v="Male"/>
    <s v="No"/>
    <x v="3"/>
    <s v="Dinner"/>
    <n v="3"/>
    <b v="0"/>
  </r>
  <r>
    <n v="29.9"/>
    <n v="2.1"/>
    <s v="Female"/>
    <s v="No"/>
    <x v="3"/>
    <s v="Lunch"/>
    <n v="3"/>
    <b v="0"/>
  </r>
  <r>
    <n v="44.4"/>
    <n v="3.89"/>
    <s v="Female"/>
    <s v="No"/>
    <x v="0"/>
    <s v="Lunch"/>
    <n v="3"/>
    <b v="0"/>
  </r>
  <r>
    <n v="32.56"/>
    <n v="2.96"/>
    <s v="Female"/>
    <s v="Yes"/>
    <x v="1"/>
    <s v="Lunch"/>
    <n v="3"/>
    <b v="0"/>
  </r>
  <r>
    <n v="13.55"/>
    <n v="2.89"/>
    <s v="Male"/>
    <s v="No"/>
    <x v="1"/>
    <s v="Dinner"/>
    <n v="3"/>
    <b v="0"/>
  </r>
  <r>
    <n v="14.56"/>
    <n v="3.45"/>
    <s v="Male"/>
    <s v="Yes"/>
    <x v="0"/>
    <s v="Dinner"/>
    <n v="3"/>
    <b v="0"/>
  </r>
  <r>
    <n v="21.34"/>
    <n v="2.98"/>
    <s v="Male"/>
    <s v="Yes"/>
    <x v="2"/>
    <s v="Dinner"/>
    <n v="3"/>
    <b v="0"/>
  </r>
  <r>
    <n v="21.56"/>
    <n v="3.66"/>
    <s v="Female"/>
    <s v="Yes"/>
    <x v="1"/>
    <s v="Lunch"/>
    <n v="3"/>
    <b v="0"/>
  </r>
  <r>
    <n v="28.87"/>
    <n v="3.67"/>
    <s v="Female"/>
    <s v="No"/>
    <x v="0"/>
    <s v="Lunch"/>
    <n v="3"/>
    <b v="0"/>
  </r>
  <r>
    <n v="19.760000000000002"/>
    <n v="2.21"/>
    <s v="Male"/>
    <s v="No"/>
    <x v="1"/>
    <s v="Dinner"/>
    <n v="3"/>
    <b v="0"/>
  </r>
  <r>
    <n v="19.09"/>
    <n v="3"/>
    <s v="Female"/>
    <s v="No"/>
    <x v="2"/>
    <s v="Dinner"/>
    <n v="3"/>
    <b v="0"/>
  </r>
  <r>
    <n v="23.9"/>
    <n v="3.98"/>
    <s v="Male"/>
    <s v="Yes"/>
    <x v="2"/>
    <s v="Dinner"/>
    <n v="3"/>
    <b v="0"/>
  </r>
  <r>
    <n v="25.89"/>
    <n v="3.89"/>
    <s v="Female"/>
    <s v="No"/>
    <x v="1"/>
    <s v="Lunch"/>
    <n v="3"/>
    <b v="0"/>
  </r>
  <r>
    <n v="16.989999999999998"/>
    <n v="1.01"/>
    <s v="Female"/>
    <s v="No"/>
    <x v="0"/>
    <s v="Dinner"/>
    <n v="2"/>
    <b v="0"/>
  </r>
  <r>
    <n v="23.68"/>
    <n v="3.31"/>
    <s v="Male"/>
    <s v="No"/>
    <x v="0"/>
    <s v="Dinner"/>
    <n v="2"/>
    <b v="0"/>
  </r>
  <r>
    <n v="8.77"/>
    <n v="2"/>
    <s v="Male"/>
    <s v="No"/>
    <x v="0"/>
    <s v="Dinner"/>
    <n v="2"/>
    <b v="0"/>
  </r>
  <r>
    <n v="15.04"/>
    <n v="1.96"/>
    <s v="Male"/>
    <s v="No"/>
    <x v="0"/>
    <s v="Dinner"/>
    <n v="2"/>
    <b v="0"/>
  </r>
  <r>
    <n v="14.78"/>
    <n v="3.23"/>
    <s v="Male"/>
    <s v="No"/>
    <x v="0"/>
    <s v="Dinner"/>
    <n v="2"/>
    <b v="0"/>
  </r>
  <r>
    <n v="10.27"/>
    <n v="1.71"/>
    <s v="Male"/>
    <s v="No"/>
    <x v="0"/>
    <s v="Dinner"/>
    <n v="2"/>
    <b v="0"/>
  </r>
  <r>
    <n v="15.42"/>
    <n v="1.57"/>
    <s v="Male"/>
    <s v="No"/>
    <x v="0"/>
    <s v="Dinner"/>
    <n v="2"/>
    <b v="0"/>
  </r>
  <r>
    <n v="14.83"/>
    <n v="3.02"/>
    <s v="Female"/>
    <s v="No"/>
    <x v="0"/>
    <s v="Dinner"/>
    <n v="2"/>
    <b v="0"/>
  </r>
  <r>
    <n v="21.58"/>
    <n v="3.92"/>
    <s v="Male"/>
    <s v="No"/>
    <x v="0"/>
    <s v="Dinner"/>
    <n v="2"/>
    <b v="0"/>
  </r>
  <r>
    <n v="17.920000000000002"/>
    <n v="4.08"/>
    <s v="Male"/>
    <s v="No"/>
    <x v="1"/>
    <s v="Dinner"/>
    <n v="2"/>
    <b v="0"/>
  </r>
  <r>
    <n v="20.29"/>
    <n v="2.75"/>
    <s v="Female"/>
    <s v="No"/>
    <x v="1"/>
    <s v="Dinner"/>
    <n v="2"/>
    <b v="0"/>
  </r>
  <r>
    <n v="15.77"/>
    <n v="2.23"/>
    <s v="Female"/>
    <s v="No"/>
    <x v="1"/>
    <s v="Dinner"/>
    <n v="2"/>
    <b v="0"/>
  </r>
  <r>
    <n v="19.82"/>
    <n v="3.18"/>
    <s v="Male"/>
    <s v="No"/>
    <x v="1"/>
    <s v="Dinner"/>
    <n v="2"/>
    <b v="0"/>
  </r>
  <r>
    <n v="13.37"/>
    <n v="2"/>
    <s v="Male"/>
    <s v="No"/>
    <x v="1"/>
    <s v="Dinner"/>
    <n v="2"/>
    <b v="0"/>
  </r>
  <r>
    <n v="12.69"/>
    <n v="2"/>
    <s v="Male"/>
    <s v="No"/>
    <x v="1"/>
    <s v="Dinner"/>
    <n v="2"/>
    <b v="0"/>
  </r>
  <r>
    <n v="21.7"/>
    <n v="4.3"/>
    <s v="Male"/>
    <s v="No"/>
    <x v="1"/>
    <s v="Dinner"/>
    <n v="2"/>
    <b v="0"/>
  </r>
  <r>
    <n v="19.649999999999999"/>
    <n v="3"/>
    <s v="Female"/>
    <s v="No"/>
    <x v="1"/>
    <s v="Dinner"/>
    <n v="2"/>
    <b v="0"/>
  </r>
  <r>
    <n v="9.5500000000000007"/>
    <n v="1.45"/>
    <s v="Male"/>
    <s v="No"/>
    <x v="1"/>
    <s v="Dinner"/>
    <n v="2"/>
    <b v="0"/>
  </r>
  <r>
    <n v="15.06"/>
    <n v="3"/>
    <s v="Female"/>
    <s v="No"/>
    <x v="1"/>
    <s v="Dinner"/>
    <n v="2"/>
    <b v="0"/>
  </r>
  <r>
    <n v="17.78"/>
    <n v="3.27"/>
    <s v="Male"/>
    <s v="No"/>
    <x v="1"/>
    <s v="Dinner"/>
    <n v="2"/>
    <b v="0"/>
  </r>
  <r>
    <n v="17.46"/>
    <n v="2.54"/>
    <s v="Male"/>
    <s v="No"/>
    <x v="0"/>
    <s v="Dinner"/>
    <n v="2"/>
    <b v="0"/>
  </r>
  <r>
    <n v="13.94"/>
    <n v="3.06"/>
    <s v="Male"/>
    <s v="No"/>
    <x v="0"/>
    <s v="Dinner"/>
    <n v="2"/>
    <b v="0"/>
  </r>
  <r>
    <n v="9.68"/>
    <n v="1.32"/>
    <s v="Male"/>
    <s v="No"/>
    <x v="0"/>
    <s v="Dinner"/>
    <n v="2"/>
    <b v="0"/>
  </r>
  <r>
    <n v="18.29"/>
    <n v="3"/>
    <s v="Male"/>
    <s v="No"/>
    <x v="0"/>
    <s v="Dinner"/>
    <n v="2"/>
    <b v="0"/>
  </r>
  <r>
    <n v="22.23"/>
    <n v="5"/>
    <s v="Male"/>
    <s v="No"/>
    <x v="0"/>
    <s v="Dinner"/>
    <n v="2"/>
    <b v="0"/>
  </r>
  <r>
    <n v="18.04"/>
    <n v="3"/>
    <s v="Male"/>
    <s v="No"/>
    <x v="0"/>
    <s v="Dinner"/>
    <n v="2"/>
    <b v="0"/>
  </r>
  <r>
    <n v="12.54"/>
    <n v="2.5"/>
    <s v="Male"/>
    <s v="No"/>
    <x v="0"/>
    <s v="Dinner"/>
    <n v="2"/>
    <b v="0"/>
  </r>
  <r>
    <n v="10.29"/>
    <n v="2.6"/>
    <s v="Female"/>
    <s v="No"/>
    <x v="0"/>
    <s v="Dinner"/>
    <n v="2"/>
    <b v="0"/>
  </r>
  <r>
    <n v="9.94"/>
    <n v="1.56"/>
    <s v="Male"/>
    <s v="No"/>
    <x v="0"/>
    <s v="Dinner"/>
    <n v="2"/>
    <b v="0"/>
  </r>
  <r>
    <n v="19.489999999999998"/>
    <n v="3.51"/>
    <s v="Male"/>
    <s v="No"/>
    <x v="0"/>
    <s v="Dinner"/>
    <n v="2"/>
    <b v="0"/>
  </r>
  <r>
    <n v="26.41"/>
    <n v="1.5"/>
    <s v="Female"/>
    <s v="No"/>
    <x v="1"/>
    <s v="Dinner"/>
    <n v="2"/>
    <b v="0"/>
  </r>
  <r>
    <n v="11.24"/>
    <n v="1.76"/>
    <s v="Male"/>
    <s v="Yes"/>
    <x v="1"/>
    <s v="Dinner"/>
    <n v="2"/>
    <b v="0"/>
  </r>
  <r>
    <n v="20.29"/>
    <n v="3.21"/>
    <s v="Male"/>
    <s v="Yes"/>
    <x v="1"/>
    <s v="Dinner"/>
    <n v="2"/>
    <b v="0"/>
  </r>
  <r>
    <n v="13.81"/>
    <n v="2"/>
    <s v="Male"/>
    <s v="Yes"/>
    <x v="1"/>
    <s v="Dinner"/>
    <n v="2"/>
    <b v="0"/>
  </r>
  <r>
    <n v="11.02"/>
    <n v="1.98"/>
    <s v="Male"/>
    <s v="Yes"/>
    <x v="1"/>
    <s v="Dinner"/>
    <n v="2"/>
    <b v="0"/>
  </r>
  <r>
    <n v="16.45"/>
    <n v="2.4700000000000002"/>
    <s v="Female"/>
    <s v="No"/>
    <x v="1"/>
    <s v="Dinner"/>
    <n v="2"/>
    <b v="0"/>
  </r>
  <r>
    <n v="20.23"/>
    <n v="2.0099999999999998"/>
    <s v="Male"/>
    <s v="No"/>
    <x v="1"/>
    <s v="Dinner"/>
    <n v="2"/>
    <b v="0"/>
  </r>
  <r>
    <n v="15.01"/>
    <n v="2.09"/>
    <s v="Male"/>
    <s v="Yes"/>
    <x v="1"/>
    <s v="Dinner"/>
    <n v="2"/>
    <b v="0"/>
  </r>
  <r>
    <n v="12.02"/>
    <n v="1.97"/>
    <s v="Male"/>
    <s v="No"/>
    <x v="1"/>
    <s v="Dinner"/>
    <n v="2"/>
    <b v="0"/>
  </r>
  <r>
    <n v="26.86"/>
    <n v="3.14"/>
    <s v="Female"/>
    <s v="Yes"/>
    <x v="1"/>
    <s v="Dinner"/>
    <n v="2"/>
    <b v="0"/>
  </r>
  <r>
    <n v="25.28"/>
    <n v="5"/>
    <s v="Female"/>
    <s v="Yes"/>
    <x v="1"/>
    <s v="Dinner"/>
    <n v="2"/>
    <b v="0"/>
  </r>
  <r>
    <n v="14.73"/>
    <n v="2.2000000000000002"/>
    <s v="Female"/>
    <s v="No"/>
    <x v="1"/>
    <s v="Dinner"/>
    <n v="2"/>
    <b v="0"/>
  </r>
  <r>
    <n v="10.51"/>
    <n v="1.25"/>
    <s v="Male"/>
    <s v="No"/>
    <x v="1"/>
    <s v="Dinner"/>
    <n v="2"/>
    <b v="0"/>
  </r>
  <r>
    <n v="17.920000000000002"/>
    <n v="3.08"/>
    <s v="Male"/>
    <s v="Yes"/>
    <x v="1"/>
    <s v="Dinner"/>
    <n v="2"/>
    <b v="0"/>
  </r>
  <r>
    <n v="22.76"/>
    <n v="3"/>
    <s v="Male"/>
    <s v="No"/>
    <x v="2"/>
    <s v="Lunch"/>
    <n v="2"/>
    <b v="0"/>
  </r>
  <r>
    <n v="17.29"/>
    <n v="2.71"/>
    <s v="Male"/>
    <s v="No"/>
    <x v="2"/>
    <s v="Lunch"/>
    <n v="2"/>
    <b v="0"/>
  </r>
  <r>
    <n v="19.440000000000001"/>
    <n v="3"/>
    <s v="Male"/>
    <s v="Yes"/>
    <x v="2"/>
    <s v="Lunch"/>
    <n v="2"/>
    <b v="0"/>
  </r>
  <r>
    <n v="16.66"/>
    <n v="3.4"/>
    <s v="Male"/>
    <s v="No"/>
    <x v="2"/>
    <s v="Lunch"/>
    <n v="2"/>
    <b v="0"/>
  </r>
  <r>
    <n v="32.68"/>
    <n v="5"/>
    <s v="Male"/>
    <s v="Yes"/>
    <x v="2"/>
    <s v="Lunch"/>
    <n v="2"/>
    <b v="0"/>
  </r>
  <r>
    <n v="15.98"/>
    <n v="2.0299999999999998"/>
    <s v="Male"/>
    <s v="No"/>
    <x v="2"/>
    <s v="Lunch"/>
    <n v="2"/>
    <b v="0"/>
  </r>
  <r>
    <n v="13.03"/>
    <n v="2"/>
    <s v="Male"/>
    <s v="No"/>
    <x v="2"/>
    <s v="Lunch"/>
    <n v="2"/>
    <b v="0"/>
  </r>
  <r>
    <n v="18.28"/>
    <n v="4"/>
    <s v="Male"/>
    <s v="No"/>
    <x v="2"/>
    <s v="Lunch"/>
    <n v="2"/>
    <b v="0"/>
  </r>
  <r>
    <n v="24.71"/>
    <n v="5.85"/>
    <s v="Male"/>
    <s v="No"/>
    <x v="2"/>
    <s v="Lunch"/>
    <n v="2"/>
    <b v="0"/>
  </r>
  <r>
    <n v="21.16"/>
    <n v="3"/>
    <s v="Male"/>
    <s v="No"/>
    <x v="2"/>
    <s v="Lunch"/>
    <n v="2"/>
    <b v="0"/>
  </r>
  <r>
    <n v="28.97"/>
    <n v="3"/>
    <s v="Male"/>
    <s v="Yes"/>
    <x v="3"/>
    <s v="Dinner"/>
    <n v="2"/>
    <b v="0"/>
  </r>
  <r>
    <n v="22.49"/>
    <n v="3.5"/>
    <s v="Male"/>
    <s v="No"/>
    <x v="3"/>
    <s v="Dinner"/>
    <n v="2"/>
    <b v="0"/>
  </r>
  <r>
    <n v="5.75"/>
    <n v="1"/>
    <s v="Female"/>
    <s v="Yes"/>
    <x v="3"/>
    <s v="Dinner"/>
    <n v="2"/>
    <b v="0"/>
  </r>
  <r>
    <n v="16.32"/>
    <n v="4.3"/>
    <s v="Female"/>
    <s v="Yes"/>
    <x v="3"/>
    <s v="Dinner"/>
    <n v="2"/>
    <b v="0"/>
  </r>
  <r>
    <n v="22.75"/>
    <n v="3.25"/>
    <s v="Female"/>
    <s v="No"/>
    <x v="3"/>
    <s v="Dinner"/>
    <n v="2"/>
    <b v="0"/>
  </r>
  <r>
    <n v="27.28"/>
    <n v="4"/>
    <s v="Male"/>
    <s v="Yes"/>
    <x v="3"/>
    <s v="Dinner"/>
    <n v="2"/>
    <b v="0"/>
  </r>
  <r>
    <n v="12.03"/>
    <n v="1.5"/>
    <s v="Male"/>
    <s v="Yes"/>
    <x v="3"/>
    <s v="Lunch"/>
    <n v="2"/>
    <b v="0"/>
  </r>
  <r>
    <n v="12.03"/>
    <n v="1.5"/>
    <s v="Male"/>
    <s v="Yes"/>
    <x v="3"/>
    <s v="Dinner"/>
    <n v="2"/>
    <b v="0"/>
  </r>
  <r>
    <n v="21.01"/>
    <n v="3"/>
    <s v="Male"/>
    <s v="Yes"/>
    <x v="3"/>
    <s v="Dinner"/>
    <n v="2"/>
    <b v="0"/>
  </r>
  <r>
    <n v="12.46"/>
    <n v="1.5"/>
    <s v="Male"/>
    <s v="No"/>
    <x v="3"/>
    <s v="Dinner"/>
    <n v="2"/>
    <b v="0"/>
  </r>
  <r>
    <n v="11.35"/>
    <n v="2.5"/>
    <s v="Female"/>
    <s v="Yes"/>
    <x v="3"/>
    <s v="Dinner"/>
    <n v="2"/>
    <b v="0"/>
  </r>
  <r>
    <n v="15.38"/>
    <n v="3"/>
    <s v="Female"/>
    <s v="Yes"/>
    <x v="3"/>
    <s v="Dinner"/>
    <n v="2"/>
    <b v="0"/>
  </r>
  <r>
    <n v="22.42"/>
    <n v="3.48"/>
    <s v="Female"/>
    <s v="Yes"/>
    <x v="1"/>
    <s v="Dinner"/>
    <n v="2"/>
    <b v="0"/>
  </r>
  <r>
    <n v="20.92"/>
    <n v="4.08"/>
    <s v="Female"/>
    <s v="No"/>
    <x v="1"/>
    <s v="Dinner"/>
    <n v="2"/>
    <b v="0"/>
  </r>
  <r>
    <n v="15.36"/>
    <n v="1.64"/>
    <s v="Male"/>
    <s v="Yes"/>
    <x v="1"/>
    <s v="Dinner"/>
    <n v="2"/>
    <b v="0"/>
  </r>
  <r>
    <n v="20.49"/>
    <n v="4.0599999999999996"/>
    <s v="Male"/>
    <s v="Yes"/>
    <x v="1"/>
    <s v="Dinner"/>
    <n v="2"/>
    <b v="0"/>
  </r>
  <r>
    <n v="25.21"/>
    <n v="4.29"/>
    <s v="Male"/>
    <s v="Yes"/>
    <x v="1"/>
    <s v="Dinner"/>
    <n v="2"/>
    <b v="0"/>
  </r>
  <r>
    <n v="18.239999999999998"/>
    <n v="3.76"/>
    <s v="Male"/>
    <s v="No"/>
    <x v="1"/>
    <s v="Dinner"/>
    <n v="2"/>
    <b v="0"/>
  </r>
  <r>
    <n v="14.31"/>
    <n v="4"/>
    <s v="Female"/>
    <s v="Yes"/>
    <x v="1"/>
    <s v="Dinner"/>
    <n v="2"/>
    <b v="0"/>
  </r>
  <r>
    <n v="14"/>
    <n v="3"/>
    <s v="Male"/>
    <s v="No"/>
    <x v="1"/>
    <s v="Dinner"/>
    <n v="2"/>
    <b v="0"/>
  </r>
  <r>
    <n v="23.95"/>
    <n v="2.5499999999999998"/>
    <s v="Male"/>
    <s v="No"/>
    <x v="0"/>
    <s v="Dinner"/>
    <n v="2"/>
    <b v="0"/>
  </r>
  <r>
    <n v="17.309999999999999"/>
    <n v="3.5"/>
    <s v="Female"/>
    <s v="No"/>
    <x v="0"/>
    <s v="Dinner"/>
    <n v="2"/>
    <b v="0"/>
  </r>
  <r>
    <n v="10.65"/>
    <n v="1.5"/>
    <s v="Female"/>
    <s v="No"/>
    <x v="2"/>
    <s v="Lunch"/>
    <n v="2"/>
    <b v="0"/>
  </r>
  <r>
    <n v="12.43"/>
    <n v="1.8"/>
    <s v="Female"/>
    <s v="No"/>
    <x v="2"/>
    <s v="Lunch"/>
    <n v="2"/>
    <b v="0"/>
  </r>
  <r>
    <n v="11.69"/>
    <n v="2.31"/>
    <s v="Male"/>
    <s v="No"/>
    <x v="2"/>
    <s v="Lunch"/>
    <n v="2"/>
    <b v="0"/>
  </r>
  <r>
    <n v="13.42"/>
    <n v="1.68"/>
    <s v="Female"/>
    <s v="No"/>
    <x v="2"/>
    <s v="Lunch"/>
    <n v="2"/>
    <b v="0"/>
  </r>
  <r>
    <n v="14.26"/>
    <n v="2.5"/>
    <s v="Male"/>
    <s v="No"/>
    <x v="2"/>
    <s v="Lunch"/>
    <n v="2"/>
    <b v="0"/>
  </r>
  <r>
    <n v="15.95"/>
    <n v="2"/>
    <s v="Male"/>
    <s v="No"/>
    <x v="2"/>
    <s v="Lunch"/>
    <n v="2"/>
    <b v="0"/>
  </r>
  <r>
    <n v="12.48"/>
    <n v="2.52"/>
    <s v="Female"/>
    <s v="No"/>
    <x v="2"/>
    <s v="Lunch"/>
    <n v="2"/>
    <b v="0"/>
  </r>
  <r>
    <n v="8.52"/>
    <n v="1.48"/>
    <s v="Male"/>
    <s v="No"/>
    <x v="2"/>
    <s v="Lunch"/>
    <n v="2"/>
    <b v="0"/>
  </r>
  <r>
    <n v="14.52"/>
    <n v="2"/>
    <s v="Female"/>
    <s v="No"/>
    <x v="2"/>
    <s v="Lunch"/>
    <n v="2"/>
    <b v="0"/>
  </r>
  <r>
    <n v="11.38"/>
    <n v="2"/>
    <s v="Female"/>
    <s v="No"/>
    <x v="2"/>
    <s v="Lunch"/>
    <n v="2"/>
    <b v="0"/>
  </r>
  <r>
    <n v="19.079999999999998"/>
    <n v="1.5"/>
    <s v="Male"/>
    <s v="No"/>
    <x v="2"/>
    <s v="Lunch"/>
    <n v="2"/>
    <b v="0"/>
  </r>
  <r>
    <n v="20.27"/>
    <n v="2.83"/>
    <s v="Female"/>
    <s v="No"/>
    <x v="2"/>
    <s v="Lunch"/>
    <n v="2"/>
    <b v="0"/>
  </r>
  <r>
    <n v="11.17"/>
    <n v="1.5"/>
    <s v="Female"/>
    <s v="No"/>
    <x v="2"/>
    <s v="Lunch"/>
    <n v="2"/>
    <b v="0"/>
  </r>
  <r>
    <n v="12.26"/>
    <n v="2"/>
    <s v="Female"/>
    <s v="No"/>
    <x v="2"/>
    <s v="Lunch"/>
    <n v="2"/>
    <b v="0"/>
  </r>
  <r>
    <n v="18.260000000000002"/>
    <n v="3.25"/>
    <s v="Female"/>
    <s v="No"/>
    <x v="2"/>
    <s v="Lunch"/>
    <n v="2"/>
    <b v="0"/>
  </r>
  <r>
    <n v="8.51"/>
    <n v="1.25"/>
    <s v="Female"/>
    <s v="No"/>
    <x v="2"/>
    <s v="Lunch"/>
    <n v="2"/>
    <b v="0"/>
  </r>
  <r>
    <n v="10.33"/>
    <n v="2"/>
    <s v="Female"/>
    <s v="No"/>
    <x v="2"/>
    <s v="Lunch"/>
    <n v="2"/>
    <b v="0"/>
  </r>
  <r>
    <n v="14.15"/>
    <n v="2"/>
    <s v="Female"/>
    <s v="No"/>
    <x v="2"/>
    <s v="Lunch"/>
    <n v="2"/>
    <b v="0"/>
  </r>
  <r>
    <n v="16"/>
    <n v="2"/>
    <s v="Male"/>
    <s v="Yes"/>
    <x v="2"/>
    <s v="Lunch"/>
    <n v="2"/>
    <b v="0"/>
  </r>
  <r>
    <n v="13.16"/>
    <n v="2.75"/>
    <s v="Female"/>
    <s v="No"/>
    <x v="2"/>
    <s v="Lunch"/>
    <n v="2"/>
    <b v="0"/>
  </r>
  <r>
    <n v="17.47"/>
    <n v="3.5"/>
    <s v="Female"/>
    <s v="No"/>
    <x v="2"/>
    <s v="Lunch"/>
    <n v="2"/>
    <b v="0"/>
  </r>
  <r>
    <n v="16.43"/>
    <n v="2.2999999999999998"/>
    <s v="Female"/>
    <s v="No"/>
    <x v="2"/>
    <s v="Lunch"/>
    <n v="2"/>
    <b v="0"/>
  </r>
  <r>
    <n v="8.35"/>
    <n v="1.5"/>
    <s v="Female"/>
    <s v="No"/>
    <x v="2"/>
    <s v="Lunch"/>
    <n v="2"/>
    <b v="0"/>
  </r>
  <r>
    <n v="9.7799999999999994"/>
    <n v="1.73"/>
    <s v="Male"/>
    <s v="No"/>
    <x v="2"/>
    <s v="Lunch"/>
    <n v="2"/>
    <b v="0"/>
  </r>
  <r>
    <n v="7.51"/>
    <n v="2"/>
    <s v="Male"/>
    <s v="No"/>
    <x v="2"/>
    <s v="Lunch"/>
    <n v="2"/>
    <b v="0"/>
  </r>
  <r>
    <n v="14.07"/>
    <n v="2.5"/>
    <s v="Male"/>
    <s v="No"/>
    <x v="0"/>
    <s v="Dinner"/>
    <n v="2"/>
    <b v="0"/>
  </r>
  <r>
    <n v="13.13"/>
    <n v="2"/>
    <s v="Male"/>
    <s v="No"/>
    <x v="0"/>
    <s v="Dinner"/>
    <n v="2"/>
    <b v="0"/>
  </r>
  <r>
    <n v="13.39"/>
    <n v="2.61"/>
    <s v="Female"/>
    <s v="No"/>
    <x v="0"/>
    <s v="Dinner"/>
    <n v="2"/>
    <b v="0"/>
  </r>
  <r>
    <n v="12.66"/>
    <n v="2.5"/>
    <s v="Male"/>
    <s v="No"/>
    <x v="0"/>
    <s v="Dinner"/>
    <n v="2"/>
    <b v="0"/>
  </r>
  <r>
    <n v="13.81"/>
    <n v="2"/>
    <s v="Male"/>
    <s v="No"/>
    <x v="0"/>
    <s v="Dinner"/>
    <n v="2"/>
    <b v="0"/>
  </r>
  <r>
    <n v="17.510000000000002"/>
    <n v="3"/>
    <s v="Female"/>
    <s v="Yes"/>
    <x v="0"/>
    <s v="Dinner"/>
    <n v="2"/>
    <b v="0"/>
  </r>
  <r>
    <n v="20.76"/>
    <n v="2.2400000000000002"/>
    <s v="Male"/>
    <s v="No"/>
    <x v="0"/>
    <s v="Dinner"/>
    <n v="2"/>
    <b v="0"/>
  </r>
  <r>
    <n v="10.59"/>
    <n v="1.61"/>
    <s v="Female"/>
    <s v="Yes"/>
    <x v="1"/>
    <s v="Dinner"/>
    <n v="2"/>
    <b v="0"/>
  </r>
  <r>
    <n v="10.63"/>
    <n v="2"/>
    <s v="Female"/>
    <s v="Yes"/>
    <x v="1"/>
    <s v="Dinner"/>
    <n v="2"/>
    <b v="0"/>
  </r>
  <r>
    <n v="117.81"/>
    <n v="3.16"/>
    <s v="Male"/>
    <s v="Yes"/>
    <x v="1"/>
    <s v="Dinner"/>
    <n v="2"/>
    <b v="0"/>
  </r>
  <r>
    <n v="7.25"/>
    <n v="5.15"/>
    <s v="Male"/>
    <s v="Yes"/>
    <x v="0"/>
    <s v="Dinner"/>
    <n v="2"/>
    <b v="0"/>
  </r>
  <r>
    <n v="31.85"/>
    <n v="3.18"/>
    <s v="Male"/>
    <s v="Yes"/>
    <x v="0"/>
    <s v="Dinner"/>
    <n v="2"/>
    <b v="0"/>
  </r>
  <r>
    <n v="16.82"/>
    <n v="4"/>
    <s v="Male"/>
    <s v="Yes"/>
    <x v="0"/>
    <s v="Dinner"/>
    <n v="2"/>
    <b v="0"/>
  </r>
  <r>
    <n v="32.9"/>
    <n v="3.11"/>
    <s v="Male"/>
    <s v="Yes"/>
    <x v="0"/>
    <s v="Dinner"/>
    <n v="2"/>
    <b v="0"/>
  </r>
  <r>
    <n v="17.89"/>
    <n v="2"/>
    <s v="Male"/>
    <s v="Yes"/>
    <x v="0"/>
    <s v="Dinner"/>
    <n v="2"/>
    <b v="0"/>
  </r>
  <r>
    <n v="14.48"/>
    <n v="2"/>
    <s v="Male"/>
    <s v="Yes"/>
    <x v="0"/>
    <s v="Dinner"/>
    <n v="2"/>
    <b v="0"/>
  </r>
  <r>
    <n v="9.6"/>
    <n v="4"/>
    <s v="Female"/>
    <s v="Yes"/>
    <x v="0"/>
    <s v="Dinner"/>
    <n v="2"/>
    <b v="0"/>
  </r>
  <r>
    <n v="34.630000000000003"/>
    <n v="3.55"/>
    <s v="Male"/>
    <s v="Yes"/>
    <x v="0"/>
    <s v="Dinner"/>
    <n v="2"/>
    <b v="0"/>
  </r>
  <r>
    <n v="23.33"/>
    <n v="5.65"/>
    <s v="Male"/>
    <s v="Yes"/>
    <x v="0"/>
    <s v="Dinner"/>
    <n v="2"/>
    <b v="0"/>
  </r>
  <r>
    <n v="40.549999999999997"/>
    <n v="3"/>
    <s v="Male"/>
    <s v="Yes"/>
    <x v="0"/>
    <s v="Dinner"/>
    <n v="2"/>
    <b v="0"/>
  </r>
  <r>
    <n v="15.69"/>
    <n v="1.5"/>
    <s v="Male"/>
    <s v="Yes"/>
    <x v="0"/>
    <s v="Dinner"/>
    <n v="2"/>
    <b v="0"/>
  </r>
  <r>
    <n v="19.809999999999999"/>
    <n v="4.1900000000000004"/>
    <s v="Female"/>
    <s v="Yes"/>
    <x v="2"/>
    <s v="Lunch"/>
    <n v="2"/>
    <b v="0"/>
  </r>
  <r>
    <n v="28.44"/>
    <n v="2.56"/>
    <s v="Male"/>
    <s v="Yes"/>
    <x v="2"/>
    <s v="Lunch"/>
    <n v="2"/>
    <b v="0"/>
  </r>
  <r>
    <n v="16.579999999999998"/>
    <n v="4"/>
    <s v="Male"/>
    <s v="Yes"/>
    <x v="2"/>
    <s v="Lunch"/>
    <n v="2"/>
    <b v="0"/>
  </r>
  <r>
    <n v="7.56"/>
    <n v="1.44"/>
    <s v="Male"/>
    <s v="No"/>
    <x v="2"/>
    <s v="Lunch"/>
    <n v="2"/>
    <b v="0"/>
  </r>
  <r>
    <n v="10.34"/>
    <n v="2"/>
    <s v="Male"/>
    <s v="Yes"/>
    <x v="2"/>
    <s v="Lunch"/>
    <n v="2"/>
    <b v="0"/>
  </r>
  <r>
    <n v="13"/>
    <n v="2"/>
    <s v="Female"/>
    <s v="Yes"/>
    <x v="2"/>
    <s v="Lunch"/>
    <n v="2"/>
    <b v="0"/>
  </r>
  <r>
    <n v="13.51"/>
    <n v="2"/>
    <s v="Male"/>
    <s v="Yes"/>
    <x v="2"/>
    <s v="Lunch"/>
    <n v="2"/>
    <b v="0"/>
  </r>
  <r>
    <n v="12.74"/>
    <n v="2.0099999999999998"/>
    <s v="Female"/>
    <s v="Yes"/>
    <x v="2"/>
    <s v="Lunch"/>
    <n v="2"/>
    <b v="0"/>
  </r>
  <r>
    <n v="13"/>
    <n v="2"/>
    <s v="Female"/>
    <s v="Yes"/>
    <x v="2"/>
    <s v="Lunch"/>
    <n v="2"/>
    <b v="0"/>
  </r>
  <r>
    <n v="16.399999999999999"/>
    <n v="2.5"/>
    <s v="Female"/>
    <s v="Yes"/>
    <x v="2"/>
    <s v="Lunch"/>
    <n v="2"/>
    <b v="0"/>
  </r>
  <r>
    <n v="24.27"/>
    <n v="2.0299999999999998"/>
    <s v="Male"/>
    <s v="Yes"/>
    <x v="1"/>
    <s v="Dinner"/>
    <n v="2"/>
    <b v="0"/>
  </r>
  <r>
    <n v="12.76"/>
    <n v="2.23"/>
    <s v="Female"/>
    <s v="Yes"/>
    <x v="1"/>
    <s v="Dinner"/>
    <n v="2"/>
    <b v="0"/>
  </r>
  <r>
    <n v="13.27"/>
    <n v="2.5"/>
    <s v="Female"/>
    <s v="Yes"/>
    <x v="1"/>
    <s v="Dinner"/>
    <n v="2"/>
    <b v="0"/>
  </r>
  <r>
    <n v="12.9"/>
    <n v="1.1000000000000001"/>
    <s v="Female"/>
    <s v="Yes"/>
    <x v="1"/>
    <s v="Dinner"/>
    <n v="2"/>
    <b v="0"/>
  </r>
  <r>
    <n v="11.59"/>
    <n v="1.5"/>
    <s v="Male"/>
    <s v="Yes"/>
    <x v="1"/>
    <s v="Dinner"/>
    <n v="2"/>
    <b v="0"/>
  </r>
  <r>
    <n v="7.74"/>
    <n v="1.44"/>
    <s v="Male"/>
    <s v="Yes"/>
    <x v="1"/>
    <s v="Dinner"/>
    <n v="2"/>
    <b v="0"/>
  </r>
  <r>
    <n v="12.16"/>
    <n v="2.2000000000000002"/>
    <s v="Male"/>
    <s v="Yes"/>
    <x v="3"/>
    <s v="Lunch"/>
    <n v="2"/>
    <b v="0"/>
  </r>
  <r>
    <n v="13.42"/>
    <n v="3.48"/>
    <s v="Female"/>
    <s v="Yes"/>
    <x v="3"/>
    <s v="Lunch"/>
    <n v="2"/>
    <b v="0"/>
  </r>
  <r>
    <n v="13.42"/>
    <n v="1.58"/>
    <s v="Male"/>
    <s v="Yes"/>
    <x v="3"/>
    <s v="Lunch"/>
    <n v="2"/>
    <b v="0"/>
  </r>
  <r>
    <n v="16.27"/>
    <n v="2.5"/>
    <s v="Female"/>
    <s v="Yes"/>
    <x v="3"/>
    <s v="Lunch"/>
    <n v="2"/>
    <b v="0"/>
  </r>
  <r>
    <n v="10.09"/>
    <n v="2"/>
    <s v="Female"/>
    <s v="Yes"/>
    <x v="3"/>
    <s v="Lunch"/>
    <n v="2"/>
    <b v="0"/>
  </r>
  <r>
    <n v="13.28"/>
    <n v="2.72"/>
    <s v="Male"/>
    <s v="No"/>
    <x v="1"/>
    <s v="Dinner"/>
    <n v="2"/>
    <b v="0"/>
  </r>
  <r>
    <n v="22.12"/>
    <n v="2.88"/>
    <s v="Female"/>
    <s v="Yes"/>
    <x v="1"/>
    <s v="Dinner"/>
    <n v="2"/>
    <b v="0"/>
  </r>
  <r>
    <n v="11.61"/>
    <n v="3.39"/>
    <s v="Male"/>
    <s v="No"/>
    <x v="1"/>
    <s v="Dinner"/>
    <n v="2"/>
    <b v="0"/>
  </r>
  <r>
    <n v="10.77"/>
    <n v="1.47"/>
    <s v="Male"/>
    <s v="No"/>
    <x v="1"/>
    <s v="Dinner"/>
    <n v="2"/>
    <b v="0"/>
  </r>
  <r>
    <n v="15.53"/>
    <n v="3"/>
    <s v="Male"/>
    <s v="Yes"/>
    <x v="1"/>
    <s v="Dinner"/>
    <n v="2"/>
    <b v="0"/>
  </r>
  <r>
    <n v="10.07"/>
    <n v="1.25"/>
    <s v="Male"/>
    <s v="No"/>
    <x v="1"/>
    <s v="Dinner"/>
    <n v="2"/>
    <b v="0"/>
  </r>
  <r>
    <n v="12.6"/>
    <n v="1"/>
    <s v="Male"/>
    <s v="Yes"/>
    <x v="1"/>
    <s v="Dinner"/>
    <n v="2"/>
    <b v="0"/>
  </r>
  <r>
    <n v="32.83"/>
    <n v="1.17"/>
    <s v="Male"/>
    <s v="Yes"/>
    <x v="1"/>
    <s v="Dinner"/>
    <n v="2"/>
    <b v="0"/>
  </r>
  <r>
    <n v="27.18"/>
    <n v="2"/>
    <s v="Female"/>
    <s v="Yes"/>
    <x v="1"/>
    <s v="Dinner"/>
    <n v="2"/>
    <b v="0"/>
  </r>
  <r>
    <n v="22.67"/>
    <n v="2"/>
    <s v="Male"/>
    <s v="Yes"/>
    <x v="1"/>
    <s v="Dinner"/>
    <n v="2"/>
    <b v="0"/>
  </r>
  <r>
    <n v="17.82"/>
    <n v="1.75"/>
    <s v="Male"/>
    <s v="No"/>
    <x v="1"/>
    <s v="Dinner"/>
    <n v="2"/>
    <b v="0"/>
  </r>
  <r>
    <n v="18.78"/>
    <n v="3"/>
    <s v="Female"/>
    <s v="No"/>
    <x v="2"/>
    <s v="Dinner"/>
    <n v="2"/>
    <b v="0"/>
  </r>
  <r>
    <n v="24.21"/>
    <n v="3.19"/>
    <s v="Female"/>
    <s v="No"/>
    <x v="0"/>
    <s v="Dinner"/>
    <n v="2"/>
    <b v="0"/>
  </r>
  <r>
    <n v="20.5"/>
    <n v="2.1"/>
    <s v="Male"/>
    <s v="Yes"/>
    <x v="1"/>
    <s v="Dinner"/>
    <n v="2"/>
    <b v="0"/>
  </r>
  <r>
    <n v="24.56"/>
    <n v="2.88"/>
    <s v="Female"/>
    <s v="No"/>
    <x v="0"/>
    <s v="Lunch"/>
    <n v="2"/>
    <b v="0"/>
  </r>
  <r>
    <n v="13.69"/>
    <n v="2"/>
    <s v="Female"/>
    <s v="Yes"/>
    <x v="2"/>
    <s v="Lunch"/>
    <n v="2"/>
    <b v="0"/>
  </r>
  <r>
    <n v="22.89"/>
    <n v="3"/>
    <s v="Female"/>
    <s v="No"/>
    <x v="2"/>
    <s v="Dinner"/>
    <n v="2"/>
    <b v="0"/>
  </r>
  <r>
    <n v="19.100000000000001"/>
    <n v="3.1"/>
    <s v="Male"/>
    <s v="No"/>
    <x v="1"/>
    <s v="Lunch"/>
    <n v="2"/>
    <b v="0"/>
  </r>
  <r>
    <n v="19.649999999999999"/>
    <n v="2.89"/>
    <s v="Male"/>
    <s v="Yes"/>
    <x v="0"/>
    <s v="Dinner"/>
    <n v="2"/>
    <b v="0"/>
  </r>
  <r>
    <n v="18.98"/>
    <n v="1.8"/>
    <s v="Female"/>
    <s v="Yes"/>
    <x v="1"/>
    <s v="Lunch"/>
    <n v="2"/>
    <b v="0"/>
  </r>
  <r>
    <n v="13.89"/>
    <n v="2.38"/>
    <s v="Female"/>
    <s v="No"/>
    <x v="3"/>
    <s v="Lunch"/>
    <n v="2"/>
    <b v="0"/>
  </r>
  <r>
    <n v="23.91"/>
    <n v="2.65"/>
    <s v="Male"/>
    <s v="Yes"/>
    <x v="3"/>
    <s v="Dinner"/>
    <n v="2"/>
    <b v="0"/>
  </r>
  <r>
    <n v="15"/>
    <n v="2.5"/>
    <s v="Female"/>
    <s v="Yes"/>
    <x v="1"/>
    <s v="Dinner"/>
    <n v="2"/>
    <b v="0"/>
  </r>
  <r>
    <n v="33.6"/>
    <n v="3"/>
    <s v="Male"/>
    <s v="No"/>
    <x v="3"/>
    <s v="Dinner"/>
    <n v="2"/>
    <b v="0"/>
  </r>
  <r>
    <n v="25.65"/>
    <n v="2.56"/>
    <s v="Female"/>
    <s v="Yes"/>
    <x v="1"/>
    <s v="Lunch"/>
    <n v="2"/>
    <b v="0"/>
  </r>
  <r>
    <n v="16.7"/>
    <n v="1.5"/>
    <s v="Male"/>
    <s v="Yes"/>
    <x v="2"/>
    <s v="Dinner"/>
    <n v="2"/>
    <b v="0"/>
  </r>
  <r>
    <n v="27.79"/>
    <n v="2.59"/>
    <s v="Female"/>
    <s v="No"/>
    <x v="1"/>
    <s v="Dinner"/>
    <n v="2"/>
    <b v="0"/>
  </r>
  <r>
    <n v="10.1"/>
    <n v="1.8"/>
    <s v="Female"/>
    <s v="No"/>
    <x v="2"/>
    <s v="Lunch"/>
    <n v="2"/>
    <b v="0"/>
  </r>
  <r>
    <n v="16.68"/>
    <n v="1.9"/>
    <s v="Female"/>
    <s v="Yes"/>
    <x v="0"/>
    <s v="Dinner"/>
    <n v="2"/>
    <b v="0"/>
  </r>
  <r>
    <n v="19.899999999999999"/>
    <n v="2"/>
    <s v="Male"/>
    <s v="Yes"/>
    <x v="0"/>
    <s v="Lunch"/>
    <n v="2"/>
    <b v="0"/>
  </r>
  <r>
    <n v="23.45"/>
    <n v="2.4"/>
    <s v="Male"/>
    <s v="No"/>
    <x v="1"/>
    <s v="Lunch"/>
    <n v="2"/>
    <b v="0"/>
  </r>
  <r>
    <n v="17.7"/>
    <n v="2.35"/>
    <s v="Female"/>
    <s v="No"/>
    <x v="2"/>
    <s v="Lunch"/>
    <n v="2"/>
    <b v="0"/>
  </r>
  <r>
    <n v="18"/>
    <n v="1.9"/>
    <s v="Female"/>
    <s v="Yes"/>
    <x v="2"/>
    <s v="Dinner"/>
    <n v="2"/>
    <b v="0"/>
  </r>
  <r>
    <n v="16.57"/>
    <n v="1.79"/>
    <s v="Female"/>
    <s v="Yes"/>
    <x v="0"/>
    <s v="Dinner"/>
    <n v="2"/>
    <b v="0"/>
  </r>
  <r>
    <n v="20.66"/>
    <n v="1.9"/>
    <s v="Male"/>
    <s v="No"/>
    <x v="2"/>
    <s v="Dinner"/>
    <n v="2"/>
    <b v="0"/>
  </r>
  <r>
    <n v="16.57"/>
    <n v="1.79"/>
    <s v="Female"/>
    <s v="Yes"/>
    <x v="0"/>
    <s v="Dinner"/>
    <n v="2"/>
    <b v="0"/>
  </r>
  <r>
    <n v="20.66"/>
    <n v="1.9"/>
    <s v="Male"/>
    <s v="No"/>
    <x v="2"/>
    <s v="Dinner"/>
    <n v="2"/>
    <b v="0"/>
  </r>
  <r>
    <n v="11.43"/>
    <n v="1.47"/>
    <s v="Male"/>
    <s v="No"/>
    <x v="1"/>
    <s v="Lunch"/>
    <n v="2"/>
    <b v="0"/>
  </r>
  <r>
    <n v="10.07"/>
    <n v="1.25"/>
    <s v="Male"/>
    <s v="No"/>
    <x v="1"/>
    <s v="Dinner"/>
    <n v="2"/>
    <b v="0"/>
  </r>
  <r>
    <n v="22.01"/>
    <n v="3.23"/>
    <s v="Female"/>
    <s v="No"/>
    <x v="3"/>
    <s v="Lunch"/>
    <n v="2"/>
    <b v="0"/>
  </r>
  <r>
    <n v="13.69"/>
    <n v="2"/>
    <s v="Female"/>
    <s v="Yes"/>
    <x v="2"/>
    <s v="Lunch"/>
    <n v="2"/>
    <b v="0"/>
  </r>
  <r>
    <n v="12.89"/>
    <n v="3"/>
    <s v="Female"/>
    <s v="No"/>
    <x v="2"/>
    <s v="Dinner"/>
    <n v="2"/>
    <b v="0"/>
  </r>
  <r>
    <n v="19.649999999999999"/>
    <n v="3.1"/>
    <s v="Male"/>
    <s v="No"/>
    <x v="1"/>
    <s v="Lunch"/>
    <n v="2"/>
    <b v="0"/>
  </r>
  <r>
    <n v="19.649999999999999"/>
    <n v="2.09"/>
    <s v="Male"/>
    <s v="Yes"/>
    <x v="0"/>
    <s v="Dinner"/>
    <n v="2"/>
    <b v="0"/>
  </r>
  <r>
    <n v="14.56"/>
    <n v="2.78"/>
    <s v="Female"/>
    <s v="Yes"/>
    <x v="1"/>
    <s v="Lunch"/>
    <n v="2"/>
    <b v="0"/>
  </r>
  <r>
    <n v="3.07"/>
    <n v="1"/>
    <s v="Female"/>
    <s v="Yes"/>
    <x v="1"/>
    <s v="Dinner"/>
    <n v="1"/>
    <b v="0"/>
  </r>
  <r>
    <n v="10.07"/>
    <n v="1.83"/>
    <s v="Female"/>
    <s v="No"/>
    <x v="2"/>
    <s v="Lunch"/>
    <n v="1"/>
    <b v="0"/>
  </r>
  <r>
    <n v="7.25"/>
    <n v="1"/>
    <s v="Female"/>
    <s v="No"/>
    <x v="1"/>
    <s v="Dinner"/>
    <n v="1"/>
    <b v="0"/>
  </r>
  <r>
    <n v="8.58"/>
    <n v="1.92"/>
    <s v="Male"/>
    <s v="Yes"/>
    <x v="3"/>
    <s v="Lunch"/>
    <n v="1"/>
    <b v="0"/>
  </r>
  <r>
    <n v="9.8699999999999992"/>
    <n v="1.68"/>
    <s v="Female"/>
    <s v="No"/>
    <x v="1"/>
    <s v="Lunch"/>
    <n v="1"/>
    <b v="0"/>
  </r>
  <r>
    <n v="8.8800000000000008"/>
    <n v="1.5"/>
    <s v="Male"/>
    <s v="Yes"/>
    <x v="0"/>
    <s v="Dinner"/>
    <n v="1"/>
    <b v="0"/>
  </r>
  <r>
    <n v="8.9"/>
    <n v="1.5"/>
    <s v="Male"/>
    <s v="No"/>
    <x v="3"/>
    <s v="Lunch"/>
    <n v="1"/>
    <b v="0"/>
  </r>
  <r>
    <n v="8.8800000000000008"/>
    <n v="1"/>
    <s v="Male"/>
    <s v="Yes"/>
    <x v="3"/>
    <s v="Lunch"/>
    <n v="1"/>
    <b v="0"/>
  </r>
  <r>
    <n v="8.8800000000000008"/>
    <n v="1"/>
    <s v="Male"/>
    <s v="Yes"/>
    <x v="3"/>
    <s v="Lunch"/>
    <n v="1"/>
    <b v="0"/>
  </r>
  <r>
    <n v="1.01"/>
    <n v="1.68"/>
    <s v="Female"/>
    <s v="No"/>
    <x v="1"/>
    <s v="Lunch"/>
    <n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24.59"/>
    <n v="3.61"/>
    <s v="Female"/>
    <s v="No"/>
    <x v="0"/>
    <x v="0"/>
    <n v="4"/>
    <b v="0"/>
  </r>
  <r>
    <n v="25.29"/>
    <n v="4.71"/>
    <s v="Male"/>
    <s v="No"/>
    <x v="0"/>
    <x v="0"/>
    <n v="4"/>
    <b v="0"/>
  </r>
  <r>
    <n v="26.88"/>
    <n v="3.12"/>
    <s v="Male"/>
    <s v="No"/>
    <x v="0"/>
    <x v="0"/>
    <n v="4"/>
    <b v="0"/>
  </r>
  <r>
    <n v="35.26"/>
    <n v="5"/>
    <s v="Female"/>
    <s v="No"/>
    <x v="0"/>
    <x v="0"/>
    <n v="4"/>
    <b v="0"/>
  </r>
  <r>
    <n v="18.43"/>
    <n v="3"/>
    <s v="Male"/>
    <s v="No"/>
    <x v="0"/>
    <x v="0"/>
    <n v="4"/>
    <b v="0"/>
  </r>
  <r>
    <n v="39.42"/>
    <n v="7.58"/>
    <s v="Male"/>
    <s v="No"/>
    <x v="1"/>
    <x v="0"/>
    <n v="4"/>
    <b v="0"/>
  </r>
  <r>
    <n v="17.809999999999999"/>
    <n v="2.34"/>
    <s v="Male"/>
    <s v="No"/>
    <x v="1"/>
    <x v="0"/>
    <n v="4"/>
    <b v="0"/>
  </r>
  <r>
    <n v="18.350000000000001"/>
    <n v="2.5"/>
    <s v="Male"/>
    <s v="No"/>
    <x v="1"/>
    <x v="0"/>
    <n v="4"/>
    <b v="0"/>
  </r>
  <r>
    <n v="20.69"/>
    <n v="2.4500000000000002"/>
    <s v="Female"/>
    <s v="No"/>
    <x v="1"/>
    <x v="0"/>
    <n v="4"/>
    <b v="0"/>
  </r>
  <r>
    <n v="30.4"/>
    <n v="5.6"/>
    <s v="Male"/>
    <s v="No"/>
    <x v="0"/>
    <x v="0"/>
    <n v="4"/>
    <b v="0"/>
  </r>
  <r>
    <n v="32.4"/>
    <n v="6"/>
    <s v="Male"/>
    <s v="No"/>
    <x v="0"/>
    <x v="0"/>
    <n v="4"/>
    <b v="0"/>
  </r>
  <r>
    <n v="34.81"/>
    <n v="5.2"/>
    <s v="Female"/>
    <s v="No"/>
    <x v="0"/>
    <x v="0"/>
    <n v="4"/>
    <b v="0"/>
  </r>
  <r>
    <n v="25.56"/>
    <n v="4.34"/>
    <s v="Male"/>
    <s v="No"/>
    <x v="0"/>
    <x v="0"/>
    <n v="4"/>
    <b v="0"/>
  </r>
  <r>
    <n v="38.01"/>
    <n v="3"/>
    <s v="Male"/>
    <s v="Yes"/>
    <x v="1"/>
    <x v="0"/>
    <n v="4"/>
    <b v="0"/>
  </r>
  <r>
    <n v="48.27"/>
    <n v="6.73"/>
    <s v="Male"/>
    <s v="No"/>
    <x v="1"/>
    <x v="0"/>
    <n v="4"/>
    <b v="0"/>
  </r>
  <r>
    <n v="18.29"/>
    <n v="3.76"/>
    <s v="Male"/>
    <s v="Yes"/>
    <x v="1"/>
    <x v="0"/>
    <n v="4"/>
    <b v="0"/>
  </r>
  <r>
    <n v="27.2"/>
    <n v="4"/>
    <s v="Male"/>
    <s v="No"/>
    <x v="2"/>
    <x v="1"/>
    <n v="4"/>
    <b v="0"/>
  </r>
  <r>
    <n v="34.83"/>
    <n v="5.17"/>
    <s v="Female"/>
    <s v="No"/>
    <x v="2"/>
    <x v="1"/>
    <n v="4"/>
    <b v="0"/>
  </r>
  <r>
    <n v="40.17"/>
    <n v="4.7300000000000004"/>
    <s v="Male"/>
    <s v="Yes"/>
    <x v="3"/>
    <x v="0"/>
    <n v="4"/>
    <b v="0"/>
  </r>
  <r>
    <n v="29.93"/>
    <n v="5.07"/>
    <s v="Male"/>
    <s v="No"/>
    <x v="0"/>
    <x v="0"/>
    <n v="4"/>
    <b v="0"/>
  </r>
  <r>
    <n v="24.08"/>
    <n v="2.92"/>
    <s v="Female"/>
    <s v="No"/>
    <x v="2"/>
    <x v="1"/>
    <n v="4"/>
    <b v="0"/>
  </r>
  <r>
    <n v="24.55"/>
    <n v="2"/>
    <s v="Male"/>
    <s v="No"/>
    <x v="0"/>
    <x v="0"/>
    <n v="4"/>
    <b v="0"/>
  </r>
  <r>
    <n v="19.77"/>
    <n v="2"/>
    <s v="Male"/>
    <s v="No"/>
    <x v="0"/>
    <x v="0"/>
    <n v="4"/>
    <b v="0"/>
  </r>
  <r>
    <n v="25"/>
    <n v="3.75"/>
    <s v="Female"/>
    <s v="No"/>
    <x v="0"/>
    <x v="0"/>
    <n v="4"/>
    <b v="0"/>
  </r>
  <r>
    <n v="16.489999999999998"/>
    <n v="2"/>
    <s v="Male"/>
    <s v="No"/>
    <x v="0"/>
    <x v="0"/>
    <n v="4"/>
    <b v="0"/>
  </r>
  <r>
    <n v="21.5"/>
    <n v="3.5"/>
    <s v="Male"/>
    <s v="No"/>
    <x v="0"/>
    <x v="0"/>
    <n v="4"/>
    <b v="0"/>
  </r>
  <r>
    <n v="31.71"/>
    <n v="4.5"/>
    <s v="Male"/>
    <s v="No"/>
    <x v="0"/>
    <x v="0"/>
    <n v="4"/>
    <b v="0"/>
  </r>
  <r>
    <n v="34.65"/>
    <n v="3.68"/>
    <s v="Male"/>
    <s v="Yes"/>
    <x v="0"/>
    <x v="0"/>
    <n v="4"/>
    <b v="0"/>
  </r>
  <r>
    <n v="23.17"/>
    <n v="6.5"/>
    <s v="Male"/>
    <s v="Yes"/>
    <x v="0"/>
    <x v="0"/>
    <n v="4"/>
    <b v="0"/>
  </r>
  <r>
    <n v="43.11"/>
    <n v="5"/>
    <s v="Female"/>
    <s v="Yes"/>
    <x v="2"/>
    <x v="1"/>
    <n v="4"/>
    <b v="0"/>
  </r>
  <r>
    <n v="20.53"/>
    <n v="4"/>
    <s v="Male"/>
    <s v="Yes"/>
    <x v="2"/>
    <x v="1"/>
    <n v="4"/>
    <b v="0"/>
  </r>
  <r>
    <n v="38.729999999999997"/>
    <n v="3"/>
    <s v="Male"/>
    <s v="Yes"/>
    <x v="1"/>
    <x v="0"/>
    <n v="4"/>
    <b v="0"/>
  </r>
  <r>
    <n v="25.89"/>
    <n v="5.16"/>
    <s v="Male"/>
    <s v="Yes"/>
    <x v="1"/>
    <x v="0"/>
    <n v="4"/>
    <b v="0"/>
  </r>
  <r>
    <n v="48.33"/>
    <n v="9"/>
    <s v="Male"/>
    <s v="No"/>
    <x v="1"/>
    <x v="0"/>
    <n v="4"/>
    <b v="0"/>
  </r>
  <r>
    <n v="20.45"/>
    <n v="3"/>
    <s v="Male"/>
    <s v="No"/>
    <x v="1"/>
    <x v="0"/>
    <n v="4"/>
    <b v="0"/>
  </r>
  <r>
    <n v="24.01"/>
    <n v="2"/>
    <s v="Male"/>
    <s v="Yes"/>
    <x v="1"/>
    <x v="0"/>
    <n v="4"/>
    <b v="0"/>
  </r>
  <r>
    <n v="26.34"/>
    <n v="4.12"/>
    <s v="Female"/>
    <s v="No"/>
    <x v="1"/>
    <x v="1"/>
    <n v="4"/>
    <b v="0"/>
  </r>
  <r>
    <n v="33.869999999999997"/>
    <n v="4"/>
    <s v="Female"/>
    <s v="No"/>
    <x v="0"/>
    <x v="1"/>
    <n v="4"/>
    <b v="0"/>
  </r>
  <r>
    <n v="40.450000000000003"/>
    <n v="4.8499999999999996"/>
    <s v="Male"/>
    <s v="Yes"/>
    <x v="2"/>
    <x v="0"/>
    <n v="4"/>
    <b v="0"/>
  </r>
  <r>
    <n v="44.34"/>
    <n v="4.0999999999999996"/>
    <s v="Male"/>
    <s v="Yes"/>
    <x v="0"/>
    <x v="0"/>
    <n v="4"/>
    <b v="0"/>
  </r>
  <r>
    <n v="22.01"/>
    <n v="4"/>
    <s v="Male"/>
    <s v="Yes"/>
    <x v="2"/>
    <x v="0"/>
    <n v="4"/>
    <b v="0"/>
  </r>
  <r>
    <n v="20.09"/>
    <n v="2.96"/>
    <s v="Female"/>
    <s v="No"/>
    <x v="0"/>
    <x v="0"/>
    <n v="4"/>
    <b v="0"/>
  </r>
  <r>
    <n v="10.34"/>
    <n v="1.66"/>
    <s v="Male"/>
    <s v="No"/>
    <x v="0"/>
    <x v="0"/>
    <n v="3"/>
    <b v="0"/>
  </r>
  <r>
    <n v="21.01"/>
    <n v="3.5"/>
    <s v="Male"/>
    <s v="No"/>
    <x v="0"/>
    <x v="0"/>
    <n v="3"/>
    <b v="0"/>
  </r>
  <r>
    <n v="10.33"/>
    <n v="1.67"/>
    <s v="Female"/>
    <s v="No"/>
    <x v="0"/>
    <x v="0"/>
    <n v="3"/>
    <b v="0"/>
  </r>
  <r>
    <n v="16.29"/>
    <n v="3.71"/>
    <s v="Male"/>
    <s v="No"/>
    <x v="0"/>
    <x v="0"/>
    <n v="3"/>
    <b v="0"/>
  </r>
  <r>
    <n v="16.97"/>
    <n v="3.5"/>
    <s v="Female"/>
    <s v="No"/>
    <x v="0"/>
    <x v="0"/>
    <n v="3"/>
    <b v="0"/>
  </r>
  <r>
    <n v="20.65"/>
    <n v="3.35"/>
    <s v="Male"/>
    <s v="No"/>
    <x v="1"/>
    <x v="0"/>
    <n v="3"/>
    <b v="0"/>
  </r>
  <r>
    <n v="24.06"/>
    <n v="3.6"/>
    <s v="Male"/>
    <s v="No"/>
    <x v="1"/>
    <x v="0"/>
    <n v="3"/>
    <b v="0"/>
  </r>
  <r>
    <n v="16.309999999999999"/>
    <n v="2"/>
    <s v="Male"/>
    <s v="No"/>
    <x v="1"/>
    <x v="0"/>
    <n v="3"/>
    <b v="0"/>
  </r>
  <r>
    <n v="16.93"/>
    <n v="3.07"/>
    <s v="Female"/>
    <s v="No"/>
    <x v="1"/>
    <x v="0"/>
    <n v="3"/>
    <b v="0"/>
  </r>
  <r>
    <n v="18.690000000000001"/>
    <n v="2.31"/>
    <s v="Male"/>
    <s v="No"/>
    <x v="1"/>
    <x v="0"/>
    <n v="3"/>
    <b v="0"/>
  </r>
  <r>
    <n v="31.27"/>
    <n v="5"/>
    <s v="Male"/>
    <s v="No"/>
    <x v="1"/>
    <x v="0"/>
    <n v="3"/>
    <b v="0"/>
  </r>
  <r>
    <n v="16.04"/>
    <n v="2.2400000000000002"/>
    <s v="Male"/>
    <s v="No"/>
    <x v="1"/>
    <x v="0"/>
    <n v="3"/>
    <b v="0"/>
  </r>
  <r>
    <n v="28.55"/>
    <n v="2.0499999999999998"/>
    <s v="Male"/>
    <s v="No"/>
    <x v="0"/>
    <x v="0"/>
    <n v="3"/>
    <b v="0"/>
  </r>
  <r>
    <n v="17.59"/>
    <n v="2.64"/>
    <s v="Male"/>
    <s v="No"/>
    <x v="1"/>
    <x v="0"/>
    <n v="3"/>
    <b v="0"/>
  </r>
  <r>
    <n v="20.079999999999998"/>
    <n v="3.15"/>
    <s v="Male"/>
    <s v="No"/>
    <x v="1"/>
    <x v="0"/>
    <n v="3"/>
    <b v="0"/>
  </r>
  <r>
    <n v="17.07"/>
    <n v="3"/>
    <s v="Female"/>
    <s v="No"/>
    <x v="1"/>
    <x v="0"/>
    <n v="3"/>
    <b v="0"/>
  </r>
  <r>
    <n v="44.3"/>
    <n v="2.5"/>
    <s v="Female"/>
    <s v="Yes"/>
    <x v="1"/>
    <x v="0"/>
    <n v="3"/>
    <b v="0"/>
  </r>
  <r>
    <n v="38.07"/>
    <n v="4"/>
    <s v="Male"/>
    <s v="Yes"/>
    <x v="0"/>
    <x v="0"/>
    <n v="3"/>
    <b v="0"/>
  </r>
  <r>
    <n v="25.71"/>
    <n v="4"/>
    <s v="Female"/>
    <s v="No"/>
    <x v="0"/>
    <x v="0"/>
    <n v="3"/>
    <b v="0"/>
  </r>
  <r>
    <n v="22.82"/>
    <n v="2.1800000000000002"/>
    <s v="Male"/>
    <s v="No"/>
    <x v="2"/>
    <x v="1"/>
    <n v="3"/>
    <b v="0"/>
  </r>
  <r>
    <n v="18.64"/>
    <n v="1.36"/>
    <s v="Female"/>
    <s v="No"/>
    <x v="2"/>
    <x v="1"/>
    <n v="3"/>
    <b v="0"/>
  </r>
  <r>
    <n v="17.260000000000002"/>
    <n v="2.74"/>
    <s v="Male"/>
    <s v="No"/>
    <x v="0"/>
    <x v="0"/>
    <n v="3"/>
    <b v="0"/>
  </r>
  <r>
    <n v="16.21"/>
    <n v="2"/>
    <s v="Female"/>
    <s v="No"/>
    <x v="0"/>
    <x v="0"/>
    <n v="3"/>
    <b v="0"/>
  </r>
  <r>
    <n v="24.52"/>
    <n v="3.48"/>
    <s v="Male"/>
    <s v="No"/>
    <x v="0"/>
    <x v="0"/>
    <n v="3"/>
    <b v="0"/>
  </r>
  <r>
    <n v="50.81"/>
    <n v="10"/>
    <s v="Male"/>
    <s v="Yes"/>
    <x v="1"/>
    <x v="0"/>
    <n v="3"/>
    <b v="0"/>
  </r>
  <r>
    <n v="45.35"/>
    <n v="3.5"/>
    <s v="Male"/>
    <s v="Yes"/>
    <x v="0"/>
    <x v="0"/>
    <n v="3"/>
    <b v="0"/>
  </r>
  <r>
    <n v="20.9"/>
    <n v="3.5"/>
    <s v="Female"/>
    <s v="No"/>
    <x v="0"/>
    <x v="0"/>
    <n v="3"/>
    <b v="0"/>
  </r>
  <r>
    <n v="18.149999999999999"/>
    <n v="3.5"/>
    <s v="Female"/>
    <s v="Yes"/>
    <x v="0"/>
    <x v="0"/>
    <n v="3"/>
    <b v="0"/>
  </r>
  <r>
    <n v="23.1"/>
    <n v="4"/>
    <s v="Male"/>
    <s v="Yes"/>
    <x v="0"/>
    <x v="0"/>
    <n v="3"/>
    <b v="0"/>
  </r>
  <r>
    <n v="18.71"/>
    <n v="4"/>
    <s v="Male"/>
    <s v="Yes"/>
    <x v="2"/>
    <x v="1"/>
    <n v="3"/>
    <b v="0"/>
  </r>
  <r>
    <n v="16.47"/>
    <n v="3.23"/>
    <s v="Female"/>
    <s v="Yes"/>
    <x v="2"/>
    <x v="1"/>
    <n v="3"/>
    <b v="0"/>
  </r>
  <r>
    <n v="26.59"/>
    <n v="3.41"/>
    <s v="Male"/>
    <s v="Yes"/>
    <x v="1"/>
    <x v="0"/>
    <n v="3"/>
    <b v="0"/>
  </r>
  <r>
    <n v="30.06"/>
    <n v="2"/>
    <s v="Male"/>
    <s v="Yes"/>
    <x v="1"/>
    <x v="0"/>
    <n v="3"/>
    <b v="0"/>
  </r>
  <r>
    <n v="28.17"/>
    <n v="6.5"/>
    <s v="Female"/>
    <s v="Yes"/>
    <x v="1"/>
    <x v="0"/>
    <n v="3"/>
    <b v="0"/>
  </r>
  <r>
    <n v="15.98"/>
    <n v="3"/>
    <s v="Female"/>
    <s v="No"/>
    <x v="3"/>
    <x v="1"/>
    <n v="3"/>
    <b v="0"/>
  </r>
  <r>
    <n v="15.69"/>
    <n v="3"/>
    <s v="Male"/>
    <s v="Yes"/>
    <x v="1"/>
    <x v="0"/>
    <n v="3"/>
    <b v="0"/>
  </r>
  <r>
    <n v="35.83"/>
    <n v="4.67"/>
    <s v="Female"/>
    <s v="No"/>
    <x v="1"/>
    <x v="0"/>
    <n v="3"/>
    <b v="0"/>
  </r>
  <r>
    <n v="19.29"/>
    <n v="3.23"/>
    <s v="Male"/>
    <s v="Yes"/>
    <x v="2"/>
    <x v="0"/>
    <n v="3"/>
    <b v="0"/>
  </r>
  <r>
    <n v="18.23"/>
    <n v="2.1800000000000002"/>
    <s v="Female"/>
    <s v="Yes"/>
    <x v="1"/>
    <x v="1"/>
    <n v="3"/>
    <b v="0"/>
  </r>
  <r>
    <n v="17.89"/>
    <n v="2.98"/>
    <s v="Male"/>
    <s v="Yes"/>
    <x v="2"/>
    <x v="0"/>
    <n v="3"/>
    <b v="0"/>
  </r>
  <r>
    <n v="25.68"/>
    <n v="3.87"/>
    <s v="Female"/>
    <s v="Yes"/>
    <x v="1"/>
    <x v="1"/>
    <n v="3"/>
    <b v="0"/>
  </r>
  <r>
    <n v="33.76"/>
    <n v="3.29"/>
    <s v="Female"/>
    <s v="No"/>
    <x v="1"/>
    <x v="0"/>
    <n v="3"/>
    <b v="0"/>
  </r>
  <r>
    <n v="29.99"/>
    <n v="3.39"/>
    <s v="Female"/>
    <s v="No"/>
    <x v="3"/>
    <x v="0"/>
    <n v="3"/>
    <b v="0"/>
  </r>
  <r>
    <n v="43.8"/>
    <n v="4.3899999999999997"/>
    <s v="Male"/>
    <s v="Yes"/>
    <x v="1"/>
    <x v="1"/>
    <n v="3"/>
    <b v="0"/>
  </r>
  <r>
    <n v="33.799999999999997"/>
    <n v="3"/>
    <s v="Female"/>
    <s v="No"/>
    <x v="3"/>
    <x v="0"/>
    <n v="3"/>
    <b v="0"/>
  </r>
  <r>
    <n v="40.9"/>
    <n v="4.67"/>
    <s v="Female"/>
    <s v="Yes"/>
    <x v="1"/>
    <x v="1"/>
    <n v="3"/>
    <b v="0"/>
  </r>
  <r>
    <n v="22.66"/>
    <n v="2.5"/>
    <s v="Male"/>
    <s v="No"/>
    <x v="0"/>
    <x v="1"/>
    <n v="3"/>
    <b v="0"/>
  </r>
  <r>
    <n v="29.76"/>
    <n v="3"/>
    <s v="Female"/>
    <s v="No"/>
    <x v="0"/>
    <x v="1"/>
    <n v="3"/>
    <b v="0"/>
  </r>
  <r>
    <n v="22.5"/>
    <n v="2.6"/>
    <s v="Male"/>
    <s v="No"/>
    <x v="2"/>
    <x v="1"/>
    <n v="3"/>
    <b v="0"/>
  </r>
  <r>
    <n v="30"/>
    <n v="3"/>
    <s v="Female"/>
    <s v="No"/>
    <x v="0"/>
    <x v="1"/>
    <n v="3"/>
    <b v="0"/>
  </r>
  <r>
    <n v="25.55"/>
    <n v="2.2999999999999998"/>
    <s v="Female"/>
    <s v="No"/>
    <x v="3"/>
    <x v="1"/>
    <n v="3"/>
    <b v="0"/>
  </r>
  <r>
    <n v="30.3"/>
    <n v="2.15"/>
    <s v="Male"/>
    <s v="Yes"/>
    <x v="2"/>
    <x v="0"/>
    <n v="3"/>
    <b v="0"/>
  </r>
  <r>
    <n v="30.35"/>
    <n v="3.3"/>
    <s v="Female"/>
    <s v="No"/>
    <x v="1"/>
    <x v="1"/>
    <n v="3"/>
    <b v="0"/>
  </r>
  <r>
    <n v="24.5"/>
    <n v="2.69"/>
    <s v="Male"/>
    <s v="No"/>
    <x v="3"/>
    <x v="1"/>
    <n v="3"/>
    <b v="0"/>
  </r>
  <r>
    <n v="27.8"/>
    <n v="2.59"/>
    <s v="Male"/>
    <s v="Yes"/>
    <x v="3"/>
    <x v="1"/>
    <n v="3"/>
    <b v="0"/>
  </r>
  <r>
    <n v="35.6"/>
    <n v="3.55"/>
    <s v="Male"/>
    <s v="No"/>
    <x v="3"/>
    <x v="0"/>
    <n v="3"/>
    <b v="0"/>
  </r>
  <r>
    <n v="29.9"/>
    <n v="2.1"/>
    <s v="Female"/>
    <s v="No"/>
    <x v="3"/>
    <x v="1"/>
    <n v="3"/>
    <b v="0"/>
  </r>
  <r>
    <n v="44.4"/>
    <n v="3.89"/>
    <s v="Female"/>
    <s v="No"/>
    <x v="0"/>
    <x v="1"/>
    <n v="3"/>
    <b v="0"/>
  </r>
  <r>
    <n v="32.56"/>
    <n v="2.96"/>
    <s v="Female"/>
    <s v="Yes"/>
    <x v="1"/>
    <x v="1"/>
    <n v="3"/>
    <b v="0"/>
  </r>
  <r>
    <n v="27.8"/>
    <n v="2.59"/>
    <s v="Male"/>
    <s v="Yes"/>
    <x v="3"/>
    <x v="1"/>
    <n v="3"/>
    <b v="0"/>
  </r>
  <r>
    <n v="35.6"/>
    <n v="3.55"/>
    <s v="Male"/>
    <s v="No"/>
    <x v="3"/>
    <x v="0"/>
    <n v="3"/>
    <b v="0"/>
  </r>
  <r>
    <n v="29.9"/>
    <n v="2.1"/>
    <s v="Female"/>
    <s v="No"/>
    <x v="3"/>
    <x v="1"/>
    <n v="3"/>
    <b v="0"/>
  </r>
  <r>
    <n v="44.4"/>
    <n v="3.89"/>
    <s v="Female"/>
    <s v="No"/>
    <x v="0"/>
    <x v="1"/>
    <n v="3"/>
    <b v="0"/>
  </r>
  <r>
    <n v="32.56"/>
    <n v="2.96"/>
    <s v="Female"/>
    <s v="Yes"/>
    <x v="1"/>
    <x v="1"/>
    <n v="3"/>
    <b v="0"/>
  </r>
  <r>
    <n v="13.55"/>
    <n v="2.89"/>
    <s v="Male"/>
    <s v="No"/>
    <x v="1"/>
    <x v="0"/>
    <n v="3"/>
    <b v="0"/>
  </r>
  <r>
    <n v="14.56"/>
    <n v="3.45"/>
    <s v="Male"/>
    <s v="Yes"/>
    <x v="0"/>
    <x v="0"/>
    <n v="3"/>
    <b v="0"/>
  </r>
  <r>
    <n v="21.34"/>
    <n v="2.98"/>
    <s v="Male"/>
    <s v="Yes"/>
    <x v="2"/>
    <x v="0"/>
    <n v="3"/>
    <b v="0"/>
  </r>
  <r>
    <n v="21.56"/>
    <n v="3.66"/>
    <s v="Female"/>
    <s v="Yes"/>
    <x v="1"/>
    <x v="1"/>
    <n v="3"/>
    <b v="0"/>
  </r>
  <r>
    <n v="28.87"/>
    <n v="3.67"/>
    <s v="Female"/>
    <s v="No"/>
    <x v="0"/>
    <x v="1"/>
    <n v="3"/>
    <b v="0"/>
  </r>
  <r>
    <n v="19.760000000000002"/>
    <n v="2.21"/>
    <s v="Male"/>
    <s v="No"/>
    <x v="1"/>
    <x v="0"/>
    <n v="3"/>
    <b v="0"/>
  </r>
  <r>
    <n v="19.09"/>
    <n v="3"/>
    <s v="Female"/>
    <s v="No"/>
    <x v="2"/>
    <x v="0"/>
    <n v="3"/>
    <b v="0"/>
  </r>
  <r>
    <n v="23.9"/>
    <n v="3.98"/>
    <s v="Male"/>
    <s v="Yes"/>
    <x v="2"/>
    <x v="0"/>
    <n v="3"/>
    <b v="0"/>
  </r>
  <r>
    <n v="25.89"/>
    <n v="3.89"/>
    <s v="Female"/>
    <s v="No"/>
    <x v="1"/>
    <x v="1"/>
    <n v="3"/>
    <b v="0"/>
  </r>
  <r>
    <n v="16.989999999999998"/>
    <n v="1.01"/>
    <s v="Female"/>
    <s v="No"/>
    <x v="0"/>
    <x v="0"/>
    <n v="2"/>
    <b v="0"/>
  </r>
  <r>
    <n v="23.68"/>
    <n v="3.31"/>
    <s v="Male"/>
    <s v="No"/>
    <x v="0"/>
    <x v="0"/>
    <n v="2"/>
    <b v="0"/>
  </r>
  <r>
    <n v="8.77"/>
    <n v="2"/>
    <s v="Male"/>
    <s v="No"/>
    <x v="0"/>
    <x v="0"/>
    <n v="2"/>
    <b v="0"/>
  </r>
  <r>
    <n v="15.04"/>
    <n v="1.96"/>
    <s v="Male"/>
    <s v="No"/>
    <x v="0"/>
    <x v="0"/>
    <n v="2"/>
    <b v="0"/>
  </r>
  <r>
    <n v="14.78"/>
    <n v="3.23"/>
    <s v="Male"/>
    <s v="No"/>
    <x v="0"/>
    <x v="0"/>
    <n v="2"/>
    <b v="0"/>
  </r>
  <r>
    <n v="10.27"/>
    <n v="1.71"/>
    <s v="Male"/>
    <s v="No"/>
    <x v="0"/>
    <x v="0"/>
    <n v="2"/>
    <b v="0"/>
  </r>
  <r>
    <n v="15.42"/>
    <n v="1.57"/>
    <s v="Male"/>
    <s v="No"/>
    <x v="0"/>
    <x v="0"/>
    <n v="2"/>
    <b v="0"/>
  </r>
  <r>
    <n v="14.83"/>
    <n v="3.02"/>
    <s v="Female"/>
    <s v="No"/>
    <x v="0"/>
    <x v="0"/>
    <n v="2"/>
    <b v="0"/>
  </r>
  <r>
    <n v="21.58"/>
    <n v="3.92"/>
    <s v="Male"/>
    <s v="No"/>
    <x v="0"/>
    <x v="0"/>
    <n v="2"/>
    <b v="0"/>
  </r>
  <r>
    <n v="17.920000000000002"/>
    <n v="4.08"/>
    <s v="Male"/>
    <s v="No"/>
    <x v="1"/>
    <x v="0"/>
    <n v="2"/>
    <b v="0"/>
  </r>
  <r>
    <n v="20.29"/>
    <n v="2.75"/>
    <s v="Female"/>
    <s v="No"/>
    <x v="1"/>
    <x v="0"/>
    <n v="2"/>
    <b v="0"/>
  </r>
  <r>
    <n v="15.77"/>
    <n v="2.23"/>
    <s v="Female"/>
    <s v="No"/>
    <x v="1"/>
    <x v="0"/>
    <n v="2"/>
    <b v="0"/>
  </r>
  <r>
    <n v="19.82"/>
    <n v="3.18"/>
    <s v="Male"/>
    <s v="No"/>
    <x v="1"/>
    <x v="0"/>
    <n v="2"/>
    <b v="0"/>
  </r>
  <r>
    <n v="13.37"/>
    <n v="2"/>
    <s v="Male"/>
    <s v="No"/>
    <x v="1"/>
    <x v="0"/>
    <n v="2"/>
    <b v="0"/>
  </r>
  <r>
    <n v="12.69"/>
    <n v="2"/>
    <s v="Male"/>
    <s v="No"/>
    <x v="1"/>
    <x v="0"/>
    <n v="2"/>
    <b v="0"/>
  </r>
  <r>
    <n v="21.7"/>
    <n v="4.3"/>
    <s v="Male"/>
    <s v="No"/>
    <x v="1"/>
    <x v="0"/>
    <n v="2"/>
    <b v="0"/>
  </r>
  <r>
    <n v="19.649999999999999"/>
    <n v="3"/>
    <s v="Female"/>
    <s v="No"/>
    <x v="1"/>
    <x v="0"/>
    <n v="2"/>
    <b v="0"/>
  </r>
  <r>
    <n v="9.5500000000000007"/>
    <n v="1.45"/>
    <s v="Male"/>
    <s v="No"/>
    <x v="1"/>
    <x v="0"/>
    <n v="2"/>
    <b v="0"/>
  </r>
  <r>
    <n v="15.06"/>
    <n v="3"/>
    <s v="Female"/>
    <s v="No"/>
    <x v="1"/>
    <x v="0"/>
    <n v="2"/>
    <b v="0"/>
  </r>
  <r>
    <n v="17.78"/>
    <n v="3.27"/>
    <s v="Male"/>
    <s v="No"/>
    <x v="1"/>
    <x v="0"/>
    <n v="2"/>
    <b v="0"/>
  </r>
  <r>
    <n v="17.46"/>
    <n v="2.54"/>
    <s v="Male"/>
    <s v="No"/>
    <x v="0"/>
    <x v="0"/>
    <n v="2"/>
    <b v="0"/>
  </r>
  <r>
    <n v="13.94"/>
    <n v="3.06"/>
    <s v="Male"/>
    <s v="No"/>
    <x v="0"/>
    <x v="0"/>
    <n v="2"/>
    <b v="0"/>
  </r>
  <r>
    <n v="9.68"/>
    <n v="1.32"/>
    <s v="Male"/>
    <s v="No"/>
    <x v="0"/>
    <x v="0"/>
    <n v="2"/>
    <b v="0"/>
  </r>
  <r>
    <n v="18.29"/>
    <n v="3"/>
    <s v="Male"/>
    <s v="No"/>
    <x v="0"/>
    <x v="0"/>
    <n v="2"/>
    <b v="0"/>
  </r>
  <r>
    <n v="22.23"/>
    <n v="5"/>
    <s v="Male"/>
    <s v="No"/>
    <x v="0"/>
    <x v="0"/>
    <n v="2"/>
    <b v="0"/>
  </r>
  <r>
    <n v="18.04"/>
    <n v="3"/>
    <s v="Male"/>
    <s v="No"/>
    <x v="0"/>
    <x v="0"/>
    <n v="2"/>
    <b v="0"/>
  </r>
  <r>
    <n v="12.54"/>
    <n v="2.5"/>
    <s v="Male"/>
    <s v="No"/>
    <x v="0"/>
    <x v="0"/>
    <n v="2"/>
    <b v="0"/>
  </r>
  <r>
    <n v="10.29"/>
    <n v="2.6"/>
    <s v="Female"/>
    <s v="No"/>
    <x v="0"/>
    <x v="0"/>
    <n v="2"/>
    <b v="0"/>
  </r>
  <r>
    <n v="9.94"/>
    <n v="1.56"/>
    <s v="Male"/>
    <s v="No"/>
    <x v="0"/>
    <x v="0"/>
    <n v="2"/>
    <b v="0"/>
  </r>
  <r>
    <n v="19.489999999999998"/>
    <n v="3.51"/>
    <s v="Male"/>
    <s v="No"/>
    <x v="0"/>
    <x v="0"/>
    <n v="2"/>
    <b v="0"/>
  </r>
  <r>
    <n v="26.41"/>
    <n v="1.5"/>
    <s v="Female"/>
    <s v="No"/>
    <x v="1"/>
    <x v="0"/>
    <n v="2"/>
    <b v="0"/>
  </r>
  <r>
    <n v="11.24"/>
    <n v="1.76"/>
    <s v="Male"/>
    <s v="Yes"/>
    <x v="1"/>
    <x v="0"/>
    <n v="2"/>
    <b v="0"/>
  </r>
  <r>
    <n v="20.29"/>
    <n v="3.21"/>
    <s v="Male"/>
    <s v="Yes"/>
    <x v="1"/>
    <x v="0"/>
    <n v="2"/>
    <b v="0"/>
  </r>
  <r>
    <n v="13.81"/>
    <n v="2"/>
    <s v="Male"/>
    <s v="Yes"/>
    <x v="1"/>
    <x v="0"/>
    <n v="2"/>
    <b v="0"/>
  </r>
  <r>
    <n v="11.02"/>
    <n v="1.98"/>
    <s v="Male"/>
    <s v="Yes"/>
    <x v="1"/>
    <x v="0"/>
    <n v="2"/>
    <b v="0"/>
  </r>
  <r>
    <n v="16.45"/>
    <n v="2.4700000000000002"/>
    <s v="Female"/>
    <s v="No"/>
    <x v="1"/>
    <x v="0"/>
    <n v="2"/>
    <b v="0"/>
  </r>
  <r>
    <n v="20.23"/>
    <n v="2.0099999999999998"/>
    <s v="Male"/>
    <s v="No"/>
    <x v="1"/>
    <x v="0"/>
    <n v="2"/>
    <b v="0"/>
  </r>
  <r>
    <n v="15.01"/>
    <n v="2.09"/>
    <s v="Male"/>
    <s v="Yes"/>
    <x v="1"/>
    <x v="0"/>
    <n v="2"/>
    <b v="0"/>
  </r>
  <r>
    <n v="12.02"/>
    <n v="1.97"/>
    <s v="Male"/>
    <s v="No"/>
    <x v="1"/>
    <x v="0"/>
    <n v="2"/>
    <b v="0"/>
  </r>
  <r>
    <n v="26.86"/>
    <n v="3.14"/>
    <s v="Female"/>
    <s v="Yes"/>
    <x v="1"/>
    <x v="0"/>
    <n v="2"/>
    <b v="0"/>
  </r>
  <r>
    <n v="25.28"/>
    <n v="5"/>
    <s v="Female"/>
    <s v="Yes"/>
    <x v="1"/>
    <x v="0"/>
    <n v="2"/>
    <b v="0"/>
  </r>
  <r>
    <n v="14.73"/>
    <n v="2.2000000000000002"/>
    <s v="Female"/>
    <s v="No"/>
    <x v="1"/>
    <x v="0"/>
    <n v="2"/>
    <b v="0"/>
  </r>
  <r>
    <n v="10.51"/>
    <n v="1.25"/>
    <s v="Male"/>
    <s v="No"/>
    <x v="1"/>
    <x v="0"/>
    <n v="2"/>
    <b v="0"/>
  </r>
  <r>
    <n v="17.920000000000002"/>
    <n v="3.08"/>
    <s v="Male"/>
    <s v="Yes"/>
    <x v="1"/>
    <x v="0"/>
    <n v="2"/>
    <b v="0"/>
  </r>
  <r>
    <n v="22.76"/>
    <n v="3"/>
    <s v="Male"/>
    <s v="No"/>
    <x v="2"/>
    <x v="1"/>
    <n v="2"/>
    <b v="0"/>
  </r>
  <r>
    <n v="17.29"/>
    <n v="2.71"/>
    <s v="Male"/>
    <s v="No"/>
    <x v="2"/>
    <x v="1"/>
    <n v="2"/>
    <b v="0"/>
  </r>
  <r>
    <n v="19.440000000000001"/>
    <n v="3"/>
    <s v="Male"/>
    <s v="Yes"/>
    <x v="2"/>
    <x v="1"/>
    <n v="2"/>
    <b v="0"/>
  </r>
  <r>
    <n v="16.66"/>
    <n v="3.4"/>
    <s v="Male"/>
    <s v="No"/>
    <x v="2"/>
    <x v="1"/>
    <n v="2"/>
    <b v="0"/>
  </r>
  <r>
    <n v="32.68"/>
    <n v="5"/>
    <s v="Male"/>
    <s v="Yes"/>
    <x v="2"/>
    <x v="1"/>
    <n v="2"/>
    <b v="0"/>
  </r>
  <r>
    <n v="15.98"/>
    <n v="2.0299999999999998"/>
    <s v="Male"/>
    <s v="No"/>
    <x v="2"/>
    <x v="1"/>
    <n v="2"/>
    <b v="0"/>
  </r>
  <r>
    <n v="13.03"/>
    <n v="2"/>
    <s v="Male"/>
    <s v="No"/>
    <x v="2"/>
    <x v="1"/>
    <n v="2"/>
    <b v="0"/>
  </r>
  <r>
    <n v="18.28"/>
    <n v="4"/>
    <s v="Male"/>
    <s v="No"/>
    <x v="2"/>
    <x v="1"/>
    <n v="2"/>
    <b v="0"/>
  </r>
  <r>
    <n v="24.71"/>
    <n v="5.85"/>
    <s v="Male"/>
    <s v="No"/>
    <x v="2"/>
    <x v="1"/>
    <n v="2"/>
    <b v="0"/>
  </r>
  <r>
    <n v="21.16"/>
    <n v="3"/>
    <s v="Male"/>
    <s v="No"/>
    <x v="2"/>
    <x v="1"/>
    <n v="2"/>
    <b v="0"/>
  </r>
  <r>
    <n v="28.97"/>
    <n v="3"/>
    <s v="Male"/>
    <s v="Yes"/>
    <x v="3"/>
    <x v="0"/>
    <n v="2"/>
    <b v="0"/>
  </r>
  <r>
    <n v="22.49"/>
    <n v="3.5"/>
    <s v="Male"/>
    <s v="No"/>
    <x v="3"/>
    <x v="0"/>
    <n v="2"/>
    <b v="0"/>
  </r>
  <r>
    <n v="5.75"/>
    <n v="1"/>
    <s v="Female"/>
    <s v="Yes"/>
    <x v="3"/>
    <x v="0"/>
    <n v="2"/>
    <b v="0"/>
  </r>
  <r>
    <n v="16.32"/>
    <n v="4.3"/>
    <s v="Female"/>
    <s v="Yes"/>
    <x v="3"/>
    <x v="0"/>
    <n v="2"/>
    <b v="0"/>
  </r>
  <r>
    <n v="22.75"/>
    <n v="3.25"/>
    <s v="Female"/>
    <s v="No"/>
    <x v="3"/>
    <x v="0"/>
    <n v="2"/>
    <b v="0"/>
  </r>
  <r>
    <n v="27.28"/>
    <n v="4"/>
    <s v="Male"/>
    <s v="Yes"/>
    <x v="3"/>
    <x v="0"/>
    <n v="2"/>
    <b v="0"/>
  </r>
  <r>
    <n v="12.03"/>
    <n v="1.5"/>
    <s v="Male"/>
    <s v="Yes"/>
    <x v="3"/>
    <x v="1"/>
    <n v="2"/>
    <b v="0"/>
  </r>
  <r>
    <n v="12.03"/>
    <n v="1.5"/>
    <s v="Male"/>
    <s v="Yes"/>
    <x v="3"/>
    <x v="0"/>
    <n v="2"/>
    <b v="0"/>
  </r>
  <r>
    <n v="21.01"/>
    <n v="3"/>
    <s v="Male"/>
    <s v="Yes"/>
    <x v="3"/>
    <x v="0"/>
    <n v="2"/>
    <b v="0"/>
  </r>
  <r>
    <n v="12.46"/>
    <n v="1.5"/>
    <s v="Male"/>
    <s v="No"/>
    <x v="3"/>
    <x v="0"/>
    <n v="2"/>
    <b v="0"/>
  </r>
  <r>
    <n v="11.35"/>
    <n v="2.5"/>
    <s v="Female"/>
    <s v="Yes"/>
    <x v="3"/>
    <x v="0"/>
    <n v="2"/>
    <b v="0"/>
  </r>
  <r>
    <n v="15.38"/>
    <n v="3"/>
    <s v="Female"/>
    <s v="Yes"/>
    <x v="3"/>
    <x v="0"/>
    <n v="2"/>
    <b v="0"/>
  </r>
  <r>
    <n v="22.42"/>
    <n v="3.48"/>
    <s v="Female"/>
    <s v="Yes"/>
    <x v="1"/>
    <x v="0"/>
    <n v="2"/>
    <b v="0"/>
  </r>
  <r>
    <n v="20.92"/>
    <n v="4.08"/>
    <s v="Female"/>
    <s v="No"/>
    <x v="1"/>
    <x v="0"/>
    <n v="2"/>
    <b v="0"/>
  </r>
  <r>
    <n v="15.36"/>
    <n v="1.64"/>
    <s v="Male"/>
    <s v="Yes"/>
    <x v="1"/>
    <x v="0"/>
    <n v="2"/>
    <b v="0"/>
  </r>
  <r>
    <n v="20.49"/>
    <n v="4.0599999999999996"/>
    <s v="Male"/>
    <s v="Yes"/>
    <x v="1"/>
    <x v="0"/>
    <n v="2"/>
    <b v="0"/>
  </r>
  <r>
    <n v="25.21"/>
    <n v="4.29"/>
    <s v="Male"/>
    <s v="Yes"/>
    <x v="1"/>
    <x v="0"/>
    <n v="2"/>
    <b v="0"/>
  </r>
  <r>
    <n v="18.239999999999998"/>
    <n v="3.76"/>
    <s v="Male"/>
    <s v="No"/>
    <x v="1"/>
    <x v="0"/>
    <n v="2"/>
    <b v="0"/>
  </r>
  <r>
    <n v="14.31"/>
    <n v="4"/>
    <s v="Female"/>
    <s v="Yes"/>
    <x v="1"/>
    <x v="0"/>
    <n v="2"/>
    <b v="0"/>
  </r>
  <r>
    <n v="14"/>
    <n v="3"/>
    <s v="Male"/>
    <s v="No"/>
    <x v="1"/>
    <x v="0"/>
    <n v="2"/>
    <b v="0"/>
  </r>
  <r>
    <n v="23.95"/>
    <n v="2.5499999999999998"/>
    <s v="Male"/>
    <s v="No"/>
    <x v="0"/>
    <x v="0"/>
    <n v="2"/>
    <b v="0"/>
  </r>
  <r>
    <n v="17.309999999999999"/>
    <n v="3.5"/>
    <s v="Female"/>
    <s v="No"/>
    <x v="0"/>
    <x v="0"/>
    <n v="2"/>
    <b v="0"/>
  </r>
  <r>
    <n v="10.65"/>
    <n v="1.5"/>
    <s v="Female"/>
    <s v="No"/>
    <x v="2"/>
    <x v="1"/>
    <n v="2"/>
    <b v="0"/>
  </r>
  <r>
    <n v="12.43"/>
    <n v="1.8"/>
    <s v="Female"/>
    <s v="No"/>
    <x v="2"/>
    <x v="1"/>
    <n v="2"/>
    <b v="0"/>
  </r>
  <r>
    <n v="11.69"/>
    <n v="2.31"/>
    <s v="Male"/>
    <s v="No"/>
    <x v="2"/>
    <x v="1"/>
    <n v="2"/>
    <b v="0"/>
  </r>
  <r>
    <n v="13.42"/>
    <n v="1.68"/>
    <s v="Female"/>
    <s v="No"/>
    <x v="2"/>
    <x v="1"/>
    <n v="2"/>
    <b v="0"/>
  </r>
  <r>
    <n v="14.26"/>
    <n v="2.5"/>
    <s v="Male"/>
    <s v="No"/>
    <x v="2"/>
    <x v="1"/>
    <n v="2"/>
    <b v="0"/>
  </r>
  <r>
    <n v="15.95"/>
    <n v="2"/>
    <s v="Male"/>
    <s v="No"/>
    <x v="2"/>
    <x v="1"/>
    <n v="2"/>
    <b v="0"/>
  </r>
  <r>
    <n v="12.48"/>
    <n v="2.52"/>
    <s v="Female"/>
    <s v="No"/>
    <x v="2"/>
    <x v="1"/>
    <n v="2"/>
    <b v="0"/>
  </r>
  <r>
    <n v="8.52"/>
    <n v="1.48"/>
    <s v="Male"/>
    <s v="No"/>
    <x v="2"/>
    <x v="1"/>
    <n v="2"/>
    <b v="0"/>
  </r>
  <r>
    <n v="14.52"/>
    <n v="2"/>
    <s v="Female"/>
    <s v="No"/>
    <x v="2"/>
    <x v="1"/>
    <n v="2"/>
    <b v="0"/>
  </r>
  <r>
    <n v="11.38"/>
    <n v="2"/>
    <s v="Female"/>
    <s v="No"/>
    <x v="2"/>
    <x v="1"/>
    <n v="2"/>
    <b v="0"/>
  </r>
  <r>
    <n v="19.079999999999998"/>
    <n v="1.5"/>
    <s v="Male"/>
    <s v="No"/>
    <x v="2"/>
    <x v="1"/>
    <n v="2"/>
    <b v="0"/>
  </r>
  <r>
    <n v="20.27"/>
    <n v="2.83"/>
    <s v="Female"/>
    <s v="No"/>
    <x v="2"/>
    <x v="1"/>
    <n v="2"/>
    <b v="0"/>
  </r>
  <r>
    <n v="11.17"/>
    <n v="1.5"/>
    <s v="Female"/>
    <s v="No"/>
    <x v="2"/>
    <x v="1"/>
    <n v="2"/>
    <b v="0"/>
  </r>
  <r>
    <n v="12.26"/>
    <n v="2"/>
    <s v="Female"/>
    <s v="No"/>
    <x v="2"/>
    <x v="1"/>
    <n v="2"/>
    <b v="0"/>
  </r>
  <r>
    <n v="18.260000000000002"/>
    <n v="3.25"/>
    <s v="Female"/>
    <s v="No"/>
    <x v="2"/>
    <x v="1"/>
    <n v="2"/>
    <b v="0"/>
  </r>
  <r>
    <n v="8.51"/>
    <n v="1.25"/>
    <s v="Female"/>
    <s v="No"/>
    <x v="2"/>
    <x v="1"/>
    <n v="2"/>
    <b v="0"/>
  </r>
  <r>
    <n v="10.33"/>
    <n v="2"/>
    <s v="Female"/>
    <s v="No"/>
    <x v="2"/>
    <x v="1"/>
    <n v="2"/>
    <b v="0"/>
  </r>
  <r>
    <n v="14.15"/>
    <n v="2"/>
    <s v="Female"/>
    <s v="No"/>
    <x v="2"/>
    <x v="1"/>
    <n v="2"/>
    <b v="0"/>
  </r>
  <r>
    <n v="16"/>
    <n v="2"/>
    <s v="Male"/>
    <s v="Yes"/>
    <x v="2"/>
    <x v="1"/>
    <n v="2"/>
    <b v="0"/>
  </r>
  <r>
    <n v="13.16"/>
    <n v="2.75"/>
    <s v="Female"/>
    <s v="No"/>
    <x v="2"/>
    <x v="1"/>
    <n v="2"/>
    <b v="0"/>
  </r>
  <r>
    <n v="17.47"/>
    <n v="3.5"/>
    <s v="Female"/>
    <s v="No"/>
    <x v="2"/>
    <x v="1"/>
    <n v="2"/>
    <b v="0"/>
  </r>
  <r>
    <n v="16.43"/>
    <n v="2.2999999999999998"/>
    <s v="Female"/>
    <s v="No"/>
    <x v="2"/>
    <x v="1"/>
    <n v="2"/>
    <b v="0"/>
  </r>
  <r>
    <n v="8.35"/>
    <n v="1.5"/>
    <s v="Female"/>
    <s v="No"/>
    <x v="2"/>
    <x v="1"/>
    <n v="2"/>
    <b v="0"/>
  </r>
  <r>
    <n v="9.7799999999999994"/>
    <n v="1.73"/>
    <s v="Male"/>
    <s v="No"/>
    <x v="2"/>
    <x v="1"/>
    <n v="2"/>
    <b v="0"/>
  </r>
  <r>
    <n v="7.51"/>
    <n v="2"/>
    <s v="Male"/>
    <s v="No"/>
    <x v="2"/>
    <x v="1"/>
    <n v="2"/>
    <b v="0"/>
  </r>
  <r>
    <n v="14.07"/>
    <n v="2.5"/>
    <s v="Male"/>
    <s v="No"/>
    <x v="0"/>
    <x v="0"/>
    <n v="2"/>
    <b v="0"/>
  </r>
  <r>
    <n v="13.13"/>
    <n v="2"/>
    <s v="Male"/>
    <s v="No"/>
    <x v="0"/>
    <x v="0"/>
    <n v="2"/>
    <b v="0"/>
  </r>
  <r>
    <n v="13.39"/>
    <n v="2.61"/>
    <s v="Female"/>
    <s v="No"/>
    <x v="0"/>
    <x v="0"/>
    <n v="2"/>
    <b v="0"/>
  </r>
  <r>
    <n v="12.66"/>
    <n v="2.5"/>
    <s v="Male"/>
    <s v="No"/>
    <x v="0"/>
    <x v="0"/>
    <n v="2"/>
    <b v="0"/>
  </r>
  <r>
    <n v="13.81"/>
    <n v="2"/>
    <s v="Male"/>
    <s v="No"/>
    <x v="0"/>
    <x v="0"/>
    <n v="2"/>
    <b v="0"/>
  </r>
  <r>
    <n v="17.510000000000002"/>
    <n v="3"/>
    <s v="Female"/>
    <s v="Yes"/>
    <x v="0"/>
    <x v="0"/>
    <n v="2"/>
    <b v="0"/>
  </r>
  <r>
    <n v="20.76"/>
    <n v="2.2400000000000002"/>
    <s v="Male"/>
    <s v="No"/>
    <x v="0"/>
    <x v="0"/>
    <n v="2"/>
    <b v="0"/>
  </r>
  <r>
    <n v="10.59"/>
    <n v="1.61"/>
    <s v="Female"/>
    <s v="Yes"/>
    <x v="1"/>
    <x v="0"/>
    <n v="2"/>
    <b v="0"/>
  </r>
  <r>
    <n v="10.63"/>
    <n v="2"/>
    <s v="Female"/>
    <s v="Yes"/>
    <x v="1"/>
    <x v="0"/>
    <n v="2"/>
    <b v="0"/>
  </r>
  <r>
    <n v="117.81"/>
    <n v="3.16"/>
    <s v="Male"/>
    <s v="Yes"/>
    <x v="1"/>
    <x v="0"/>
    <n v="2"/>
    <b v="0"/>
  </r>
  <r>
    <n v="7.25"/>
    <n v="5.15"/>
    <s v="Male"/>
    <s v="Yes"/>
    <x v="0"/>
    <x v="0"/>
    <n v="2"/>
    <b v="0"/>
  </r>
  <r>
    <n v="31.85"/>
    <n v="3.18"/>
    <s v="Male"/>
    <s v="Yes"/>
    <x v="0"/>
    <x v="0"/>
    <n v="2"/>
    <b v="0"/>
  </r>
  <r>
    <n v="16.82"/>
    <n v="4"/>
    <s v="Male"/>
    <s v="Yes"/>
    <x v="0"/>
    <x v="0"/>
    <n v="2"/>
    <b v="0"/>
  </r>
  <r>
    <n v="32.9"/>
    <n v="3.11"/>
    <s v="Male"/>
    <s v="Yes"/>
    <x v="0"/>
    <x v="0"/>
    <n v="2"/>
    <b v="0"/>
  </r>
  <r>
    <n v="17.89"/>
    <n v="2"/>
    <s v="Male"/>
    <s v="Yes"/>
    <x v="0"/>
    <x v="0"/>
    <n v="2"/>
    <b v="0"/>
  </r>
  <r>
    <n v="14.48"/>
    <n v="2"/>
    <s v="Male"/>
    <s v="Yes"/>
    <x v="0"/>
    <x v="0"/>
    <n v="2"/>
    <b v="0"/>
  </r>
  <r>
    <n v="9.6"/>
    <n v="4"/>
    <s v="Female"/>
    <s v="Yes"/>
    <x v="0"/>
    <x v="0"/>
    <n v="2"/>
    <b v="0"/>
  </r>
  <r>
    <n v="34.630000000000003"/>
    <n v="3.55"/>
    <s v="Male"/>
    <s v="Yes"/>
    <x v="0"/>
    <x v="0"/>
    <n v="2"/>
    <b v="0"/>
  </r>
  <r>
    <n v="23.33"/>
    <n v="5.65"/>
    <s v="Male"/>
    <s v="Yes"/>
    <x v="0"/>
    <x v="0"/>
    <n v="2"/>
    <b v="0"/>
  </r>
  <r>
    <n v="40.549999999999997"/>
    <n v="3"/>
    <s v="Male"/>
    <s v="Yes"/>
    <x v="0"/>
    <x v="0"/>
    <n v="2"/>
    <b v="0"/>
  </r>
  <r>
    <n v="15.69"/>
    <n v="1.5"/>
    <s v="Male"/>
    <s v="Yes"/>
    <x v="0"/>
    <x v="0"/>
    <n v="2"/>
    <b v="0"/>
  </r>
  <r>
    <n v="19.809999999999999"/>
    <n v="4.1900000000000004"/>
    <s v="Female"/>
    <s v="Yes"/>
    <x v="2"/>
    <x v="1"/>
    <n v="2"/>
    <b v="0"/>
  </r>
  <r>
    <n v="28.44"/>
    <n v="2.56"/>
    <s v="Male"/>
    <s v="Yes"/>
    <x v="2"/>
    <x v="1"/>
    <n v="2"/>
    <b v="0"/>
  </r>
  <r>
    <n v="16.579999999999998"/>
    <n v="4"/>
    <s v="Male"/>
    <s v="Yes"/>
    <x v="2"/>
    <x v="1"/>
    <n v="2"/>
    <b v="0"/>
  </r>
  <r>
    <n v="7.56"/>
    <n v="1.44"/>
    <s v="Male"/>
    <s v="No"/>
    <x v="2"/>
    <x v="1"/>
    <n v="2"/>
    <b v="0"/>
  </r>
  <r>
    <n v="10.34"/>
    <n v="2"/>
    <s v="Male"/>
    <s v="Yes"/>
    <x v="2"/>
    <x v="1"/>
    <n v="2"/>
    <b v="0"/>
  </r>
  <r>
    <n v="13"/>
    <n v="2"/>
    <s v="Female"/>
    <s v="Yes"/>
    <x v="2"/>
    <x v="1"/>
    <n v="2"/>
    <b v="0"/>
  </r>
  <r>
    <n v="13.51"/>
    <n v="2"/>
    <s v="Male"/>
    <s v="Yes"/>
    <x v="2"/>
    <x v="1"/>
    <n v="2"/>
    <b v="0"/>
  </r>
  <r>
    <n v="12.74"/>
    <n v="2.0099999999999998"/>
    <s v="Female"/>
    <s v="Yes"/>
    <x v="2"/>
    <x v="1"/>
    <n v="2"/>
    <b v="0"/>
  </r>
  <r>
    <n v="13"/>
    <n v="2"/>
    <s v="Female"/>
    <s v="Yes"/>
    <x v="2"/>
    <x v="1"/>
    <n v="2"/>
    <b v="0"/>
  </r>
  <r>
    <n v="16.399999999999999"/>
    <n v="2.5"/>
    <s v="Female"/>
    <s v="Yes"/>
    <x v="2"/>
    <x v="1"/>
    <n v="2"/>
    <b v="0"/>
  </r>
  <r>
    <n v="24.27"/>
    <n v="2.0299999999999998"/>
    <s v="Male"/>
    <s v="Yes"/>
    <x v="1"/>
    <x v="0"/>
    <n v="2"/>
    <b v="0"/>
  </r>
  <r>
    <n v="12.76"/>
    <n v="2.23"/>
    <s v="Female"/>
    <s v="Yes"/>
    <x v="1"/>
    <x v="0"/>
    <n v="2"/>
    <b v="0"/>
  </r>
  <r>
    <n v="13.27"/>
    <n v="2.5"/>
    <s v="Female"/>
    <s v="Yes"/>
    <x v="1"/>
    <x v="0"/>
    <n v="2"/>
    <b v="0"/>
  </r>
  <r>
    <n v="12.9"/>
    <n v="1.1000000000000001"/>
    <s v="Female"/>
    <s v="Yes"/>
    <x v="1"/>
    <x v="0"/>
    <n v="2"/>
    <b v="0"/>
  </r>
  <r>
    <n v="11.59"/>
    <n v="1.5"/>
    <s v="Male"/>
    <s v="Yes"/>
    <x v="1"/>
    <x v="0"/>
    <n v="2"/>
    <b v="0"/>
  </r>
  <r>
    <n v="7.74"/>
    <n v="1.44"/>
    <s v="Male"/>
    <s v="Yes"/>
    <x v="1"/>
    <x v="0"/>
    <n v="2"/>
    <b v="0"/>
  </r>
  <r>
    <n v="12.16"/>
    <n v="2.2000000000000002"/>
    <s v="Male"/>
    <s v="Yes"/>
    <x v="3"/>
    <x v="1"/>
    <n v="2"/>
    <b v="0"/>
  </r>
  <r>
    <n v="13.42"/>
    <n v="3.48"/>
    <s v="Female"/>
    <s v="Yes"/>
    <x v="3"/>
    <x v="1"/>
    <n v="2"/>
    <b v="0"/>
  </r>
  <r>
    <n v="13.42"/>
    <n v="1.58"/>
    <s v="Male"/>
    <s v="Yes"/>
    <x v="3"/>
    <x v="1"/>
    <n v="2"/>
    <b v="0"/>
  </r>
  <r>
    <n v="16.27"/>
    <n v="2.5"/>
    <s v="Female"/>
    <s v="Yes"/>
    <x v="3"/>
    <x v="1"/>
    <n v="2"/>
    <b v="0"/>
  </r>
  <r>
    <n v="10.09"/>
    <n v="2"/>
    <s v="Female"/>
    <s v="Yes"/>
    <x v="3"/>
    <x v="1"/>
    <n v="2"/>
    <b v="0"/>
  </r>
  <r>
    <n v="13.28"/>
    <n v="2.72"/>
    <s v="Male"/>
    <s v="No"/>
    <x v="1"/>
    <x v="0"/>
    <n v="2"/>
    <b v="0"/>
  </r>
  <r>
    <n v="22.12"/>
    <n v="2.88"/>
    <s v="Female"/>
    <s v="Yes"/>
    <x v="1"/>
    <x v="0"/>
    <n v="2"/>
    <b v="0"/>
  </r>
  <r>
    <n v="11.61"/>
    <n v="3.39"/>
    <s v="Male"/>
    <s v="No"/>
    <x v="1"/>
    <x v="0"/>
    <n v="2"/>
    <b v="0"/>
  </r>
  <r>
    <n v="10.77"/>
    <n v="1.47"/>
    <s v="Male"/>
    <s v="No"/>
    <x v="1"/>
    <x v="0"/>
    <n v="2"/>
    <b v="0"/>
  </r>
  <r>
    <n v="15.53"/>
    <n v="3"/>
    <s v="Male"/>
    <s v="Yes"/>
    <x v="1"/>
    <x v="0"/>
    <n v="2"/>
    <b v="0"/>
  </r>
  <r>
    <n v="10.07"/>
    <n v="1.25"/>
    <s v="Male"/>
    <s v="No"/>
    <x v="1"/>
    <x v="0"/>
    <n v="2"/>
    <b v="0"/>
  </r>
  <r>
    <n v="12.6"/>
    <n v="1"/>
    <s v="Male"/>
    <s v="Yes"/>
    <x v="1"/>
    <x v="0"/>
    <n v="2"/>
    <b v="0"/>
  </r>
  <r>
    <n v="32.83"/>
    <n v="1.17"/>
    <s v="Male"/>
    <s v="Yes"/>
    <x v="1"/>
    <x v="0"/>
    <n v="2"/>
    <b v="0"/>
  </r>
  <r>
    <n v="27.18"/>
    <n v="2"/>
    <s v="Female"/>
    <s v="Yes"/>
    <x v="1"/>
    <x v="0"/>
    <n v="2"/>
    <b v="0"/>
  </r>
  <r>
    <n v="22.67"/>
    <n v="2"/>
    <s v="Male"/>
    <s v="Yes"/>
    <x v="1"/>
    <x v="0"/>
    <n v="2"/>
    <b v="0"/>
  </r>
  <r>
    <n v="17.82"/>
    <n v="1.75"/>
    <s v="Male"/>
    <s v="No"/>
    <x v="1"/>
    <x v="0"/>
    <n v="2"/>
    <b v="0"/>
  </r>
  <r>
    <n v="18.78"/>
    <n v="3"/>
    <s v="Female"/>
    <s v="No"/>
    <x v="2"/>
    <x v="0"/>
    <n v="2"/>
    <b v="0"/>
  </r>
  <r>
    <n v="24.21"/>
    <n v="3.19"/>
    <s v="Female"/>
    <s v="No"/>
    <x v="0"/>
    <x v="0"/>
    <n v="2"/>
    <b v="0"/>
  </r>
  <r>
    <n v="20.5"/>
    <n v="2.1"/>
    <s v="Male"/>
    <s v="Yes"/>
    <x v="1"/>
    <x v="0"/>
    <n v="2"/>
    <b v="0"/>
  </r>
  <r>
    <n v="24.56"/>
    <n v="2.88"/>
    <s v="Female"/>
    <s v="No"/>
    <x v="0"/>
    <x v="1"/>
    <n v="2"/>
    <b v="0"/>
  </r>
  <r>
    <n v="13.69"/>
    <n v="2"/>
    <s v="Female"/>
    <s v="Yes"/>
    <x v="2"/>
    <x v="1"/>
    <n v="2"/>
    <b v="0"/>
  </r>
  <r>
    <n v="22.89"/>
    <n v="3"/>
    <s v="Female"/>
    <s v="No"/>
    <x v="2"/>
    <x v="0"/>
    <n v="2"/>
    <b v="0"/>
  </r>
  <r>
    <n v="19.100000000000001"/>
    <n v="3.1"/>
    <s v="Male"/>
    <s v="No"/>
    <x v="1"/>
    <x v="1"/>
    <n v="2"/>
    <b v="0"/>
  </r>
  <r>
    <n v="19.649999999999999"/>
    <n v="2.89"/>
    <s v="Male"/>
    <s v="Yes"/>
    <x v="0"/>
    <x v="0"/>
    <n v="2"/>
    <b v="0"/>
  </r>
  <r>
    <n v="18.98"/>
    <n v="1.8"/>
    <s v="Female"/>
    <s v="Yes"/>
    <x v="1"/>
    <x v="1"/>
    <n v="2"/>
    <b v="0"/>
  </r>
  <r>
    <n v="13.89"/>
    <n v="2.38"/>
    <s v="Female"/>
    <s v="No"/>
    <x v="3"/>
    <x v="1"/>
    <n v="2"/>
    <b v="0"/>
  </r>
  <r>
    <n v="23.91"/>
    <n v="2.65"/>
    <s v="Male"/>
    <s v="Yes"/>
    <x v="3"/>
    <x v="0"/>
    <n v="2"/>
    <b v="0"/>
  </r>
  <r>
    <n v="15"/>
    <n v="2.5"/>
    <s v="Female"/>
    <s v="Yes"/>
    <x v="1"/>
    <x v="0"/>
    <n v="2"/>
    <b v="0"/>
  </r>
  <r>
    <n v="33.6"/>
    <n v="3"/>
    <s v="Male"/>
    <s v="No"/>
    <x v="3"/>
    <x v="0"/>
    <n v="2"/>
    <b v="0"/>
  </r>
  <r>
    <n v="25.65"/>
    <n v="2.56"/>
    <s v="Female"/>
    <s v="Yes"/>
    <x v="1"/>
    <x v="1"/>
    <n v="2"/>
    <b v="0"/>
  </r>
  <r>
    <n v="16.7"/>
    <n v="1.5"/>
    <s v="Male"/>
    <s v="Yes"/>
    <x v="2"/>
    <x v="0"/>
    <n v="2"/>
    <b v="0"/>
  </r>
  <r>
    <n v="27.79"/>
    <n v="2.59"/>
    <s v="Female"/>
    <s v="No"/>
    <x v="1"/>
    <x v="0"/>
    <n v="2"/>
    <b v="0"/>
  </r>
  <r>
    <n v="10.1"/>
    <n v="1.8"/>
    <s v="Female"/>
    <s v="No"/>
    <x v="2"/>
    <x v="1"/>
    <n v="2"/>
    <b v="0"/>
  </r>
  <r>
    <n v="16.68"/>
    <n v="1.9"/>
    <s v="Female"/>
    <s v="Yes"/>
    <x v="0"/>
    <x v="0"/>
    <n v="2"/>
    <b v="0"/>
  </r>
  <r>
    <n v="19.899999999999999"/>
    <n v="2"/>
    <s v="Male"/>
    <s v="Yes"/>
    <x v="0"/>
    <x v="1"/>
    <n v="2"/>
    <b v="0"/>
  </r>
  <r>
    <n v="23.45"/>
    <n v="2.4"/>
    <s v="Male"/>
    <s v="No"/>
    <x v="1"/>
    <x v="1"/>
    <n v="2"/>
    <b v="0"/>
  </r>
  <r>
    <n v="17.7"/>
    <n v="2.35"/>
    <s v="Female"/>
    <s v="No"/>
    <x v="2"/>
    <x v="1"/>
    <n v="2"/>
    <b v="0"/>
  </r>
  <r>
    <n v="18"/>
    <n v="1.9"/>
    <s v="Female"/>
    <s v="Yes"/>
    <x v="2"/>
    <x v="0"/>
    <n v="2"/>
    <b v="0"/>
  </r>
  <r>
    <n v="16.57"/>
    <n v="1.79"/>
    <s v="Female"/>
    <s v="Yes"/>
    <x v="0"/>
    <x v="0"/>
    <n v="2"/>
    <b v="0"/>
  </r>
  <r>
    <n v="20.66"/>
    <n v="1.9"/>
    <s v="Male"/>
    <s v="No"/>
    <x v="2"/>
    <x v="0"/>
    <n v="2"/>
    <b v="0"/>
  </r>
  <r>
    <n v="16.57"/>
    <n v="1.79"/>
    <s v="Female"/>
    <s v="Yes"/>
    <x v="0"/>
    <x v="0"/>
    <n v="2"/>
    <b v="0"/>
  </r>
  <r>
    <n v="20.66"/>
    <n v="1.9"/>
    <s v="Male"/>
    <s v="No"/>
    <x v="2"/>
    <x v="0"/>
    <n v="2"/>
    <b v="0"/>
  </r>
  <r>
    <n v="11.43"/>
    <n v="1.47"/>
    <s v="Male"/>
    <s v="No"/>
    <x v="1"/>
    <x v="1"/>
    <n v="2"/>
    <b v="0"/>
  </r>
  <r>
    <n v="10.07"/>
    <n v="1.25"/>
    <s v="Male"/>
    <s v="No"/>
    <x v="1"/>
    <x v="0"/>
    <n v="2"/>
    <b v="0"/>
  </r>
  <r>
    <n v="22.01"/>
    <n v="3.23"/>
    <s v="Female"/>
    <s v="No"/>
    <x v="3"/>
    <x v="1"/>
    <n v="2"/>
    <b v="0"/>
  </r>
  <r>
    <n v="13.69"/>
    <n v="2"/>
    <s v="Female"/>
    <s v="Yes"/>
    <x v="2"/>
    <x v="1"/>
    <n v="2"/>
    <b v="0"/>
  </r>
  <r>
    <n v="12.89"/>
    <n v="3"/>
    <s v="Female"/>
    <s v="No"/>
    <x v="2"/>
    <x v="0"/>
    <n v="2"/>
    <b v="0"/>
  </r>
  <r>
    <n v="19.649999999999999"/>
    <n v="3.1"/>
    <s v="Male"/>
    <s v="No"/>
    <x v="1"/>
    <x v="1"/>
    <n v="2"/>
    <b v="0"/>
  </r>
  <r>
    <n v="19.649999999999999"/>
    <n v="2.09"/>
    <s v="Male"/>
    <s v="Yes"/>
    <x v="0"/>
    <x v="0"/>
    <n v="2"/>
    <b v="0"/>
  </r>
  <r>
    <n v="14.56"/>
    <n v="2.78"/>
    <s v="Female"/>
    <s v="Yes"/>
    <x v="1"/>
    <x v="1"/>
    <n v="2"/>
    <b v="0"/>
  </r>
  <r>
    <n v="3.07"/>
    <n v="1"/>
    <s v="Female"/>
    <s v="Yes"/>
    <x v="1"/>
    <x v="0"/>
    <n v="1"/>
    <b v="0"/>
  </r>
  <r>
    <n v="10.07"/>
    <n v="1.83"/>
    <s v="Female"/>
    <s v="No"/>
    <x v="2"/>
    <x v="1"/>
    <n v="1"/>
    <b v="0"/>
  </r>
  <r>
    <n v="7.25"/>
    <n v="1"/>
    <s v="Female"/>
    <s v="No"/>
    <x v="1"/>
    <x v="0"/>
    <n v="1"/>
    <b v="0"/>
  </r>
  <r>
    <n v="8.58"/>
    <n v="1.92"/>
    <s v="Male"/>
    <s v="Yes"/>
    <x v="3"/>
    <x v="1"/>
    <n v="1"/>
    <b v="0"/>
  </r>
  <r>
    <n v="9.8699999999999992"/>
    <n v="1.68"/>
    <s v="Female"/>
    <s v="No"/>
    <x v="1"/>
    <x v="1"/>
    <n v="1"/>
    <b v="0"/>
  </r>
  <r>
    <n v="8.8800000000000008"/>
    <n v="1.5"/>
    <s v="Male"/>
    <s v="Yes"/>
    <x v="0"/>
    <x v="0"/>
    <n v="1"/>
    <b v="0"/>
  </r>
  <r>
    <n v="8.9"/>
    <n v="1.5"/>
    <s v="Male"/>
    <s v="No"/>
    <x v="3"/>
    <x v="1"/>
    <n v="1"/>
    <b v="0"/>
  </r>
  <r>
    <n v="8.8800000000000008"/>
    <n v="1"/>
    <s v="Male"/>
    <s v="Yes"/>
    <x v="3"/>
    <x v="1"/>
    <n v="1"/>
    <b v="0"/>
  </r>
  <r>
    <n v="8.8800000000000008"/>
    <n v="1"/>
    <s v="Male"/>
    <s v="Yes"/>
    <x v="3"/>
    <x v="1"/>
    <n v="1"/>
    <b v="0"/>
  </r>
  <r>
    <n v="1.01"/>
    <n v="1.68"/>
    <s v="Female"/>
    <s v="No"/>
    <x v="1"/>
    <x v="1"/>
    <n v="1"/>
    <b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24.59"/>
    <n v="3.61"/>
    <s v="Female"/>
    <s v="No"/>
    <x v="0"/>
    <x v="0"/>
    <n v="4"/>
    <b v="0"/>
  </r>
  <r>
    <n v="25.29"/>
    <n v="4.71"/>
    <s v="Male"/>
    <s v="No"/>
    <x v="0"/>
    <x v="0"/>
    <n v="4"/>
    <b v="0"/>
  </r>
  <r>
    <n v="26.88"/>
    <n v="3.12"/>
    <s v="Male"/>
    <s v="No"/>
    <x v="0"/>
    <x v="0"/>
    <n v="4"/>
    <b v="0"/>
  </r>
  <r>
    <n v="35.26"/>
    <n v="5"/>
    <s v="Female"/>
    <s v="No"/>
    <x v="0"/>
    <x v="0"/>
    <n v="4"/>
    <b v="0"/>
  </r>
  <r>
    <n v="18.43"/>
    <n v="3"/>
    <s v="Male"/>
    <s v="No"/>
    <x v="0"/>
    <x v="0"/>
    <n v="4"/>
    <b v="0"/>
  </r>
  <r>
    <n v="39.42"/>
    <n v="7.58"/>
    <s v="Male"/>
    <s v="No"/>
    <x v="1"/>
    <x v="0"/>
    <n v="4"/>
    <b v="0"/>
  </r>
  <r>
    <n v="17.809999999999999"/>
    <n v="2.34"/>
    <s v="Male"/>
    <s v="No"/>
    <x v="1"/>
    <x v="0"/>
    <n v="4"/>
    <b v="0"/>
  </r>
  <r>
    <n v="18.350000000000001"/>
    <n v="2.5"/>
    <s v="Male"/>
    <s v="No"/>
    <x v="1"/>
    <x v="0"/>
    <n v="4"/>
    <b v="0"/>
  </r>
  <r>
    <n v="20.69"/>
    <n v="2.4500000000000002"/>
    <s v="Female"/>
    <s v="No"/>
    <x v="1"/>
    <x v="0"/>
    <n v="4"/>
    <b v="0"/>
  </r>
  <r>
    <n v="30.4"/>
    <n v="5.6"/>
    <s v="Male"/>
    <s v="No"/>
    <x v="0"/>
    <x v="0"/>
    <n v="4"/>
    <b v="0"/>
  </r>
  <r>
    <n v="32.4"/>
    <n v="6"/>
    <s v="Male"/>
    <s v="No"/>
    <x v="0"/>
    <x v="0"/>
    <n v="4"/>
    <b v="0"/>
  </r>
  <r>
    <n v="34.81"/>
    <n v="5.2"/>
    <s v="Female"/>
    <s v="No"/>
    <x v="0"/>
    <x v="0"/>
    <n v="4"/>
    <b v="0"/>
  </r>
  <r>
    <n v="25.56"/>
    <n v="4.34"/>
    <s v="Male"/>
    <s v="No"/>
    <x v="0"/>
    <x v="0"/>
    <n v="4"/>
    <b v="0"/>
  </r>
  <r>
    <n v="38.01"/>
    <n v="3"/>
    <s v="Male"/>
    <s v="Yes"/>
    <x v="1"/>
    <x v="0"/>
    <n v="4"/>
    <b v="0"/>
  </r>
  <r>
    <n v="48.27"/>
    <n v="6.73"/>
    <s v="Male"/>
    <s v="No"/>
    <x v="1"/>
    <x v="0"/>
    <n v="4"/>
    <b v="0"/>
  </r>
  <r>
    <n v="18.29"/>
    <n v="3.76"/>
    <s v="Male"/>
    <s v="Yes"/>
    <x v="1"/>
    <x v="0"/>
    <n v="4"/>
    <b v="0"/>
  </r>
  <r>
    <n v="27.2"/>
    <n v="4"/>
    <s v="Male"/>
    <s v="No"/>
    <x v="2"/>
    <x v="1"/>
    <n v="4"/>
    <b v="0"/>
  </r>
  <r>
    <n v="34.83"/>
    <n v="5.17"/>
    <s v="Female"/>
    <s v="No"/>
    <x v="2"/>
    <x v="1"/>
    <n v="4"/>
    <b v="0"/>
  </r>
  <r>
    <n v="40.17"/>
    <n v="4.7300000000000004"/>
    <s v="Male"/>
    <s v="Yes"/>
    <x v="3"/>
    <x v="0"/>
    <n v="4"/>
    <b v="0"/>
  </r>
  <r>
    <n v="29.93"/>
    <n v="5.07"/>
    <s v="Male"/>
    <s v="No"/>
    <x v="0"/>
    <x v="0"/>
    <n v="4"/>
    <b v="0"/>
  </r>
  <r>
    <n v="24.08"/>
    <n v="2.92"/>
    <s v="Female"/>
    <s v="No"/>
    <x v="2"/>
    <x v="1"/>
    <n v="4"/>
    <b v="0"/>
  </r>
  <r>
    <n v="24.55"/>
    <n v="2"/>
    <s v="Male"/>
    <s v="No"/>
    <x v="0"/>
    <x v="0"/>
    <n v="4"/>
    <b v="0"/>
  </r>
  <r>
    <n v="19.77"/>
    <n v="2"/>
    <s v="Male"/>
    <s v="No"/>
    <x v="0"/>
    <x v="0"/>
    <n v="4"/>
    <b v="0"/>
  </r>
  <r>
    <n v="25"/>
    <n v="3.75"/>
    <s v="Female"/>
    <s v="No"/>
    <x v="0"/>
    <x v="0"/>
    <n v="4"/>
    <b v="0"/>
  </r>
  <r>
    <n v="16.489999999999998"/>
    <n v="2"/>
    <s v="Male"/>
    <s v="No"/>
    <x v="0"/>
    <x v="0"/>
    <n v="4"/>
    <b v="0"/>
  </r>
  <r>
    <n v="21.5"/>
    <n v="3.5"/>
    <s v="Male"/>
    <s v="No"/>
    <x v="0"/>
    <x v="0"/>
    <n v="4"/>
    <b v="0"/>
  </r>
  <r>
    <n v="31.71"/>
    <n v="4.5"/>
    <s v="Male"/>
    <s v="No"/>
    <x v="0"/>
    <x v="0"/>
    <n v="4"/>
    <b v="0"/>
  </r>
  <r>
    <n v="34.65"/>
    <n v="3.68"/>
    <s v="Male"/>
    <s v="Yes"/>
    <x v="0"/>
    <x v="0"/>
    <n v="4"/>
    <b v="0"/>
  </r>
  <r>
    <n v="23.17"/>
    <n v="6.5"/>
    <s v="Male"/>
    <s v="Yes"/>
    <x v="0"/>
    <x v="0"/>
    <n v="4"/>
    <b v="0"/>
  </r>
  <r>
    <n v="43.11"/>
    <n v="5"/>
    <s v="Female"/>
    <s v="Yes"/>
    <x v="2"/>
    <x v="1"/>
    <n v="4"/>
    <b v="0"/>
  </r>
  <r>
    <n v="20.53"/>
    <n v="4"/>
    <s v="Male"/>
    <s v="Yes"/>
    <x v="2"/>
    <x v="1"/>
    <n v="4"/>
    <b v="0"/>
  </r>
  <r>
    <n v="38.729999999999997"/>
    <n v="3"/>
    <s v="Male"/>
    <s v="Yes"/>
    <x v="1"/>
    <x v="0"/>
    <n v="4"/>
    <b v="0"/>
  </r>
  <r>
    <n v="25.89"/>
    <n v="5.16"/>
    <s v="Male"/>
    <s v="Yes"/>
    <x v="1"/>
    <x v="0"/>
    <n v="4"/>
    <b v="0"/>
  </r>
  <r>
    <n v="48.33"/>
    <n v="9"/>
    <s v="Male"/>
    <s v="No"/>
    <x v="1"/>
    <x v="0"/>
    <n v="4"/>
    <b v="0"/>
  </r>
  <r>
    <n v="20.45"/>
    <n v="3"/>
    <s v="Male"/>
    <s v="No"/>
    <x v="1"/>
    <x v="0"/>
    <n v="4"/>
    <b v="0"/>
  </r>
  <r>
    <n v="24.01"/>
    <n v="2"/>
    <s v="Male"/>
    <s v="Yes"/>
    <x v="1"/>
    <x v="0"/>
    <n v="4"/>
    <b v="0"/>
  </r>
  <r>
    <n v="26.34"/>
    <n v="4.12"/>
    <s v="Female"/>
    <s v="No"/>
    <x v="1"/>
    <x v="1"/>
    <n v="4"/>
    <b v="0"/>
  </r>
  <r>
    <n v="33.869999999999997"/>
    <n v="4"/>
    <s v="Female"/>
    <s v="No"/>
    <x v="0"/>
    <x v="1"/>
    <n v="4"/>
    <b v="0"/>
  </r>
  <r>
    <n v="40.450000000000003"/>
    <n v="4.8499999999999996"/>
    <s v="Male"/>
    <s v="Yes"/>
    <x v="2"/>
    <x v="0"/>
    <n v="4"/>
    <b v="0"/>
  </r>
  <r>
    <n v="44.34"/>
    <n v="4.0999999999999996"/>
    <s v="Male"/>
    <s v="Yes"/>
    <x v="0"/>
    <x v="0"/>
    <n v="4"/>
    <b v="0"/>
  </r>
  <r>
    <n v="22.01"/>
    <n v="4"/>
    <s v="Male"/>
    <s v="Yes"/>
    <x v="2"/>
    <x v="0"/>
    <n v="4"/>
    <b v="0"/>
  </r>
  <r>
    <n v="20.09"/>
    <n v="2.96"/>
    <s v="Female"/>
    <s v="No"/>
    <x v="0"/>
    <x v="0"/>
    <n v="4"/>
    <b v="0"/>
  </r>
  <r>
    <n v="10.34"/>
    <n v="1.66"/>
    <s v="Male"/>
    <s v="No"/>
    <x v="0"/>
    <x v="0"/>
    <n v="3"/>
    <b v="0"/>
  </r>
  <r>
    <n v="21.01"/>
    <n v="3.5"/>
    <s v="Male"/>
    <s v="No"/>
    <x v="0"/>
    <x v="0"/>
    <n v="3"/>
    <b v="0"/>
  </r>
  <r>
    <n v="10.33"/>
    <n v="1.67"/>
    <s v="Female"/>
    <s v="No"/>
    <x v="0"/>
    <x v="0"/>
    <n v="3"/>
    <b v="0"/>
  </r>
  <r>
    <n v="16.29"/>
    <n v="3.71"/>
    <s v="Male"/>
    <s v="No"/>
    <x v="0"/>
    <x v="0"/>
    <n v="3"/>
    <b v="0"/>
  </r>
  <r>
    <n v="16.97"/>
    <n v="3.5"/>
    <s v="Female"/>
    <s v="No"/>
    <x v="0"/>
    <x v="0"/>
    <n v="3"/>
    <b v="0"/>
  </r>
  <r>
    <n v="20.65"/>
    <n v="3.35"/>
    <s v="Male"/>
    <s v="No"/>
    <x v="1"/>
    <x v="0"/>
    <n v="3"/>
    <b v="0"/>
  </r>
  <r>
    <n v="24.06"/>
    <n v="3.6"/>
    <s v="Male"/>
    <s v="No"/>
    <x v="1"/>
    <x v="0"/>
    <n v="3"/>
    <b v="0"/>
  </r>
  <r>
    <n v="16.309999999999999"/>
    <n v="2"/>
    <s v="Male"/>
    <s v="No"/>
    <x v="1"/>
    <x v="0"/>
    <n v="3"/>
    <b v="0"/>
  </r>
  <r>
    <n v="16.93"/>
    <n v="3.07"/>
    <s v="Female"/>
    <s v="No"/>
    <x v="1"/>
    <x v="0"/>
    <n v="3"/>
    <b v="0"/>
  </r>
  <r>
    <n v="18.690000000000001"/>
    <n v="2.31"/>
    <s v="Male"/>
    <s v="No"/>
    <x v="1"/>
    <x v="0"/>
    <n v="3"/>
    <b v="0"/>
  </r>
  <r>
    <n v="31.27"/>
    <n v="5"/>
    <s v="Male"/>
    <s v="No"/>
    <x v="1"/>
    <x v="0"/>
    <n v="3"/>
    <b v="0"/>
  </r>
  <r>
    <n v="16.04"/>
    <n v="2.2400000000000002"/>
    <s v="Male"/>
    <s v="No"/>
    <x v="1"/>
    <x v="0"/>
    <n v="3"/>
    <b v="0"/>
  </r>
  <r>
    <n v="28.55"/>
    <n v="2.0499999999999998"/>
    <s v="Male"/>
    <s v="No"/>
    <x v="0"/>
    <x v="0"/>
    <n v="3"/>
    <b v="0"/>
  </r>
  <r>
    <n v="17.59"/>
    <n v="2.64"/>
    <s v="Male"/>
    <s v="No"/>
    <x v="1"/>
    <x v="0"/>
    <n v="3"/>
    <b v="0"/>
  </r>
  <r>
    <n v="20.079999999999998"/>
    <n v="3.15"/>
    <s v="Male"/>
    <s v="No"/>
    <x v="1"/>
    <x v="0"/>
    <n v="3"/>
    <b v="0"/>
  </r>
  <r>
    <n v="17.07"/>
    <n v="3"/>
    <s v="Female"/>
    <s v="No"/>
    <x v="1"/>
    <x v="0"/>
    <n v="3"/>
    <b v="0"/>
  </r>
  <r>
    <n v="44.3"/>
    <n v="2.5"/>
    <s v="Female"/>
    <s v="Yes"/>
    <x v="1"/>
    <x v="0"/>
    <n v="3"/>
    <b v="0"/>
  </r>
  <r>
    <n v="38.07"/>
    <n v="4"/>
    <s v="Male"/>
    <s v="Yes"/>
    <x v="0"/>
    <x v="0"/>
    <n v="3"/>
    <b v="0"/>
  </r>
  <r>
    <n v="25.71"/>
    <n v="4"/>
    <s v="Female"/>
    <s v="No"/>
    <x v="0"/>
    <x v="0"/>
    <n v="3"/>
    <b v="0"/>
  </r>
  <r>
    <n v="22.82"/>
    <n v="2.1800000000000002"/>
    <s v="Male"/>
    <s v="No"/>
    <x v="2"/>
    <x v="1"/>
    <n v="3"/>
    <b v="0"/>
  </r>
  <r>
    <n v="18.64"/>
    <n v="1.36"/>
    <s v="Female"/>
    <s v="No"/>
    <x v="2"/>
    <x v="1"/>
    <n v="3"/>
    <b v="0"/>
  </r>
  <r>
    <n v="17.260000000000002"/>
    <n v="2.74"/>
    <s v="Male"/>
    <s v="No"/>
    <x v="0"/>
    <x v="0"/>
    <n v="3"/>
    <b v="0"/>
  </r>
  <r>
    <n v="16.21"/>
    <n v="2"/>
    <s v="Female"/>
    <s v="No"/>
    <x v="0"/>
    <x v="0"/>
    <n v="3"/>
    <b v="0"/>
  </r>
  <r>
    <n v="24.52"/>
    <n v="3.48"/>
    <s v="Male"/>
    <s v="No"/>
    <x v="0"/>
    <x v="0"/>
    <n v="3"/>
    <b v="0"/>
  </r>
  <r>
    <n v="50.81"/>
    <n v="10"/>
    <s v="Male"/>
    <s v="Yes"/>
    <x v="1"/>
    <x v="0"/>
    <n v="3"/>
    <b v="0"/>
  </r>
  <r>
    <n v="45.35"/>
    <n v="3.5"/>
    <s v="Male"/>
    <s v="Yes"/>
    <x v="0"/>
    <x v="0"/>
    <n v="3"/>
    <b v="0"/>
  </r>
  <r>
    <n v="20.9"/>
    <n v="3.5"/>
    <s v="Female"/>
    <s v="No"/>
    <x v="0"/>
    <x v="0"/>
    <n v="3"/>
    <b v="0"/>
  </r>
  <r>
    <n v="18.149999999999999"/>
    <n v="3.5"/>
    <s v="Female"/>
    <s v="Yes"/>
    <x v="0"/>
    <x v="0"/>
    <n v="3"/>
    <b v="0"/>
  </r>
  <r>
    <n v="23.1"/>
    <n v="4"/>
    <s v="Male"/>
    <s v="Yes"/>
    <x v="0"/>
    <x v="0"/>
    <n v="3"/>
    <b v="0"/>
  </r>
  <r>
    <n v="18.71"/>
    <n v="4"/>
    <s v="Male"/>
    <s v="Yes"/>
    <x v="2"/>
    <x v="1"/>
    <n v="3"/>
    <b v="0"/>
  </r>
  <r>
    <n v="16.47"/>
    <n v="3.23"/>
    <s v="Female"/>
    <s v="Yes"/>
    <x v="2"/>
    <x v="1"/>
    <n v="3"/>
    <b v="0"/>
  </r>
  <r>
    <n v="26.59"/>
    <n v="3.41"/>
    <s v="Male"/>
    <s v="Yes"/>
    <x v="1"/>
    <x v="0"/>
    <n v="3"/>
    <b v="0"/>
  </r>
  <r>
    <n v="30.06"/>
    <n v="2"/>
    <s v="Male"/>
    <s v="Yes"/>
    <x v="1"/>
    <x v="0"/>
    <n v="3"/>
    <b v="0"/>
  </r>
  <r>
    <n v="28.17"/>
    <n v="6.5"/>
    <s v="Female"/>
    <s v="Yes"/>
    <x v="1"/>
    <x v="0"/>
    <n v="3"/>
    <b v="0"/>
  </r>
  <r>
    <n v="15.98"/>
    <n v="3"/>
    <s v="Female"/>
    <s v="No"/>
    <x v="3"/>
    <x v="1"/>
    <n v="3"/>
    <b v="0"/>
  </r>
  <r>
    <n v="15.69"/>
    <n v="3"/>
    <s v="Male"/>
    <s v="Yes"/>
    <x v="1"/>
    <x v="0"/>
    <n v="3"/>
    <b v="0"/>
  </r>
  <r>
    <n v="35.83"/>
    <n v="4.67"/>
    <s v="Female"/>
    <s v="No"/>
    <x v="1"/>
    <x v="0"/>
    <n v="3"/>
    <b v="0"/>
  </r>
  <r>
    <n v="19.29"/>
    <n v="3.23"/>
    <s v="Male"/>
    <s v="Yes"/>
    <x v="2"/>
    <x v="0"/>
    <n v="3"/>
    <b v="0"/>
  </r>
  <r>
    <n v="18.23"/>
    <n v="2.1800000000000002"/>
    <s v="Female"/>
    <s v="Yes"/>
    <x v="1"/>
    <x v="1"/>
    <n v="3"/>
    <b v="0"/>
  </r>
  <r>
    <n v="17.89"/>
    <n v="2.98"/>
    <s v="Male"/>
    <s v="Yes"/>
    <x v="2"/>
    <x v="0"/>
    <n v="3"/>
    <b v="0"/>
  </r>
  <r>
    <n v="25.68"/>
    <n v="3.87"/>
    <s v="Female"/>
    <s v="Yes"/>
    <x v="1"/>
    <x v="1"/>
    <n v="3"/>
    <b v="0"/>
  </r>
  <r>
    <n v="33.76"/>
    <n v="3.29"/>
    <s v="Female"/>
    <s v="No"/>
    <x v="1"/>
    <x v="0"/>
    <n v="3"/>
    <b v="0"/>
  </r>
  <r>
    <n v="29.99"/>
    <n v="3.39"/>
    <s v="Female"/>
    <s v="No"/>
    <x v="3"/>
    <x v="0"/>
    <n v="3"/>
    <b v="0"/>
  </r>
  <r>
    <n v="43.8"/>
    <n v="4.3899999999999997"/>
    <s v="Male"/>
    <s v="Yes"/>
    <x v="1"/>
    <x v="1"/>
    <n v="3"/>
    <b v="0"/>
  </r>
  <r>
    <n v="33.799999999999997"/>
    <n v="3"/>
    <s v="Female"/>
    <s v="No"/>
    <x v="3"/>
    <x v="0"/>
    <n v="3"/>
    <b v="0"/>
  </r>
  <r>
    <n v="40.9"/>
    <n v="4.67"/>
    <s v="Female"/>
    <s v="Yes"/>
    <x v="1"/>
    <x v="1"/>
    <n v="3"/>
    <b v="0"/>
  </r>
  <r>
    <n v="22.66"/>
    <n v="2.5"/>
    <s v="Male"/>
    <s v="No"/>
    <x v="0"/>
    <x v="1"/>
    <n v="3"/>
    <b v="0"/>
  </r>
  <r>
    <n v="29.76"/>
    <n v="3"/>
    <s v="Female"/>
    <s v="No"/>
    <x v="0"/>
    <x v="1"/>
    <n v="3"/>
    <b v="0"/>
  </r>
  <r>
    <n v="22.5"/>
    <n v="2.6"/>
    <s v="Male"/>
    <s v="No"/>
    <x v="2"/>
    <x v="1"/>
    <n v="3"/>
    <b v="0"/>
  </r>
  <r>
    <n v="30"/>
    <n v="3"/>
    <s v="Female"/>
    <s v="No"/>
    <x v="0"/>
    <x v="1"/>
    <n v="3"/>
    <b v="0"/>
  </r>
  <r>
    <n v="25.55"/>
    <n v="2.2999999999999998"/>
    <s v="Female"/>
    <s v="No"/>
    <x v="3"/>
    <x v="1"/>
    <n v="3"/>
    <b v="0"/>
  </r>
  <r>
    <n v="30.3"/>
    <n v="2.15"/>
    <s v="Male"/>
    <s v="Yes"/>
    <x v="2"/>
    <x v="0"/>
    <n v="3"/>
    <b v="0"/>
  </r>
  <r>
    <n v="30.35"/>
    <n v="3.3"/>
    <s v="Female"/>
    <s v="No"/>
    <x v="1"/>
    <x v="1"/>
    <n v="3"/>
    <b v="0"/>
  </r>
  <r>
    <n v="24.5"/>
    <n v="2.69"/>
    <s v="Male"/>
    <s v="No"/>
    <x v="3"/>
    <x v="1"/>
    <n v="3"/>
    <b v="0"/>
  </r>
  <r>
    <n v="27.8"/>
    <n v="2.59"/>
    <s v="Male"/>
    <s v="Yes"/>
    <x v="3"/>
    <x v="1"/>
    <n v="3"/>
    <b v="0"/>
  </r>
  <r>
    <n v="35.6"/>
    <n v="3.55"/>
    <s v="Male"/>
    <s v="No"/>
    <x v="3"/>
    <x v="0"/>
    <n v="3"/>
    <b v="0"/>
  </r>
  <r>
    <n v="29.9"/>
    <n v="2.1"/>
    <s v="Female"/>
    <s v="No"/>
    <x v="3"/>
    <x v="1"/>
    <n v="3"/>
    <b v="0"/>
  </r>
  <r>
    <n v="44.4"/>
    <n v="3.89"/>
    <s v="Female"/>
    <s v="No"/>
    <x v="0"/>
    <x v="1"/>
    <n v="3"/>
    <b v="0"/>
  </r>
  <r>
    <n v="32.56"/>
    <n v="2.96"/>
    <s v="Female"/>
    <s v="Yes"/>
    <x v="1"/>
    <x v="1"/>
    <n v="3"/>
    <b v="0"/>
  </r>
  <r>
    <n v="27.8"/>
    <n v="2.59"/>
    <s v="Male"/>
    <s v="Yes"/>
    <x v="3"/>
    <x v="1"/>
    <n v="3"/>
    <b v="0"/>
  </r>
  <r>
    <n v="35.6"/>
    <n v="3.55"/>
    <s v="Male"/>
    <s v="No"/>
    <x v="3"/>
    <x v="0"/>
    <n v="3"/>
    <b v="0"/>
  </r>
  <r>
    <n v="29.9"/>
    <n v="2.1"/>
    <s v="Female"/>
    <s v="No"/>
    <x v="3"/>
    <x v="1"/>
    <n v="3"/>
    <b v="0"/>
  </r>
  <r>
    <n v="44.4"/>
    <n v="3.89"/>
    <s v="Female"/>
    <s v="No"/>
    <x v="0"/>
    <x v="1"/>
    <n v="3"/>
    <b v="0"/>
  </r>
  <r>
    <n v="32.56"/>
    <n v="2.96"/>
    <s v="Female"/>
    <s v="Yes"/>
    <x v="1"/>
    <x v="1"/>
    <n v="3"/>
    <b v="0"/>
  </r>
  <r>
    <n v="13.55"/>
    <n v="2.89"/>
    <s v="Male"/>
    <s v="No"/>
    <x v="1"/>
    <x v="0"/>
    <n v="3"/>
    <b v="0"/>
  </r>
  <r>
    <n v="14.56"/>
    <n v="3.45"/>
    <s v="Male"/>
    <s v="Yes"/>
    <x v="0"/>
    <x v="0"/>
    <n v="3"/>
    <b v="0"/>
  </r>
  <r>
    <n v="21.34"/>
    <n v="2.98"/>
    <s v="Male"/>
    <s v="Yes"/>
    <x v="2"/>
    <x v="0"/>
    <n v="3"/>
    <b v="0"/>
  </r>
  <r>
    <n v="21.56"/>
    <n v="3.66"/>
    <s v="Female"/>
    <s v="Yes"/>
    <x v="1"/>
    <x v="1"/>
    <n v="3"/>
    <b v="0"/>
  </r>
  <r>
    <n v="28.87"/>
    <n v="3.67"/>
    <s v="Female"/>
    <s v="No"/>
    <x v="0"/>
    <x v="1"/>
    <n v="3"/>
    <b v="0"/>
  </r>
  <r>
    <n v="19.760000000000002"/>
    <n v="2.21"/>
    <s v="Male"/>
    <s v="No"/>
    <x v="1"/>
    <x v="0"/>
    <n v="3"/>
    <b v="0"/>
  </r>
  <r>
    <n v="19.09"/>
    <n v="3"/>
    <s v="Female"/>
    <s v="No"/>
    <x v="2"/>
    <x v="0"/>
    <n v="3"/>
    <b v="0"/>
  </r>
  <r>
    <n v="23.9"/>
    <n v="3.98"/>
    <s v="Male"/>
    <s v="Yes"/>
    <x v="2"/>
    <x v="0"/>
    <n v="3"/>
    <b v="0"/>
  </r>
  <r>
    <n v="25.89"/>
    <n v="3.89"/>
    <s v="Female"/>
    <s v="No"/>
    <x v="1"/>
    <x v="1"/>
    <n v="3"/>
    <b v="0"/>
  </r>
  <r>
    <n v="16.989999999999998"/>
    <n v="1.01"/>
    <s v="Female"/>
    <s v="No"/>
    <x v="0"/>
    <x v="0"/>
    <n v="2"/>
    <b v="0"/>
  </r>
  <r>
    <n v="23.68"/>
    <n v="3.31"/>
    <s v="Male"/>
    <s v="No"/>
    <x v="0"/>
    <x v="0"/>
    <n v="2"/>
    <b v="0"/>
  </r>
  <r>
    <n v="8.77"/>
    <n v="2"/>
    <s v="Male"/>
    <s v="No"/>
    <x v="0"/>
    <x v="0"/>
    <n v="2"/>
    <b v="0"/>
  </r>
  <r>
    <n v="15.04"/>
    <n v="1.96"/>
    <s v="Male"/>
    <s v="No"/>
    <x v="0"/>
    <x v="0"/>
    <n v="2"/>
    <b v="0"/>
  </r>
  <r>
    <n v="14.78"/>
    <n v="3.23"/>
    <s v="Male"/>
    <s v="No"/>
    <x v="0"/>
    <x v="0"/>
    <n v="2"/>
    <b v="0"/>
  </r>
  <r>
    <n v="10.27"/>
    <n v="1.71"/>
    <s v="Male"/>
    <s v="No"/>
    <x v="0"/>
    <x v="0"/>
    <n v="2"/>
    <b v="0"/>
  </r>
  <r>
    <n v="15.42"/>
    <n v="1.57"/>
    <s v="Male"/>
    <s v="No"/>
    <x v="0"/>
    <x v="0"/>
    <n v="2"/>
    <b v="0"/>
  </r>
  <r>
    <n v="14.83"/>
    <n v="3.02"/>
    <s v="Female"/>
    <s v="No"/>
    <x v="0"/>
    <x v="0"/>
    <n v="2"/>
    <b v="0"/>
  </r>
  <r>
    <n v="21.58"/>
    <n v="3.92"/>
    <s v="Male"/>
    <s v="No"/>
    <x v="0"/>
    <x v="0"/>
    <n v="2"/>
    <b v="0"/>
  </r>
  <r>
    <n v="17.920000000000002"/>
    <n v="4.08"/>
    <s v="Male"/>
    <s v="No"/>
    <x v="1"/>
    <x v="0"/>
    <n v="2"/>
    <b v="0"/>
  </r>
  <r>
    <n v="20.29"/>
    <n v="2.75"/>
    <s v="Female"/>
    <s v="No"/>
    <x v="1"/>
    <x v="0"/>
    <n v="2"/>
    <b v="0"/>
  </r>
  <r>
    <n v="15.77"/>
    <n v="2.23"/>
    <s v="Female"/>
    <s v="No"/>
    <x v="1"/>
    <x v="0"/>
    <n v="2"/>
    <b v="0"/>
  </r>
  <r>
    <n v="19.82"/>
    <n v="3.18"/>
    <s v="Male"/>
    <s v="No"/>
    <x v="1"/>
    <x v="0"/>
    <n v="2"/>
    <b v="0"/>
  </r>
  <r>
    <n v="13.37"/>
    <n v="2"/>
    <s v="Male"/>
    <s v="No"/>
    <x v="1"/>
    <x v="0"/>
    <n v="2"/>
    <b v="0"/>
  </r>
  <r>
    <n v="12.69"/>
    <n v="2"/>
    <s v="Male"/>
    <s v="No"/>
    <x v="1"/>
    <x v="0"/>
    <n v="2"/>
    <b v="0"/>
  </r>
  <r>
    <n v="21.7"/>
    <n v="4.3"/>
    <s v="Male"/>
    <s v="No"/>
    <x v="1"/>
    <x v="0"/>
    <n v="2"/>
    <b v="0"/>
  </r>
  <r>
    <n v="19.649999999999999"/>
    <n v="3"/>
    <s v="Female"/>
    <s v="No"/>
    <x v="1"/>
    <x v="0"/>
    <n v="2"/>
    <b v="0"/>
  </r>
  <r>
    <n v="9.5500000000000007"/>
    <n v="1.45"/>
    <s v="Male"/>
    <s v="No"/>
    <x v="1"/>
    <x v="0"/>
    <n v="2"/>
    <b v="0"/>
  </r>
  <r>
    <n v="15.06"/>
    <n v="3"/>
    <s v="Female"/>
    <s v="No"/>
    <x v="1"/>
    <x v="0"/>
    <n v="2"/>
    <b v="0"/>
  </r>
  <r>
    <n v="17.78"/>
    <n v="3.27"/>
    <s v="Male"/>
    <s v="No"/>
    <x v="1"/>
    <x v="0"/>
    <n v="2"/>
    <b v="0"/>
  </r>
  <r>
    <n v="17.46"/>
    <n v="2.54"/>
    <s v="Male"/>
    <s v="No"/>
    <x v="0"/>
    <x v="0"/>
    <n v="2"/>
    <b v="0"/>
  </r>
  <r>
    <n v="13.94"/>
    <n v="3.06"/>
    <s v="Male"/>
    <s v="No"/>
    <x v="0"/>
    <x v="0"/>
    <n v="2"/>
    <b v="0"/>
  </r>
  <r>
    <n v="9.68"/>
    <n v="1.32"/>
    <s v="Male"/>
    <s v="No"/>
    <x v="0"/>
    <x v="0"/>
    <n v="2"/>
    <b v="0"/>
  </r>
  <r>
    <n v="18.29"/>
    <n v="3"/>
    <s v="Male"/>
    <s v="No"/>
    <x v="0"/>
    <x v="0"/>
    <n v="2"/>
    <b v="0"/>
  </r>
  <r>
    <n v="22.23"/>
    <n v="5"/>
    <s v="Male"/>
    <s v="No"/>
    <x v="0"/>
    <x v="0"/>
    <n v="2"/>
    <b v="0"/>
  </r>
  <r>
    <n v="18.04"/>
    <n v="3"/>
    <s v="Male"/>
    <s v="No"/>
    <x v="0"/>
    <x v="0"/>
    <n v="2"/>
    <b v="0"/>
  </r>
  <r>
    <n v="12.54"/>
    <n v="2.5"/>
    <s v="Male"/>
    <s v="No"/>
    <x v="0"/>
    <x v="0"/>
    <n v="2"/>
    <b v="0"/>
  </r>
  <r>
    <n v="10.29"/>
    <n v="2.6"/>
    <s v="Female"/>
    <s v="No"/>
    <x v="0"/>
    <x v="0"/>
    <n v="2"/>
    <b v="0"/>
  </r>
  <r>
    <n v="9.94"/>
    <n v="1.56"/>
    <s v="Male"/>
    <s v="No"/>
    <x v="0"/>
    <x v="0"/>
    <n v="2"/>
    <b v="0"/>
  </r>
  <r>
    <n v="19.489999999999998"/>
    <n v="3.51"/>
    <s v="Male"/>
    <s v="No"/>
    <x v="0"/>
    <x v="0"/>
    <n v="2"/>
    <b v="0"/>
  </r>
  <r>
    <n v="26.41"/>
    <n v="1.5"/>
    <s v="Female"/>
    <s v="No"/>
    <x v="1"/>
    <x v="0"/>
    <n v="2"/>
    <b v="0"/>
  </r>
  <r>
    <n v="11.24"/>
    <n v="1.76"/>
    <s v="Male"/>
    <s v="Yes"/>
    <x v="1"/>
    <x v="0"/>
    <n v="2"/>
    <b v="0"/>
  </r>
  <r>
    <n v="20.29"/>
    <n v="3.21"/>
    <s v="Male"/>
    <s v="Yes"/>
    <x v="1"/>
    <x v="0"/>
    <n v="2"/>
    <b v="0"/>
  </r>
  <r>
    <n v="13.81"/>
    <n v="2"/>
    <s v="Male"/>
    <s v="Yes"/>
    <x v="1"/>
    <x v="0"/>
    <n v="2"/>
    <b v="0"/>
  </r>
  <r>
    <n v="11.02"/>
    <n v="1.98"/>
    <s v="Male"/>
    <s v="Yes"/>
    <x v="1"/>
    <x v="0"/>
    <n v="2"/>
    <b v="0"/>
  </r>
  <r>
    <n v="16.45"/>
    <n v="2.4700000000000002"/>
    <s v="Female"/>
    <s v="No"/>
    <x v="1"/>
    <x v="0"/>
    <n v="2"/>
    <b v="0"/>
  </r>
  <r>
    <n v="20.23"/>
    <n v="2.0099999999999998"/>
    <s v="Male"/>
    <s v="No"/>
    <x v="1"/>
    <x v="0"/>
    <n v="2"/>
    <b v="0"/>
  </r>
  <r>
    <n v="15.01"/>
    <n v="2.09"/>
    <s v="Male"/>
    <s v="Yes"/>
    <x v="1"/>
    <x v="0"/>
    <n v="2"/>
    <b v="0"/>
  </r>
  <r>
    <n v="12.02"/>
    <n v="1.97"/>
    <s v="Male"/>
    <s v="No"/>
    <x v="1"/>
    <x v="0"/>
    <n v="2"/>
    <b v="0"/>
  </r>
  <r>
    <n v="26.86"/>
    <n v="3.14"/>
    <s v="Female"/>
    <s v="Yes"/>
    <x v="1"/>
    <x v="0"/>
    <n v="2"/>
    <b v="0"/>
  </r>
  <r>
    <n v="25.28"/>
    <n v="5"/>
    <s v="Female"/>
    <s v="Yes"/>
    <x v="1"/>
    <x v="0"/>
    <n v="2"/>
    <b v="0"/>
  </r>
  <r>
    <n v="14.73"/>
    <n v="2.2000000000000002"/>
    <s v="Female"/>
    <s v="No"/>
    <x v="1"/>
    <x v="0"/>
    <n v="2"/>
    <b v="0"/>
  </r>
  <r>
    <n v="10.51"/>
    <n v="1.25"/>
    <s v="Male"/>
    <s v="No"/>
    <x v="1"/>
    <x v="0"/>
    <n v="2"/>
    <b v="0"/>
  </r>
  <r>
    <n v="17.920000000000002"/>
    <n v="3.08"/>
    <s v="Male"/>
    <s v="Yes"/>
    <x v="1"/>
    <x v="0"/>
    <n v="2"/>
    <b v="0"/>
  </r>
  <r>
    <n v="22.76"/>
    <n v="3"/>
    <s v="Male"/>
    <s v="No"/>
    <x v="2"/>
    <x v="1"/>
    <n v="2"/>
    <b v="0"/>
  </r>
  <r>
    <n v="17.29"/>
    <n v="2.71"/>
    <s v="Male"/>
    <s v="No"/>
    <x v="2"/>
    <x v="1"/>
    <n v="2"/>
    <b v="0"/>
  </r>
  <r>
    <n v="19.440000000000001"/>
    <n v="3"/>
    <s v="Male"/>
    <s v="Yes"/>
    <x v="2"/>
    <x v="1"/>
    <n v="2"/>
    <b v="0"/>
  </r>
  <r>
    <n v="16.66"/>
    <n v="3.4"/>
    <s v="Male"/>
    <s v="No"/>
    <x v="2"/>
    <x v="1"/>
    <n v="2"/>
    <b v="0"/>
  </r>
  <r>
    <n v="32.68"/>
    <n v="5"/>
    <s v="Male"/>
    <s v="Yes"/>
    <x v="2"/>
    <x v="1"/>
    <n v="2"/>
    <b v="0"/>
  </r>
  <r>
    <n v="15.98"/>
    <n v="2.0299999999999998"/>
    <s v="Male"/>
    <s v="No"/>
    <x v="2"/>
    <x v="1"/>
    <n v="2"/>
    <b v="0"/>
  </r>
  <r>
    <n v="13.03"/>
    <n v="2"/>
    <s v="Male"/>
    <s v="No"/>
    <x v="2"/>
    <x v="1"/>
    <n v="2"/>
    <b v="0"/>
  </r>
  <r>
    <n v="18.28"/>
    <n v="4"/>
    <s v="Male"/>
    <s v="No"/>
    <x v="2"/>
    <x v="1"/>
    <n v="2"/>
    <b v="0"/>
  </r>
  <r>
    <n v="24.71"/>
    <n v="5.85"/>
    <s v="Male"/>
    <s v="No"/>
    <x v="2"/>
    <x v="1"/>
    <n v="2"/>
    <b v="0"/>
  </r>
  <r>
    <n v="21.16"/>
    <n v="3"/>
    <s v="Male"/>
    <s v="No"/>
    <x v="2"/>
    <x v="1"/>
    <n v="2"/>
    <b v="0"/>
  </r>
  <r>
    <n v="28.97"/>
    <n v="3"/>
    <s v="Male"/>
    <s v="Yes"/>
    <x v="3"/>
    <x v="0"/>
    <n v="2"/>
    <b v="0"/>
  </r>
  <r>
    <n v="22.49"/>
    <n v="3.5"/>
    <s v="Male"/>
    <s v="No"/>
    <x v="3"/>
    <x v="0"/>
    <n v="2"/>
    <b v="0"/>
  </r>
  <r>
    <n v="5.75"/>
    <n v="1"/>
    <s v="Female"/>
    <s v="Yes"/>
    <x v="3"/>
    <x v="0"/>
    <n v="2"/>
    <b v="0"/>
  </r>
  <r>
    <n v="16.32"/>
    <n v="4.3"/>
    <s v="Female"/>
    <s v="Yes"/>
    <x v="3"/>
    <x v="0"/>
    <n v="2"/>
    <b v="0"/>
  </r>
  <r>
    <n v="22.75"/>
    <n v="3.25"/>
    <s v="Female"/>
    <s v="No"/>
    <x v="3"/>
    <x v="0"/>
    <n v="2"/>
    <b v="0"/>
  </r>
  <r>
    <n v="27.28"/>
    <n v="4"/>
    <s v="Male"/>
    <s v="Yes"/>
    <x v="3"/>
    <x v="0"/>
    <n v="2"/>
    <b v="0"/>
  </r>
  <r>
    <n v="12.03"/>
    <n v="1.5"/>
    <s v="Male"/>
    <s v="Yes"/>
    <x v="3"/>
    <x v="1"/>
    <n v="2"/>
    <b v="0"/>
  </r>
  <r>
    <n v="12.03"/>
    <n v="1.5"/>
    <s v="Male"/>
    <s v="Yes"/>
    <x v="3"/>
    <x v="0"/>
    <n v="2"/>
    <b v="0"/>
  </r>
  <r>
    <n v="21.01"/>
    <n v="3"/>
    <s v="Male"/>
    <s v="Yes"/>
    <x v="3"/>
    <x v="0"/>
    <n v="2"/>
    <b v="0"/>
  </r>
  <r>
    <n v="12.46"/>
    <n v="1.5"/>
    <s v="Male"/>
    <s v="No"/>
    <x v="3"/>
    <x v="0"/>
    <n v="2"/>
    <b v="0"/>
  </r>
  <r>
    <n v="11.35"/>
    <n v="2.5"/>
    <s v="Female"/>
    <s v="Yes"/>
    <x v="3"/>
    <x v="0"/>
    <n v="2"/>
    <b v="0"/>
  </r>
  <r>
    <n v="15.38"/>
    <n v="3"/>
    <s v="Female"/>
    <s v="Yes"/>
    <x v="3"/>
    <x v="0"/>
    <n v="2"/>
    <b v="0"/>
  </r>
  <r>
    <n v="22.42"/>
    <n v="3.48"/>
    <s v="Female"/>
    <s v="Yes"/>
    <x v="1"/>
    <x v="0"/>
    <n v="2"/>
    <b v="0"/>
  </r>
  <r>
    <n v="20.92"/>
    <n v="4.08"/>
    <s v="Female"/>
    <s v="No"/>
    <x v="1"/>
    <x v="0"/>
    <n v="2"/>
    <b v="0"/>
  </r>
  <r>
    <n v="15.36"/>
    <n v="1.64"/>
    <s v="Male"/>
    <s v="Yes"/>
    <x v="1"/>
    <x v="0"/>
    <n v="2"/>
    <b v="0"/>
  </r>
  <r>
    <n v="20.49"/>
    <n v="4.0599999999999996"/>
    <s v="Male"/>
    <s v="Yes"/>
    <x v="1"/>
    <x v="0"/>
    <n v="2"/>
    <b v="0"/>
  </r>
  <r>
    <n v="25.21"/>
    <n v="4.29"/>
    <s v="Male"/>
    <s v="Yes"/>
    <x v="1"/>
    <x v="0"/>
    <n v="2"/>
    <b v="0"/>
  </r>
  <r>
    <n v="18.239999999999998"/>
    <n v="3.76"/>
    <s v="Male"/>
    <s v="No"/>
    <x v="1"/>
    <x v="0"/>
    <n v="2"/>
    <b v="0"/>
  </r>
  <r>
    <n v="14.31"/>
    <n v="4"/>
    <s v="Female"/>
    <s v="Yes"/>
    <x v="1"/>
    <x v="0"/>
    <n v="2"/>
    <b v="0"/>
  </r>
  <r>
    <n v="14"/>
    <n v="3"/>
    <s v="Male"/>
    <s v="No"/>
    <x v="1"/>
    <x v="0"/>
    <n v="2"/>
    <b v="0"/>
  </r>
  <r>
    <n v="23.95"/>
    <n v="2.5499999999999998"/>
    <s v="Male"/>
    <s v="No"/>
    <x v="0"/>
    <x v="0"/>
    <n v="2"/>
    <b v="0"/>
  </r>
  <r>
    <n v="17.309999999999999"/>
    <n v="3.5"/>
    <s v="Female"/>
    <s v="No"/>
    <x v="0"/>
    <x v="0"/>
    <n v="2"/>
    <b v="0"/>
  </r>
  <r>
    <n v="10.65"/>
    <n v="1.5"/>
    <s v="Female"/>
    <s v="No"/>
    <x v="2"/>
    <x v="1"/>
    <n v="2"/>
    <b v="0"/>
  </r>
  <r>
    <n v="12.43"/>
    <n v="1.8"/>
    <s v="Female"/>
    <s v="No"/>
    <x v="2"/>
    <x v="1"/>
    <n v="2"/>
    <b v="0"/>
  </r>
  <r>
    <n v="11.69"/>
    <n v="2.31"/>
    <s v="Male"/>
    <s v="No"/>
    <x v="2"/>
    <x v="1"/>
    <n v="2"/>
    <b v="0"/>
  </r>
  <r>
    <n v="13.42"/>
    <n v="1.68"/>
    <s v="Female"/>
    <s v="No"/>
    <x v="2"/>
    <x v="1"/>
    <n v="2"/>
    <b v="0"/>
  </r>
  <r>
    <n v="14.26"/>
    <n v="2.5"/>
    <s v="Male"/>
    <s v="No"/>
    <x v="2"/>
    <x v="1"/>
    <n v="2"/>
    <b v="0"/>
  </r>
  <r>
    <n v="15.95"/>
    <n v="2"/>
    <s v="Male"/>
    <s v="No"/>
    <x v="2"/>
    <x v="1"/>
    <n v="2"/>
    <b v="0"/>
  </r>
  <r>
    <n v="12.48"/>
    <n v="2.52"/>
    <s v="Female"/>
    <s v="No"/>
    <x v="2"/>
    <x v="1"/>
    <n v="2"/>
    <b v="0"/>
  </r>
  <r>
    <n v="8.52"/>
    <n v="1.48"/>
    <s v="Male"/>
    <s v="No"/>
    <x v="2"/>
    <x v="1"/>
    <n v="2"/>
    <b v="0"/>
  </r>
  <r>
    <n v="14.52"/>
    <n v="2"/>
    <s v="Female"/>
    <s v="No"/>
    <x v="2"/>
    <x v="1"/>
    <n v="2"/>
    <b v="0"/>
  </r>
  <r>
    <n v="11.38"/>
    <n v="2"/>
    <s v="Female"/>
    <s v="No"/>
    <x v="2"/>
    <x v="1"/>
    <n v="2"/>
    <b v="0"/>
  </r>
  <r>
    <n v="19.079999999999998"/>
    <n v="1.5"/>
    <s v="Male"/>
    <s v="No"/>
    <x v="2"/>
    <x v="1"/>
    <n v="2"/>
    <b v="0"/>
  </r>
  <r>
    <n v="20.27"/>
    <n v="2.83"/>
    <s v="Female"/>
    <s v="No"/>
    <x v="2"/>
    <x v="1"/>
    <n v="2"/>
    <b v="0"/>
  </r>
  <r>
    <n v="11.17"/>
    <n v="1.5"/>
    <s v="Female"/>
    <s v="No"/>
    <x v="2"/>
    <x v="1"/>
    <n v="2"/>
    <b v="0"/>
  </r>
  <r>
    <n v="12.26"/>
    <n v="2"/>
    <s v="Female"/>
    <s v="No"/>
    <x v="2"/>
    <x v="1"/>
    <n v="2"/>
    <b v="0"/>
  </r>
  <r>
    <n v="18.260000000000002"/>
    <n v="3.25"/>
    <s v="Female"/>
    <s v="No"/>
    <x v="2"/>
    <x v="1"/>
    <n v="2"/>
    <b v="0"/>
  </r>
  <r>
    <n v="8.51"/>
    <n v="1.25"/>
    <s v="Female"/>
    <s v="No"/>
    <x v="2"/>
    <x v="1"/>
    <n v="2"/>
    <b v="0"/>
  </r>
  <r>
    <n v="10.33"/>
    <n v="2"/>
    <s v="Female"/>
    <s v="No"/>
    <x v="2"/>
    <x v="1"/>
    <n v="2"/>
    <b v="0"/>
  </r>
  <r>
    <n v="14.15"/>
    <n v="2"/>
    <s v="Female"/>
    <s v="No"/>
    <x v="2"/>
    <x v="1"/>
    <n v="2"/>
    <b v="0"/>
  </r>
  <r>
    <n v="16"/>
    <n v="2"/>
    <s v="Male"/>
    <s v="Yes"/>
    <x v="2"/>
    <x v="1"/>
    <n v="2"/>
    <b v="0"/>
  </r>
  <r>
    <n v="13.16"/>
    <n v="2.75"/>
    <s v="Female"/>
    <s v="No"/>
    <x v="2"/>
    <x v="1"/>
    <n v="2"/>
    <b v="0"/>
  </r>
  <r>
    <n v="17.47"/>
    <n v="3.5"/>
    <s v="Female"/>
    <s v="No"/>
    <x v="2"/>
    <x v="1"/>
    <n v="2"/>
    <b v="0"/>
  </r>
  <r>
    <n v="16.43"/>
    <n v="2.2999999999999998"/>
    <s v="Female"/>
    <s v="No"/>
    <x v="2"/>
    <x v="1"/>
    <n v="2"/>
    <b v="0"/>
  </r>
  <r>
    <n v="8.35"/>
    <n v="1.5"/>
    <s v="Female"/>
    <s v="No"/>
    <x v="2"/>
    <x v="1"/>
    <n v="2"/>
    <b v="0"/>
  </r>
  <r>
    <n v="9.7799999999999994"/>
    <n v="1.73"/>
    <s v="Male"/>
    <s v="No"/>
    <x v="2"/>
    <x v="1"/>
    <n v="2"/>
    <b v="0"/>
  </r>
  <r>
    <n v="7.51"/>
    <n v="2"/>
    <s v="Male"/>
    <s v="No"/>
    <x v="2"/>
    <x v="1"/>
    <n v="2"/>
    <b v="0"/>
  </r>
  <r>
    <n v="14.07"/>
    <n v="2.5"/>
    <s v="Male"/>
    <s v="No"/>
    <x v="0"/>
    <x v="0"/>
    <n v="2"/>
    <b v="0"/>
  </r>
  <r>
    <n v="13.13"/>
    <n v="2"/>
    <s v="Male"/>
    <s v="No"/>
    <x v="0"/>
    <x v="0"/>
    <n v="2"/>
    <b v="0"/>
  </r>
  <r>
    <n v="13.39"/>
    <n v="2.61"/>
    <s v="Female"/>
    <s v="No"/>
    <x v="0"/>
    <x v="0"/>
    <n v="2"/>
    <b v="0"/>
  </r>
  <r>
    <n v="12.66"/>
    <n v="2.5"/>
    <s v="Male"/>
    <s v="No"/>
    <x v="0"/>
    <x v="0"/>
    <n v="2"/>
    <b v="0"/>
  </r>
  <r>
    <n v="13.81"/>
    <n v="2"/>
    <s v="Male"/>
    <s v="No"/>
    <x v="0"/>
    <x v="0"/>
    <n v="2"/>
    <b v="0"/>
  </r>
  <r>
    <n v="17.510000000000002"/>
    <n v="3"/>
    <s v="Female"/>
    <s v="Yes"/>
    <x v="0"/>
    <x v="0"/>
    <n v="2"/>
    <b v="0"/>
  </r>
  <r>
    <n v="20.76"/>
    <n v="2.2400000000000002"/>
    <s v="Male"/>
    <s v="No"/>
    <x v="0"/>
    <x v="0"/>
    <n v="2"/>
    <b v="0"/>
  </r>
  <r>
    <n v="10.59"/>
    <n v="1.61"/>
    <s v="Female"/>
    <s v="Yes"/>
    <x v="1"/>
    <x v="0"/>
    <n v="2"/>
    <b v="0"/>
  </r>
  <r>
    <n v="10.63"/>
    <n v="2"/>
    <s v="Female"/>
    <s v="Yes"/>
    <x v="1"/>
    <x v="0"/>
    <n v="2"/>
    <b v="0"/>
  </r>
  <r>
    <n v="117.81"/>
    <n v="3.16"/>
    <s v="Male"/>
    <s v="Yes"/>
    <x v="1"/>
    <x v="0"/>
    <n v="2"/>
    <b v="0"/>
  </r>
  <r>
    <n v="7.25"/>
    <n v="5.15"/>
    <s v="Male"/>
    <s v="Yes"/>
    <x v="0"/>
    <x v="0"/>
    <n v="2"/>
    <b v="0"/>
  </r>
  <r>
    <n v="31.85"/>
    <n v="3.18"/>
    <s v="Male"/>
    <s v="Yes"/>
    <x v="0"/>
    <x v="0"/>
    <n v="2"/>
    <b v="0"/>
  </r>
  <r>
    <n v="16.82"/>
    <n v="4"/>
    <s v="Male"/>
    <s v="Yes"/>
    <x v="0"/>
    <x v="0"/>
    <n v="2"/>
    <b v="0"/>
  </r>
  <r>
    <n v="32.9"/>
    <n v="3.11"/>
    <s v="Male"/>
    <s v="Yes"/>
    <x v="0"/>
    <x v="0"/>
    <n v="2"/>
    <b v="0"/>
  </r>
  <r>
    <n v="17.89"/>
    <n v="2"/>
    <s v="Male"/>
    <s v="Yes"/>
    <x v="0"/>
    <x v="0"/>
    <n v="2"/>
    <b v="0"/>
  </r>
  <r>
    <n v="14.48"/>
    <n v="2"/>
    <s v="Male"/>
    <s v="Yes"/>
    <x v="0"/>
    <x v="0"/>
    <n v="2"/>
    <b v="0"/>
  </r>
  <r>
    <n v="9.6"/>
    <n v="4"/>
    <s v="Female"/>
    <s v="Yes"/>
    <x v="0"/>
    <x v="0"/>
    <n v="2"/>
    <b v="0"/>
  </r>
  <r>
    <n v="34.630000000000003"/>
    <n v="3.55"/>
    <s v="Male"/>
    <s v="Yes"/>
    <x v="0"/>
    <x v="0"/>
    <n v="2"/>
    <b v="0"/>
  </r>
  <r>
    <n v="23.33"/>
    <n v="5.65"/>
    <s v="Male"/>
    <s v="Yes"/>
    <x v="0"/>
    <x v="0"/>
    <n v="2"/>
    <b v="0"/>
  </r>
  <r>
    <n v="40.549999999999997"/>
    <n v="3"/>
    <s v="Male"/>
    <s v="Yes"/>
    <x v="0"/>
    <x v="0"/>
    <n v="2"/>
    <b v="0"/>
  </r>
  <r>
    <n v="15.69"/>
    <n v="1.5"/>
    <s v="Male"/>
    <s v="Yes"/>
    <x v="0"/>
    <x v="0"/>
    <n v="2"/>
    <b v="0"/>
  </r>
  <r>
    <n v="19.809999999999999"/>
    <n v="4.1900000000000004"/>
    <s v="Female"/>
    <s v="Yes"/>
    <x v="2"/>
    <x v="1"/>
    <n v="2"/>
    <b v="0"/>
  </r>
  <r>
    <n v="28.44"/>
    <n v="2.56"/>
    <s v="Male"/>
    <s v="Yes"/>
    <x v="2"/>
    <x v="1"/>
    <n v="2"/>
    <b v="0"/>
  </r>
  <r>
    <n v="16.579999999999998"/>
    <n v="4"/>
    <s v="Male"/>
    <s v="Yes"/>
    <x v="2"/>
    <x v="1"/>
    <n v="2"/>
    <b v="0"/>
  </r>
  <r>
    <n v="7.56"/>
    <n v="1.44"/>
    <s v="Male"/>
    <s v="No"/>
    <x v="2"/>
    <x v="1"/>
    <n v="2"/>
    <b v="0"/>
  </r>
  <r>
    <n v="10.34"/>
    <n v="2"/>
    <s v="Male"/>
    <s v="Yes"/>
    <x v="2"/>
    <x v="1"/>
    <n v="2"/>
    <b v="0"/>
  </r>
  <r>
    <n v="13"/>
    <n v="2"/>
    <s v="Female"/>
    <s v="Yes"/>
    <x v="2"/>
    <x v="1"/>
    <n v="2"/>
    <b v="0"/>
  </r>
  <r>
    <n v="13.51"/>
    <n v="2"/>
    <s v="Male"/>
    <s v="Yes"/>
    <x v="2"/>
    <x v="1"/>
    <n v="2"/>
    <b v="0"/>
  </r>
  <r>
    <n v="12.74"/>
    <n v="2.0099999999999998"/>
    <s v="Female"/>
    <s v="Yes"/>
    <x v="2"/>
    <x v="1"/>
    <n v="2"/>
    <b v="0"/>
  </r>
  <r>
    <n v="13"/>
    <n v="2"/>
    <s v="Female"/>
    <s v="Yes"/>
    <x v="2"/>
    <x v="1"/>
    <n v="2"/>
    <b v="0"/>
  </r>
  <r>
    <n v="16.399999999999999"/>
    <n v="2.5"/>
    <s v="Female"/>
    <s v="Yes"/>
    <x v="2"/>
    <x v="1"/>
    <n v="2"/>
    <b v="0"/>
  </r>
  <r>
    <n v="24.27"/>
    <n v="2.0299999999999998"/>
    <s v="Male"/>
    <s v="Yes"/>
    <x v="1"/>
    <x v="0"/>
    <n v="2"/>
    <b v="0"/>
  </r>
  <r>
    <n v="12.76"/>
    <n v="2.23"/>
    <s v="Female"/>
    <s v="Yes"/>
    <x v="1"/>
    <x v="0"/>
    <n v="2"/>
    <b v="0"/>
  </r>
  <r>
    <n v="13.27"/>
    <n v="2.5"/>
    <s v="Female"/>
    <s v="Yes"/>
    <x v="1"/>
    <x v="0"/>
    <n v="2"/>
    <b v="0"/>
  </r>
  <r>
    <n v="12.9"/>
    <n v="1.1000000000000001"/>
    <s v="Female"/>
    <s v="Yes"/>
    <x v="1"/>
    <x v="0"/>
    <n v="2"/>
    <b v="0"/>
  </r>
  <r>
    <n v="11.59"/>
    <n v="1.5"/>
    <s v="Male"/>
    <s v="Yes"/>
    <x v="1"/>
    <x v="0"/>
    <n v="2"/>
    <b v="0"/>
  </r>
  <r>
    <n v="7.74"/>
    <n v="1.44"/>
    <s v="Male"/>
    <s v="Yes"/>
    <x v="1"/>
    <x v="0"/>
    <n v="2"/>
    <b v="0"/>
  </r>
  <r>
    <n v="12.16"/>
    <n v="2.2000000000000002"/>
    <s v="Male"/>
    <s v="Yes"/>
    <x v="3"/>
    <x v="1"/>
    <n v="2"/>
    <b v="0"/>
  </r>
  <r>
    <n v="13.42"/>
    <n v="3.48"/>
    <s v="Female"/>
    <s v="Yes"/>
    <x v="3"/>
    <x v="1"/>
    <n v="2"/>
    <b v="0"/>
  </r>
  <r>
    <n v="13.42"/>
    <n v="1.58"/>
    <s v="Male"/>
    <s v="Yes"/>
    <x v="3"/>
    <x v="1"/>
    <n v="2"/>
    <b v="0"/>
  </r>
  <r>
    <n v="16.27"/>
    <n v="2.5"/>
    <s v="Female"/>
    <s v="Yes"/>
    <x v="3"/>
    <x v="1"/>
    <n v="2"/>
    <b v="0"/>
  </r>
  <r>
    <n v="10.09"/>
    <n v="2"/>
    <s v="Female"/>
    <s v="Yes"/>
    <x v="3"/>
    <x v="1"/>
    <n v="2"/>
    <b v="0"/>
  </r>
  <r>
    <n v="13.28"/>
    <n v="2.72"/>
    <s v="Male"/>
    <s v="No"/>
    <x v="1"/>
    <x v="0"/>
    <n v="2"/>
    <b v="0"/>
  </r>
  <r>
    <n v="22.12"/>
    <n v="2.88"/>
    <s v="Female"/>
    <s v="Yes"/>
    <x v="1"/>
    <x v="0"/>
    <n v="2"/>
    <b v="0"/>
  </r>
  <r>
    <n v="11.61"/>
    <n v="3.39"/>
    <s v="Male"/>
    <s v="No"/>
    <x v="1"/>
    <x v="0"/>
    <n v="2"/>
    <b v="0"/>
  </r>
  <r>
    <n v="10.77"/>
    <n v="1.47"/>
    <s v="Male"/>
    <s v="No"/>
    <x v="1"/>
    <x v="0"/>
    <n v="2"/>
    <b v="0"/>
  </r>
  <r>
    <n v="15.53"/>
    <n v="3"/>
    <s v="Male"/>
    <s v="Yes"/>
    <x v="1"/>
    <x v="0"/>
    <n v="2"/>
    <b v="0"/>
  </r>
  <r>
    <n v="10.07"/>
    <n v="1.25"/>
    <s v="Male"/>
    <s v="No"/>
    <x v="1"/>
    <x v="0"/>
    <n v="2"/>
    <b v="0"/>
  </r>
  <r>
    <n v="12.6"/>
    <n v="1"/>
    <s v="Male"/>
    <s v="Yes"/>
    <x v="1"/>
    <x v="0"/>
    <n v="2"/>
    <b v="0"/>
  </r>
  <r>
    <n v="32.83"/>
    <n v="1.17"/>
    <s v="Male"/>
    <s v="Yes"/>
    <x v="1"/>
    <x v="0"/>
    <n v="2"/>
    <b v="0"/>
  </r>
  <r>
    <n v="27.18"/>
    <n v="2"/>
    <s v="Female"/>
    <s v="Yes"/>
    <x v="1"/>
    <x v="0"/>
    <n v="2"/>
    <b v="0"/>
  </r>
  <r>
    <n v="22.67"/>
    <n v="2"/>
    <s v="Male"/>
    <s v="Yes"/>
    <x v="1"/>
    <x v="0"/>
    <n v="2"/>
    <b v="0"/>
  </r>
  <r>
    <n v="17.82"/>
    <n v="1.75"/>
    <s v="Male"/>
    <s v="No"/>
    <x v="1"/>
    <x v="0"/>
    <n v="2"/>
    <b v="0"/>
  </r>
  <r>
    <n v="18.78"/>
    <n v="3"/>
    <s v="Female"/>
    <s v="No"/>
    <x v="2"/>
    <x v="0"/>
    <n v="2"/>
    <b v="0"/>
  </r>
  <r>
    <n v="24.21"/>
    <n v="3.19"/>
    <s v="Female"/>
    <s v="No"/>
    <x v="0"/>
    <x v="0"/>
    <n v="2"/>
    <b v="0"/>
  </r>
  <r>
    <n v="20.5"/>
    <n v="2.1"/>
    <s v="Male"/>
    <s v="Yes"/>
    <x v="1"/>
    <x v="0"/>
    <n v="2"/>
    <b v="0"/>
  </r>
  <r>
    <n v="24.56"/>
    <n v="2.88"/>
    <s v="Female"/>
    <s v="No"/>
    <x v="0"/>
    <x v="1"/>
    <n v="2"/>
    <b v="0"/>
  </r>
  <r>
    <n v="13.69"/>
    <n v="2"/>
    <s v="Female"/>
    <s v="Yes"/>
    <x v="2"/>
    <x v="1"/>
    <n v="2"/>
    <b v="0"/>
  </r>
  <r>
    <n v="22.89"/>
    <n v="3"/>
    <s v="Female"/>
    <s v="No"/>
    <x v="2"/>
    <x v="0"/>
    <n v="2"/>
    <b v="0"/>
  </r>
  <r>
    <n v="19.100000000000001"/>
    <n v="3.1"/>
    <s v="Male"/>
    <s v="No"/>
    <x v="1"/>
    <x v="1"/>
    <n v="2"/>
    <b v="0"/>
  </r>
  <r>
    <n v="19.649999999999999"/>
    <n v="2.89"/>
    <s v="Male"/>
    <s v="Yes"/>
    <x v="0"/>
    <x v="0"/>
    <n v="2"/>
    <b v="0"/>
  </r>
  <r>
    <n v="18.98"/>
    <n v="1.8"/>
    <s v="Female"/>
    <s v="Yes"/>
    <x v="1"/>
    <x v="1"/>
    <n v="2"/>
    <b v="0"/>
  </r>
  <r>
    <n v="13.89"/>
    <n v="2.38"/>
    <s v="Female"/>
    <s v="No"/>
    <x v="3"/>
    <x v="1"/>
    <n v="2"/>
    <b v="0"/>
  </r>
  <r>
    <n v="23.91"/>
    <n v="2.65"/>
    <s v="Male"/>
    <s v="Yes"/>
    <x v="3"/>
    <x v="0"/>
    <n v="2"/>
    <b v="0"/>
  </r>
  <r>
    <n v="15"/>
    <n v="2.5"/>
    <s v="Female"/>
    <s v="Yes"/>
    <x v="1"/>
    <x v="0"/>
    <n v="2"/>
    <b v="0"/>
  </r>
  <r>
    <n v="33.6"/>
    <n v="3"/>
    <s v="Male"/>
    <s v="No"/>
    <x v="3"/>
    <x v="0"/>
    <n v="2"/>
    <b v="0"/>
  </r>
  <r>
    <n v="25.65"/>
    <n v="2.56"/>
    <s v="Female"/>
    <s v="Yes"/>
    <x v="1"/>
    <x v="1"/>
    <n v="2"/>
    <b v="0"/>
  </r>
  <r>
    <n v="16.7"/>
    <n v="1.5"/>
    <s v="Male"/>
    <s v="Yes"/>
    <x v="2"/>
    <x v="0"/>
    <n v="2"/>
    <b v="0"/>
  </r>
  <r>
    <n v="27.79"/>
    <n v="2.59"/>
    <s v="Female"/>
    <s v="No"/>
    <x v="1"/>
    <x v="0"/>
    <n v="2"/>
    <b v="0"/>
  </r>
  <r>
    <n v="10.1"/>
    <n v="1.8"/>
    <s v="Female"/>
    <s v="No"/>
    <x v="2"/>
    <x v="1"/>
    <n v="2"/>
    <b v="0"/>
  </r>
  <r>
    <n v="16.68"/>
    <n v="1.9"/>
    <s v="Female"/>
    <s v="Yes"/>
    <x v="0"/>
    <x v="0"/>
    <n v="2"/>
    <b v="0"/>
  </r>
  <r>
    <n v="19.899999999999999"/>
    <n v="2"/>
    <s v="Male"/>
    <s v="Yes"/>
    <x v="0"/>
    <x v="1"/>
    <n v="2"/>
    <b v="0"/>
  </r>
  <r>
    <n v="23.45"/>
    <n v="2.4"/>
    <s v="Male"/>
    <s v="No"/>
    <x v="1"/>
    <x v="1"/>
    <n v="2"/>
    <b v="0"/>
  </r>
  <r>
    <n v="17.7"/>
    <n v="2.35"/>
    <s v="Female"/>
    <s v="No"/>
    <x v="2"/>
    <x v="1"/>
    <n v="2"/>
    <b v="0"/>
  </r>
  <r>
    <n v="18"/>
    <n v="1.9"/>
    <s v="Female"/>
    <s v="Yes"/>
    <x v="2"/>
    <x v="0"/>
    <n v="2"/>
    <b v="0"/>
  </r>
  <r>
    <n v="16.57"/>
    <n v="1.79"/>
    <s v="Female"/>
    <s v="Yes"/>
    <x v="0"/>
    <x v="0"/>
    <n v="2"/>
    <b v="0"/>
  </r>
  <r>
    <n v="20.66"/>
    <n v="1.9"/>
    <s v="Male"/>
    <s v="No"/>
    <x v="2"/>
    <x v="0"/>
    <n v="2"/>
    <b v="0"/>
  </r>
  <r>
    <n v="16.57"/>
    <n v="1.79"/>
    <s v="Female"/>
    <s v="Yes"/>
    <x v="0"/>
    <x v="0"/>
    <n v="2"/>
    <b v="0"/>
  </r>
  <r>
    <n v="20.66"/>
    <n v="1.9"/>
    <s v="Male"/>
    <s v="No"/>
    <x v="2"/>
    <x v="0"/>
    <n v="2"/>
    <b v="0"/>
  </r>
  <r>
    <n v="11.43"/>
    <n v="1.47"/>
    <s v="Male"/>
    <s v="No"/>
    <x v="1"/>
    <x v="1"/>
    <n v="2"/>
    <b v="0"/>
  </r>
  <r>
    <n v="10.07"/>
    <n v="1.25"/>
    <s v="Male"/>
    <s v="No"/>
    <x v="1"/>
    <x v="0"/>
    <n v="2"/>
    <b v="0"/>
  </r>
  <r>
    <n v="22.01"/>
    <n v="3.23"/>
    <s v="Female"/>
    <s v="No"/>
    <x v="3"/>
    <x v="1"/>
    <n v="2"/>
    <b v="0"/>
  </r>
  <r>
    <n v="13.69"/>
    <n v="2"/>
    <s v="Female"/>
    <s v="Yes"/>
    <x v="2"/>
    <x v="1"/>
    <n v="2"/>
    <b v="0"/>
  </r>
  <r>
    <n v="12.89"/>
    <n v="3"/>
    <s v="Female"/>
    <s v="No"/>
    <x v="2"/>
    <x v="0"/>
    <n v="2"/>
    <b v="0"/>
  </r>
  <r>
    <n v="19.649999999999999"/>
    <n v="3.1"/>
    <s v="Male"/>
    <s v="No"/>
    <x v="1"/>
    <x v="1"/>
    <n v="2"/>
    <b v="0"/>
  </r>
  <r>
    <n v="19.649999999999999"/>
    <n v="2.09"/>
    <s v="Male"/>
    <s v="Yes"/>
    <x v="0"/>
    <x v="0"/>
    <n v="2"/>
    <b v="0"/>
  </r>
  <r>
    <n v="14.56"/>
    <n v="2.78"/>
    <s v="Female"/>
    <s v="Yes"/>
    <x v="1"/>
    <x v="1"/>
    <n v="2"/>
    <b v="0"/>
  </r>
  <r>
    <n v="3.07"/>
    <n v="1"/>
    <s v="Female"/>
    <s v="Yes"/>
    <x v="1"/>
    <x v="0"/>
    <n v="1"/>
    <b v="0"/>
  </r>
  <r>
    <n v="10.07"/>
    <n v="1.83"/>
    <s v="Female"/>
    <s v="No"/>
    <x v="2"/>
    <x v="1"/>
    <n v="1"/>
    <b v="0"/>
  </r>
  <r>
    <n v="7.25"/>
    <n v="1"/>
    <s v="Female"/>
    <s v="No"/>
    <x v="1"/>
    <x v="0"/>
    <n v="1"/>
    <b v="0"/>
  </r>
  <r>
    <n v="8.58"/>
    <n v="1.92"/>
    <s v="Male"/>
    <s v="Yes"/>
    <x v="3"/>
    <x v="1"/>
    <n v="1"/>
    <b v="0"/>
  </r>
  <r>
    <n v="9.8699999999999992"/>
    <n v="1.68"/>
    <s v="Female"/>
    <s v="No"/>
    <x v="1"/>
    <x v="1"/>
    <n v="1"/>
    <b v="0"/>
  </r>
  <r>
    <n v="8.8800000000000008"/>
    <n v="1.5"/>
    <s v="Male"/>
    <s v="Yes"/>
    <x v="0"/>
    <x v="0"/>
    <n v="1"/>
    <b v="0"/>
  </r>
  <r>
    <n v="8.9"/>
    <n v="1.5"/>
    <s v="Male"/>
    <s v="No"/>
    <x v="3"/>
    <x v="1"/>
    <n v="1"/>
    <b v="0"/>
  </r>
  <r>
    <n v="8.8800000000000008"/>
    <n v="1"/>
    <s v="Male"/>
    <s v="Yes"/>
    <x v="3"/>
    <x v="1"/>
    <n v="1"/>
    <b v="0"/>
  </r>
  <r>
    <n v="8.8800000000000008"/>
    <n v="1"/>
    <s v="Male"/>
    <s v="Yes"/>
    <x v="3"/>
    <x v="1"/>
    <n v="1"/>
    <b v="0"/>
  </r>
  <r>
    <n v="1.01"/>
    <n v="1.68"/>
    <s v="Female"/>
    <s v="No"/>
    <x v="1"/>
    <x v="1"/>
    <n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837DD-593C-4948-B11F-5D16387B0722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unt of Smoker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9C53C-F661-469B-9E6F-0CA6D8731DC1}" name="PivotTable4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C8" firstHeaderRow="1" firstDataRow="2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5"/>
  </colFields>
  <colItems count="2">
    <i>
      <x/>
    </i>
    <i>
      <x v="1"/>
    </i>
  </colItems>
  <dataFields count="1">
    <dataField name="Sum of Amount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0D25A-D02D-44EE-BFDF-B0E67647295E}" name="PivotTable5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8" firstHeaderRow="1" firstDataRow="2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5"/>
  </colFields>
  <colItems count="2">
    <i>
      <x/>
    </i>
    <i>
      <x v="1"/>
    </i>
  </colItems>
  <dataFields count="1">
    <dataField name="Sum of Tip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F0DD6-B7E4-4FAD-A3FB-4A64E08F8124}" name="PivotTable1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7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ay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329"/>
  <sheetViews>
    <sheetView workbookViewId="0">
      <selection activeCell="J15" sqref="J15"/>
    </sheetView>
  </sheetViews>
  <sheetFormatPr defaultRowHeight="14.5" x14ac:dyDescent="0.35"/>
  <cols>
    <col min="9" max="9" width="10.542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23</v>
      </c>
    </row>
    <row r="2" spans="1:10" x14ac:dyDescent="0.35">
      <c r="A2">
        <v>29.87</v>
      </c>
      <c r="B2">
        <v>3.7</v>
      </c>
      <c r="C2" t="s">
        <v>7</v>
      </c>
      <c r="D2" t="s">
        <v>8</v>
      </c>
      <c r="E2" t="s">
        <v>9</v>
      </c>
      <c r="F2" t="s">
        <v>10</v>
      </c>
      <c r="G2">
        <v>45</v>
      </c>
      <c r="H2" t="b">
        <f t="shared" ref="H2:H65" si="0">OR(G2&lt;$J$6,G2&gt;$J$7)</f>
        <v>1</v>
      </c>
      <c r="I2" t="s">
        <v>17</v>
      </c>
    </row>
    <row r="3" spans="1:10" x14ac:dyDescent="0.35">
      <c r="A3">
        <v>29.03</v>
      </c>
      <c r="B3">
        <v>5.92</v>
      </c>
      <c r="C3" t="s">
        <v>11</v>
      </c>
      <c r="D3" t="s">
        <v>8</v>
      </c>
      <c r="E3" t="s">
        <v>12</v>
      </c>
      <c r="F3" t="s">
        <v>10</v>
      </c>
      <c r="G3">
        <v>38</v>
      </c>
      <c r="H3" t="b">
        <f t="shared" si="0"/>
        <v>1</v>
      </c>
      <c r="I3" t="s">
        <v>18</v>
      </c>
      <c r="J3">
        <f>_xlfn.QUARTILE.INC(G2:G329,1)</f>
        <v>2</v>
      </c>
    </row>
    <row r="4" spans="1:10" x14ac:dyDescent="0.35">
      <c r="A4">
        <v>30.87</v>
      </c>
      <c r="B4">
        <v>3.69</v>
      </c>
      <c r="C4" t="s">
        <v>11</v>
      </c>
      <c r="D4" t="s">
        <v>13</v>
      </c>
      <c r="E4" t="s">
        <v>9</v>
      </c>
      <c r="F4" t="s">
        <v>15</v>
      </c>
      <c r="G4">
        <v>29</v>
      </c>
      <c r="H4" t="b">
        <f t="shared" si="0"/>
        <v>1</v>
      </c>
      <c r="I4" t="s">
        <v>19</v>
      </c>
      <c r="J4">
        <f>_xlfn.QUARTILE.INC(G2:G329,3)</f>
        <v>3</v>
      </c>
    </row>
    <row r="5" spans="1:10" x14ac:dyDescent="0.35">
      <c r="A5">
        <v>29.8</v>
      </c>
      <c r="B5">
        <v>4.2</v>
      </c>
      <c r="C5" t="s">
        <v>7</v>
      </c>
      <c r="D5" t="s">
        <v>8</v>
      </c>
      <c r="E5" t="s">
        <v>14</v>
      </c>
      <c r="F5" t="s">
        <v>15</v>
      </c>
      <c r="G5">
        <v>26</v>
      </c>
      <c r="H5" t="b">
        <f t="shared" si="0"/>
        <v>1</v>
      </c>
      <c r="I5" t="s">
        <v>20</v>
      </c>
      <c r="J5">
        <f>J4-J3</f>
        <v>1</v>
      </c>
    </row>
    <row r="6" spans="1:10" x14ac:dyDescent="0.35">
      <c r="A6">
        <v>11.87</v>
      </c>
      <c r="B6">
        <v>1.63</v>
      </c>
      <c r="C6" t="s">
        <v>7</v>
      </c>
      <c r="D6" t="s">
        <v>8</v>
      </c>
      <c r="E6" t="s">
        <v>14</v>
      </c>
      <c r="F6" t="s">
        <v>15</v>
      </c>
      <c r="G6">
        <v>22</v>
      </c>
      <c r="H6" t="b">
        <f t="shared" si="0"/>
        <v>1</v>
      </c>
      <c r="I6" t="s">
        <v>21</v>
      </c>
      <c r="J6">
        <f>J3-1.5*J5</f>
        <v>0.5</v>
      </c>
    </row>
    <row r="7" spans="1:10" x14ac:dyDescent="0.35">
      <c r="A7">
        <v>15.48</v>
      </c>
      <c r="B7">
        <v>2.02</v>
      </c>
      <c r="C7" t="s">
        <v>11</v>
      </c>
      <c r="D7" t="s">
        <v>13</v>
      </c>
      <c r="E7" t="s">
        <v>14</v>
      </c>
      <c r="F7" t="s">
        <v>15</v>
      </c>
      <c r="G7">
        <v>12</v>
      </c>
      <c r="H7" t="b">
        <f t="shared" si="0"/>
        <v>1</v>
      </c>
      <c r="I7" t="s">
        <v>22</v>
      </c>
      <c r="J7">
        <f>J4+1.5*J5</f>
        <v>4.5</v>
      </c>
    </row>
    <row r="8" spans="1:10" x14ac:dyDescent="0.35">
      <c r="A8">
        <v>34.299999999999997</v>
      </c>
      <c r="B8">
        <v>6.7</v>
      </c>
      <c r="C8" t="s">
        <v>11</v>
      </c>
      <c r="D8" t="s">
        <v>8</v>
      </c>
      <c r="E8" t="s">
        <v>14</v>
      </c>
      <c r="F8" t="s">
        <v>15</v>
      </c>
      <c r="G8">
        <v>6</v>
      </c>
      <c r="H8" t="b">
        <f t="shared" si="0"/>
        <v>1</v>
      </c>
    </row>
    <row r="9" spans="1:10" x14ac:dyDescent="0.35">
      <c r="A9">
        <v>27.05</v>
      </c>
      <c r="B9">
        <v>5</v>
      </c>
      <c r="C9" t="s">
        <v>7</v>
      </c>
      <c r="D9" t="s">
        <v>8</v>
      </c>
      <c r="E9" t="s">
        <v>14</v>
      </c>
      <c r="F9" t="s">
        <v>15</v>
      </c>
      <c r="G9">
        <v>6</v>
      </c>
      <c r="H9" t="b">
        <f t="shared" si="0"/>
        <v>1</v>
      </c>
    </row>
    <row r="10" spans="1:10" x14ac:dyDescent="0.35">
      <c r="A10">
        <v>48.17</v>
      </c>
      <c r="B10">
        <v>5</v>
      </c>
      <c r="C10" t="s">
        <v>11</v>
      </c>
      <c r="D10" t="s">
        <v>8</v>
      </c>
      <c r="E10" t="s">
        <v>9</v>
      </c>
      <c r="F10" t="s">
        <v>10</v>
      </c>
      <c r="G10">
        <v>6</v>
      </c>
      <c r="H10" t="b">
        <f t="shared" si="0"/>
        <v>1</v>
      </c>
    </row>
    <row r="11" spans="1:10" x14ac:dyDescent="0.35">
      <c r="A11">
        <v>41.19</v>
      </c>
      <c r="B11">
        <v>5</v>
      </c>
      <c r="C11" t="s">
        <v>11</v>
      </c>
      <c r="D11" t="s">
        <v>8</v>
      </c>
      <c r="E11" t="s">
        <v>14</v>
      </c>
      <c r="F11" t="s">
        <v>15</v>
      </c>
      <c r="G11">
        <v>5</v>
      </c>
      <c r="H11" t="b">
        <f t="shared" si="0"/>
        <v>1</v>
      </c>
    </row>
    <row r="12" spans="1:10" x14ac:dyDescent="0.35">
      <c r="A12">
        <v>29.85</v>
      </c>
      <c r="B12">
        <v>5.14</v>
      </c>
      <c r="C12" t="s">
        <v>7</v>
      </c>
      <c r="D12" t="s">
        <v>8</v>
      </c>
      <c r="E12" t="s">
        <v>9</v>
      </c>
      <c r="F12" t="s">
        <v>10</v>
      </c>
      <c r="G12">
        <v>5</v>
      </c>
      <c r="H12" t="b">
        <f t="shared" si="0"/>
        <v>1</v>
      </c>
    </row>
    <row r="13" spans="1:10" x14ac:dyDescent="0.35">
      <c r="A13">
        <v>20.69</v>
      </c>
      <c r="B13">
        <v>5</v>
      </c>
      <c r="C13" t="s">
        <v>11</v>
      </c>
      <c r="D13" t="s">
        <v>8</v>
      </c>
      <c r="E13" t="s">
        <v>9</v>
      </c>
      <c r="F13" t="s">
        <v>10</v>
      </c>
      <c r="G13">
        <v>5</v>
      </c>
      <c r="H13" t="b">
        <f t="shared" si="0"/>
        <v>1</v>
      </c>
    </row>
    <row r="14" spans="1:10" x14ac:dyDescent="0.35">
      <c r="A14">
        <v>30.46</v>
      </c>
      <c r="B14">
        <v>2</v>
      </c>
      <c r="C14" t="s">
        <v>11</v>
      </c>
      <c r="D14" t="s">
        <v>13</v>
      </c>
      <c r="E14" t="s">
        <v>12</v>
      </c>
      <c r="F14" t="s">
        <v>10</v>
      </c>
      <c r="G14">
        <v>5</v>
      </c>
      <c r="H14" t="b">
        <f t="shared" si="0"/>
        <v>1</v>
      </c>
    </row>
    <row r="15" spans="1:10" x14ac:dyDescent="0.35">
      <c r="A15">
        <v>28.15</v>
      </c>
      <c r="B15">
        <v>3</v>
      </c>
      <c r="C15" t="s">
        <v>11</v>
      </c>
      <c r="D15" t="s">
        <v>13</v>
      </c>
      <c r="E15" t="s">
        <v>12</v>
      </c>
      <c r="F15" t="s">
        <v>10</v>
      </c>
      <c r="G15">
        <v>5</v>
      </c>
      <c r="H15" t="b">
        <f t="shared" si="0"/>
        <v>1</v>
      </c>
    </row>
    <row r="16" spans="1:10" x14ac:dyDescent="0.35">
      <c r="A16">
        <v>30.14</v>
      </c>
      <c r="B16">
        <v>3.09</v>
      </c>
      <c r="C16" t="s">
        <v>7</v>
      </c>
      <c r="D16" t="s">
        <v>13</v>
      </c>
      <c r="E16" t="s">
        <v>12</v>
      </c>
      <c r="F16" t="s">
        <v>10</v>
      </c>
      <c r="G16">
        <v>0</v>
      </c>
      <c r="H16" t="b">
        <f t="shared" si="0"/>
        <v>1</v>
      </c>
    </row>
    <row r="17" spans="1:8" hidden="1" x14ac:dyDescent="0.35">
      <c r="A17">
        <v>24.59</v>
      </c>
      <c r="B17">
        <v>3.61</v>
      </c>
      <c r="C17" t="s">
        <v>7</v>
      </c>
      <c r="D17" t="s">
        <v>8</v>
      </c>
      <c r="E17" t="s">
        <v>9</v>
      </c>
      <c r="F17" t="s">
        <v>10</v>
      </c>
      <c r="G17">
        <v>4</v>
      </c>
      <c r="H17" t="b">
        <f t="shared" si="0"/>
        <v>0</v>
      </c>
    </row>
    <row r="18" spans="1:8" hidden="1" x14ac:dyDescent="0.35">
      <c r="A18">
        <v>25.29</v>
      </c>
      <c r="B18">
        <v>4.71</v>
      </c>
      <c r="C18" t="s">
        <v>11</v>
      </c>
      <c r="D18" t="s">
        <v>8</v>
      </c>
      <c r="E18" t="s">
        <v>9</v>
      </c>
      <c r="F18" t="s">
        <v>10</v>
      </c>
      <c r="G18">
        <v>4</v>
      </c>
      <c r="H18" t="b">
        <f t="shared" si="0"/>
        <v>0</v>
      </c>
    </row>
    <row r="19" spans="1:8" hidden="1" x14ac:dyDescent="0.35">
      <c r="A19">
        <v>26.88</v>
      </c>
      <c r="B19">
        <v>3.12</v>
      </c>
      <c r="C19" t="s">
        <v>11</v>
      </c>
      <c r="D19" t="s">
        <v>8</v>
      </c>
      <c r="E19" t="s">
        <v>9</v>
      </c>
      <c r="F19" t="s">
        <v>10</v>
      </c>
      <c r="G19">
        <v>4</v>
      </c>
      <c r="H19" t="b">
        <f t="shared" si="0"/>
        <v>0</v>
      </c>
    </row>
    <row r="20" spans="1:8" hidden="1" x14ac:dyDescent="0.35">
      <c r="A20">
        <v>35.26</v>
      </c>
      <c r="B20">
        <v>5</v>
      </c>
      <c r="C20" t="s">
        <v>7</v>
      </c>
      <c r="D20" t="s">
        <v>8</v>
      </c>
      <c r="E20" t="s">
        <v>9</v>
      </c>
      <c r="F20" t="s">
        <v>10</v>
      </c>
      <c r="G20">
        <v>4</v>
      </c>
      <c r="H20" t="b">
        <f t="shared" si="0"/>
        <v>0</v>
      </c>
    </row>
    <row r="21" spans="1:8" hidden="1" x14ac:dyDescent="0.35">
      <c r="A21">
        <v>18.43</v>
      </c>
      <c r="B21">
        <v>3</v>
      </c>
      <c r="C21" t="s">
        <v>11</v>
      </c>
      <c r="D21" t="s">
        <v>8</v>
      </c>
      <c r="E21" t="s">
        <v>9</v>
      </c>
      <c r="F21" t="s">
        <v>10</v>
      </c>
      <c r="G21">
        <v>4</v>
      </c>
      <c r="H21" t="b">
        <f t="shared" si="0"/>
        <v>0</v>
      </c>
    </row>
    <row r="22" spans="1:8" hidden="1" x14ac:dyDescent="0.35">
      <c r="A22">
        <v>39.42</v>
      </c>
      <c r="B22">
        <v>7.58</v>
      </c>
      <c r="C22" t="s">
        <v>11</v>
      </c>
      <c r="D22" t="s">
        <v>8</v>
      </c>
      <c r="E22" t="s">
        <v>12</v>
      </c>
      <c r="F22" t="s">
        <v>10</v>
      </c>
      <c r="G22">
        <v>4</v>
      </c>
      <c r="H22" t="b">
        <f t="shared" si="0"/>
        <v>0</v>
      </c>
    </row>
    <row r="23" spans="1:8" hidden="1" x14ac:dyDescent="0.35">
      <c r="A23">
        <v>17.809999999999999</v>
      </c>
      <c r="B23">
        <v>2.34</v>
      </c>
      <c r="C23" t="s">
        <v>11</v>
      </c>
      <c r="D23" t="s">
        <v>8</v>
      </c>
      <c r="E23" t="s">
        <v>12</v>
      </c>
      <c r="F23" t="s">
        <v>10</v>
      </c>
      <c r="G23">
        <v>4</v>
      </c>
      <c r="H23" t="b">
        <f t="shared" si="0"/>
        <v>0</v>
      </c>
    </row>
    <row r="24" spans="1:8" hidden="1" x14ac:dyDescent="0.35">
      <c r="A24">
        <v>18.350000000000001</v>
      </c>
      <c r="B24">
        <v>2.5</v>
      </c>
      <c r="C24" t="s">
        <v>11</v>
      </c>
      <c r="D24" t="s">
        <v>8</v>
      </c>
      <c r="E24" t="s">
        <v>12</v>
      </c>
      <c r="F24" t="s">
        <v>10</v>
      </c>
      <c r="G24">
        <v>4</v>
      </c>
      <c r="H24" t="b">
        <f t="shared" si="0"/>
        <v>0</v>
      </c>
    </row>
    <row r="25" spans="1:8" hidden="1" x14ac:dyDescent="0.35">
      <c r="A25">
        <v>20.69</v>
      </c>
      <c r="B25">
        <v>2.4500000000000002</v>
      </c>
      <c r="C25" t="s">
        <v>7</v>
      </c>
      <c r="D25" t="s">
        <v>8</v>
      </c>
      <c r="E25" t="s">
        <v>12</v>
      </c>
      <c r="F25" t="s">
        <v>10</v>
      </c>
      <c r="G25">
        <v>4</v>
      </c>
      <c r="H25" t="b">
        <f t="shared" si="0"/>
        <v>0</v>
      </c>
    </row>
    <row r="26" spans="1:8" hidden="1" x14ac:dyDescent="0.35">
      <c r="A26">
        <v>30.4</v>
      </c>
      <c r="B26">
        <v>5.6</v>
      </c>
      <c r="C26" t="s">
        <v>11</v>
      </c>
      <c r="D26" t="s">
        <v>8</v>
      </c>
      <c r="E26" t="s">
        <v>9</v>
      </c>
      <c r="F26" t="s">
        <v>10</v>
      </c>
      <c r="G26">
        <v>4</v>
      </c>
      <c r="H26" t="b">
        <f t="shared" si="0"/>
        <v>0</v>
      </c>
    </row>
    <row r="27" spans="1:8" hidden="1" x14ac:dyDescent="0.35">
      <c r="A27">
        <v>32.4</v>
      </c>
      <c r="B27">
        <v>6</v>
      </c>
      <c r="C27" t="s">
        <v>11</v>
      </c>
      <c r="D27" t="s">
        <v>8</v>
      </c>
      <c r="E27" t="s">
        <v>9</v>
      </c>
      <c r="F27" t="s">
        <v>10</v>
      </c>
      <c r="G27">
        <v>4</v>
      </c>
      <c r="H27" t="b">
        <f t="shared" si="0"/>
        <v>0</v>
      </c>
    </row>
    <row r="28" spans="1:8" hidden="1" x14ac:dyDescent="0.35">
      <c r="A28">
        <v>34.81</v>
      </c>
      <c r="B28">
        <v>5.2</v>
      </c>
      <c r="C28" t="s">
        <v>7</v>
      </c>
      <c r="D28" t="s">
        <v>8</v>
      </c>
      <c r="E28" t="s">
        <v>9</v>
      </c>
      <c r="F28" t="s">
        <v>10</v>
      </c>
      <c r="G28">
        <v>4</v>
      </c>
      <c r="H28" t="b">
        <f t="shared" si="0"/>
        <v>0</v>
      </c>
    </row>
    <row r="29" spans="1:8" hidden="1" x14ac:dyDescent="0.35">
      <c r="A29">
        <v>25.56</v>
      </c>
      <c r="B29">
        <v>4.34</v>
      </c>
      <c r="C29" t="s">
        <v>11</v>
      </c>
      <c r="D29" t="s">
        <v>8</v>
      </c>
      <c r="E29" t="s">
        <v>9</v>
      </c>
      <c r="F29" t="s">
        <v>10</v>
      </c>
      <c r="G29">
        <v>4</v>
      </c>
      <c r="H29" t="b">
        <f t="shared" si="0"/>
        <v>0</v>
      </c>
    </row>
    <row r="30" spans="1:8" hidden="1" x14ac:dyDescent="0.35">
      <c r="A30">
        <v>38.01</v>
      </c>
      <c r="B30">
        <v>3</v>
      </c>
      <c r="C30" t="s">
        <v>11</v>
      </c>
      <c r="D30" t="s">
        <v>13</v>
      </c>
      <c r="E30" t="s">
        <v>12</v>
      </c>
      <c r="F30" t="s">
        <v>10</v>
      </c>
      <c r="G30">
        <v>4</v>
      </c>
      <c r="H30" t="b">
        <f t="shared" si="0"/>
        <v>0</v>
      </c>
    </row>
    <row r="31" spans="1:8" hidden="1" x14ac:dyDescent="0.35">
      <c r="A31">
        <v>48.27</v>
      </c>
      <c r="B31">
        <v>6.73</v>
      </c>
      <c r="C31" t="s">
        <v>11</v>
      </c>
      <c r="D31" t="s">
        <v>8</v>
      </c>
      <c r="E31" t="s">
        <v>12</v>
      </c>
      <c r="F31" t="s">
        <v>10</v>
      </c>
      <c r="G31">
        <v>4</v>
      </c>
      <c r="H31" t="b">
        <f t="shared" si="0"/>
        <v>0</v>
      </c>
    </row>
    <row r="32" spans="1:8" hidden="1" x14ac:dyDescent="0.35">
      <c r="A32">
        <v>18.29</v>
      </c>
      <c r="B32">
        <v>3.76</v>
      </c>
      <c r="C32" t="s">
        <v>11</v>
      </c>
      <c r="D32" t="s">
        <v>13</v>
      </c>
      <c r="E32" t="s">
        <v>12</v>
      </c>
      <c r="F32" t="s">
        <v>10</v>
      </c>
      <c r="G32">
        <v>4</v>
      </c>
      <c r="H32" t="b">
        <f t="shared" si="0"/>
        <v>0</v>
      </c>
    </row>
    <row r="33" spans="1:8" hidden="1" x14ac:dyDescent="0.35">
      <c r="A33">
        <v>27.2</v>
      </c>
      <c r="B33">
        <v>4</v>
      </c>
      <c r="C33" t="s">
        <v>11</v>
      </c>
      <c r="D33" t="s">
        <v>8</v>
      </c>
      <c r="E33" t="s">
        <v>14</v>
      </c>
      <c r="F33" t="s">
        <v>15</v>
      </c>
      <c r="G33">
        <v>4</v>
      </c>
      <c r="H33" t="b">
        <f t="shared" si="0"/>
        <v>0</v>
      </c>
    </row>
    <row r="34" spans="1:8" hidden="1" x14ac:dyDescent="0.35">
      <c r="A34">
        <v>34.83</v>
      </c>
      <c r="B34">
        <v>5.17</v>
      </c>
      <c r="C34" t="s">
        <v>7</v>
      </c>
      <c r="D34" t="s">
        <v>8</v>
      </c>
      <c r="E34" t="s">
        <v>14</v>
      </c>
      <c r="F34" t="s">
        <v>15</v>
      </c>
      <c r="G34">
        <v>4</v>
      </c>
      <c r="H34" t="b">
        <f t="shared" si="0"/>
        <v>0</v>
      </c>
    </row>
    <row r="35" spans="1:8" hidden="1" x14ac:dyDescent="0.35">
      <c r="A35">
        <v>40.17</v>
      </c>
      <c r="B35">
        <v>4.7300000000000004</v>
      </c>
      <c r="C35" t="s">
        <v>11</v>
      </c>
      <c r="D35" t="s">
        <v>13</v>
      </c>
      <c r="E35" t="s">
        <v>16</v>
      </c>
      <c r="F35" t="s">
        <v>10</v>
      </c>
      <c r="G35">
        <v>4</v>
      </c>
      <c r="H35" t="b">
        <f t="shared" si="0"/>
        <v>0</v>
      </c>
    </row>
    <row r="36" spans="1:8" hidden="1" x14ac:dyDescent="0.35">
      <c r="A36">
        <v>29.93</v>
      </c>
      <c r="B36">
        <v>5.07</v>
      </c>
      <c r="C36" t="s">
        <v>11</v>
      </c>
      <c r="D36" t="s">
        <v>8</v>
      </c>
      <c r="E36" t="s">
        <v>9</v>
      </c>
      <c r="F36" t="s">
        <v>10</v>
      </c>
      <c r="G36">
        <v>4</v>
      </c>
      <c r="H36" t="b">
        <f t="shared" si="0"/>
        <v>0</v>
      </c>
    </row>
    <row r="37" spans="1:8" hidden="1" x14ac:dyDescent="0.35">
      <c r="A37">
        <v>24.08</v>
      </c>
      <c r="B37">
        <v>2.92</v>
      </c>
      <c r="C37" t="s">
        <v>7</v>
      </c>
      <c r="D37" t="s">
        <v>8</v>
      </c>
      <c r="E37" t="s">
        <v>14</v>
      </c>
      <c r="F37" t="s">
        <v>15</v>
      </c>
      <c r="G37">
        <v>4</v>
      </c>
      <c r="H37" t="b">
        <f t="shared" si="0"/>
        <v>0</v>
      </c>
    </row>
    <row r="38" spans="1:8" hidden="1" x14ac:dyDescent="0.35">
      <c r="A38">
        <v>24.55</v>
      </c>
      <c r="B38">
        <v>2</v>
      </c>
      <c r="C38" t="s">
        <v>11</v>
      </c>
      <c r="D38" t="s">
        <v>8</v>
      </c>
      <c r="E38" t="s">
        <v>9</v>
      </c>
      <c r="F38" t="s">
        <v>10</v>
      </c>
      <c r="G38">
        <v>4</v>
      </c>
      <c r="H38" t="b">
        <f t="shared" si="0"/>
        <v>0</v>
      </c>
    </row>
    <row r="39" spans="1:8" hidden="1" x14ac:dyDescent="0.35">
      <c r="A39">
        <v>19.77</v>
      </c>
      <c r="B39">
        <v>2</v>
      </c>
      <c r="C39" t="s">
        <v>11</v>
      </c>
      <c r="D39" t="s">
        <v>8</v>
      </c>
      <c r="E39" t="s">
        <v>9</v>
      </c>
      <c r="F39" t="s">
        <v>10</v>
      </c>
      <c r="G39">
        <v>4</v>
      </c>
      <c r="H39" t="b">
        <f t="shared" si="0"/>
        <v>0</v>
      </c>
    </row>
    <row r="40" spans="1:8" hidden="1" x14ac:dyDescent="0.35">
      <c r="A40">
        <v>25</v>
      </c>
      <c r="B40">
        <v>3.75</v>
      </c>
      <c r="C40" t="s">
        <v>7</v>
      </c>
      <c r="D40" t="s">
        <v>8</v>
      </c>
      <c r="E40" t="s">
        <v>9</v>
      </c>
      <c r="F40" t="s">
        <v>10</v>
      </c>
      <c r="G40">
        <v>4</v>
      </c>
      <c r="H40" t="b">
        <f t="shared" si="0"/>
        <v>0</v>
      </c>
    </row>
    <row r="41" spans="1:8" hidden="1" x14ac:dyDescent="0.35">
      <c r="A41">
        <v>16.489999999999998</v>
      </c>
      <c r="B41">
        <v>2</v>
      </c>
      <c r="C41" t="s">
        <v>11</v>
      </c>
      <c r="D41" t="s">
        <v>8</v>
      </c>
      <c r="E41" t="s">
        <v>9</v>
      </c>
      <c r="F41" t="s">
        <v>10</v>
      </c>
      <c r="G41">
        <v>4</v>
      </c>
      <c r="H41" t="b">
        <f t="shared" si="0"/>
        <v>0</v>
      </c>
    </row>
    <row r="42" spans="1:8" hidden="1" x14ac:dyDescent="0.35">
      <c r="A42">
        <v>21.5</v>
      </c>
      <c r="B42">
        <v>3.5</v>
      </c>
      <c r="C42" t="s">
        <v>11</v>
      </c>
      <c r="D42" t="s">
        <v>8</v>
      </c>
      <c r="E42" t="s">
        <v>9</v>
      </c>
      <c r="F42" t="s">
        <v>10</v>
      </c>
      <c r="G42">
        <v>4</v>
      </c>
      <c r="H42" t="b">
        <f t="shared" si="0"/>
        <v>0</v>
      </c>
    </row>
    <row r="43" spans="1:8" hidden="1" x14ac:dyDescent="0.35">
      <c r="A43">
        <v>31.71</v>
      </c>
      <c r="B43">
        <v>4.5</v>
      </c>
      <c r="C43" t="s">
        <v>11</v>
      </c>
      <c r="D43" t="s">
        <v>8</v>
      </c>
      <c r="E43" t="s">
        <v>9</v>
      </c>
      <c r="F43" t="s">
        <v>10</v>
      </c>
      <c r="G43">
        <v>4</v>
      </c>
      <c r="H43" t="b">
        <f t="shared" si="0"/>
        <v>0</v>
      </c>
    </row>
    <row r="44" spans="1:8" hidden="1" x14ac:dyDescent="0.35">
      <c r="A44">
        <v>34.65</v>
      </c>
      <c r="B44">
        <v>3.68</v>
      </c>
      <c r="C44" t="s">
        <v>11</v>
      </c>
      <c r="D44" t="s">
        <v>13</v>
      </c>
      <c r="E44" t="s">
        <v>9</v>
      </c>
      <c r="F44" t="s">
        <v>10</v>
      </c>
      <c r="G44">
        <v>4</v>
      </c>
      <c r="H44" t="b">
        <f t="shared" si="0"/>
        <v>0</v>
      </c>
    </row>
    <row r="45" spans="1:8" hidden="1" x14ac:dyDescent="0.35">
      <c r="A45">
        <v>23.17</v>
      </c>
      <c r="B45">
        <v>6.5</v>
      </c>
      <c r="C45" t="s">
        <v>11</v>
      </c>
      <c r="D45" t="s">
        <v>13</v>
      </c>
      <c r="E45" t="s">
        <v>9</v>
      </c>
      <c r="F45" t="s">
        <v>10</v>
      </c>
      <c r="G45">
        <v>4</v>
      </c>
      <c r="H45" t="b">
        <f t="shared" si="0"/>
        <v>0</v>
      </c>
    </row>
    <row r="46" spans="1:8" hidden="1" x14ac:dyDescent="0.35">
      <c r="A46">
        <v>43.11</v>
      </c>
      <c r="B46">
        <v>5</v>
      </c>
      <c r="C46" t="s">
        <v>7</v>
      </c>
      <c r="D46" t="s">
        <v>13</v>
      </c>
      <c r="E46" t="s">
        <v>14</v>
      </c>
      <c r="F46" t="s">
        <v>15</v>
      </c>
      <c r="G46">
        <v>4</v>
      </c>
      <c r="H46" t="b">
        <f t="shared" si="0"/>
        <v>0</v>
      </c>
    </row>
    <row r="47" spans="1:8" hidden="1" x14ac:dyDescent="0.35">
      <c r="A47">
        <v>20.53</v>
      </c>
      <c r="B47">
        <v>4</v>
      </c>
      <c r="C47" t="s">
        <v>11</v>
      </c>
      <c r="D47" t="s">
        <v>13</v>
      </c>
      <c r="E47" t="s">
        <v>14</v>
      </c>
      <c r="F47" t="s">
        <v>15</v>
      </c>
      <c r="G47">
        <v>4</v>
      </c>
      <c r="H47" t="b">
        <f t="shared" si="0"/>
        <v>0</v>
      </c>
    </row>
    <row r="48" spans="1:8" hidden="1" x14ac:dyDescent="0.35">
      <c r="A48">
        <v>38.729999999999997</v>
      </c>
      <c r="B48">
        <v>3</v>
      </c>
      <c r="C48" t="s">
        <v>11</v>
      </c>
      <c r="D48" t="s">
        <v>13</v>
      </c>
      <c r="E48" t="s">
        <v>12</v>
      </c>
      <c r="F48" t="s">
        <v>10</v>
      </c>
      <c r="G48">
        <v>4</v>
      </c>
      <c r="H48" t="b">
        <f t="shared" si="0"/>
        <v>0</v>
      </c>
    </row>
    <row r="49" spans="1:8" hidden="1" x14ac:dyDescent="0.35">
      <c r="A49">
        <v>25.89</v>
      </c>
      <c r="B49">
        <v>5.16</v>
      </c>
      <c r="C49" t="s">
        <v>11</v>
      </c>
      <c r="D49" t="s">
        <v>13</v>
      </c>
      <c r="E49" t="s">
        <v>12</v>
      </c>
      <c r="F49" t="s">
        <v>10</v>
      </c>
      <c r="G49">
        <v>4</v>
      </c>
      <c r="H49" t="b">
        <f t="shared" si="0"/>
        <v>0</v>
      </c>
    </row>
    <row r="50" spans="1:8" hidden="1" x14ac:dyDescent="0.35">
      <c r="A50">
        <v>48.33</v>
      </c>
      <c r="B50">
        <v>9</v>
      </c>
      <c r="C50" t="s">
        <v>11</v>
      </c>
      <c r="D50" t="s">
        <v>8</v>
      </c>
      <c r="E50" t="s">
        <v>12</v>
      </c>
      <c r="F50" t="s">
        <v>10</v>
      </c>
      <c r="G50">
        <v>4</v>
      </c>
      <c r="H50" t="b">
        <f t="shared" si="0"/>
        <v>0</v>
      </c>
    </row>
    <row r="51" spans="1:8" hidden="1" x14ac:dyDescent="0.35">
      <c r="A51">
        <v>20.45</v>
      </c>
      <c r="B51">
        <v>3</v>
      </c>
      <c r="C51" t="s">
        <v>11</v>
      </c>
      <c r="D51" t="s">
        <v>8</v>
      </c>
      <c r="E51" t="s">
        <v>12</v>
      </c>
      <c r="F51" t="s">
        <v>10</v>
      </c>
      <c r="G51">
        <v>4</v>
      </c>
      <c r="H51" t="b">
        <f t="shared" si="0"/>
        <v>0</v>
      </c>
    </row>
    <row r="52" spans="1:8" hidden="1" x14ac:dyDescent="0.35">
      <c r="A52">
        <v>24.01</v>
      </c>
      <c r="B52">
        <v>2</v>
      </c>
      <c r="C52" t="s">
        <v>11</v>
      </c>
      <c r="D52" t="s">
        <v>13</v>
      </c>
      <c r="E52" t="s">
        <v>12</v>
      </c>
      <c r="F52" t="s">
        <v>10</v>
      </c>
      <c r="G52">
        <v>4</v>
      </c>
      <c r="H52" t="b">
        <f t="shared" si="0"/>
        <v>0</v>
      </c>
    </row>
    <row r="53" spans="1:8" hidden="1" x14ac:dyDescent="0.35">
      <c r="A53">
        <v>26.34</v>
      </c>
      <c r="B53">
        <v>4.12</v>
      </c>
      <c r="C53" t="s">
        <v>7</v>
      </c>
      <c r="D53" t="s">
        <v>8</v>
      </c>
      <c r="E53" t="s">
        <v>12</v>
      </c>
      <c r="F53" t="s">
        <v>15</v>
      </c>
      <c r="G53">
        <v>4</v>
      </c>
      <c r="H53" t="b">
        <f t="shared" si="0"/>
        <v>0</v>
      </c>
    </row>
    <row r="54" spans="1:8" hidden="1" x14ac:dyDescent="0.35">
      <c r="A54">
        <v>33.869999999999997</v>
      </c>
      <c r="B54">
        <v>4</v>
      </c>
      <c r="C54" t="s">
        <v>7</v>
      </c>
      <c r="D54" t="s">
        <v>8</v>
      </c>
      <c r="E54" t="s">
        <v>9</v>
      </c>
      <c r="F54" t="s">
        <v>15</v>
      </c>
      <c r="G54">
        <v>4</v>
      </c>
      <c r="H54" t="b">
        <f t="shared" si="0"/>
        <v>0</v>
      </c>
    </row>
    <row r="55" spans="1:8" hidden="1" x14ac:dyDescent="0.35">
      <c r="A55">
        <v>40.450000000000003</v>
      </c>
      <c r="B55">
        <v>4.8499999999999996</v>
      </c>
      <c r="C55" t="s">
        <v>11</v>
      </c>
      <c r="D55" t="s">
        <v>13</v>
      </c>
      <c r="E55" t="s">
        <v>14</v>
      </c>
      <c r="F55" t="s">
        <v>10</v>
      </c>
      <c r="G55">
        <v>4</v>
      </c>
      <c r="H55" t="b">
        <f t="shared" si="0"/>
        <v>0</v>
      </c>
    </row>
    <row r="56" spans="1:8" hidden="1" x14ac:dyDescent="0.35">
      <c r="A56">
        <v>44.34</v>
      </c>
      <c r="B56">
        <v>4.0999999999999996</v>
      </c>
      <c r="C56" t="s">
        <v>11</v>
      </c>
      <c r="D56" t="s">
        <v>13</v>
      </c>
      <c r="E56" t="s">
        <v>9</v>
      </c>
      <c r="F56" t="s">
        <v>10</v>
      </c>
      <c r="G56">
        <v>4</v>
      </c>
      <c r="H56" t="b">
        <f t="shared" si="0"/>
        <v>0</v>
      </c>
    </row>
    <row r="57" spans="1:8" hidden="1" x14ac:dyDescent="0.35">
      <c r="A57">
        <v>22.01</v>
      </c>
      <c r="B57">
        <v>4</v>
      </c>
      <c r="C57" t="s">
        <v>11</v>
      </c>
      <c r="D57" t="s">
        <v>13</v>
      </c>
      <c r="E57" t="s">
        <v>14</v>
      </c>
      <c r="F57" t="s">
        <v>10</v>
      </c>
      <c r="G57">
        <v>4</v>
      </c>
      <c r="H57" t="b">
        <f t="shared" si="0"/>
        <v>0</v>
      </c>
    </row>
    <row r="58" spans="1:8" hidden="1" x14ac:dyDescent="0.35">
      <c r="A58">
        <v>20.09</v>
      </c>
      <c r="B58">
        <v>2.96</v>
      </c>
      <c r="C58" t="s">
        <v>7</v>
      </c>
      <c r="D58" t="s">
        <v>8</v>
      </c>
      <c r="E58" t="s">
        <v>9</v>
      </c>
      <c r="F58" t="s">
        <v>10</v>
      </c>
      <c r="G58">
        <v>4</v>
      </c>
      <c r="H58" t="b">
        <f t="shared" si="0"/>
        <v>0</v>
      </c>
    </row>
    <row r="59" spans="1:8" hidden="1" x14ac:dyDescent="0.35">
      <c r="A59">
        <v>10.34</v>
      </c>
      <c r="B59">
        <v>1.66</v>
      </c>
      <c r="C59" t="s">
        <v>11</v>
      </c>
      <c r="D59" t="s">
        <v>8</v>
      </c>
      <c r="E59" t="s">
        <v>9</v>
      </c>
      <c r="F59" t="s">
        <v>10</v>
      </c>
      <c r="G59">
        <v>3</v>
      </c>
      <c r="H59" t="b">
        <f t="shared" si="0"/>
        <v>0</v>
      </c>
    </row>
    <row r="60" spans="1:8" hidden="1" x14ac:dyDescent="0.35">
      <c r="A60">
        <v>21.01</v>
      </c>
      <c r="B60">
        <v>3.5</v>
      </c>
      <c r="C60" t="s">
        <v>11</v>
      </c>
      <c r="D60" t="s">
        <v>8</v>
      </c>
      <c r="E60" t="s">
        <v>9</v>
      </c>
      <c r="F60" t="s">
        <v>10</v>
      </c>
      <c r="G60">
        <v>3</v>
      </c>
      <c r="H60" t="b">
        <f t="shared" si="0"/>
        <v>0</v>
      </c>
    </row>
    <row r="61" spans="1:8" hidden="1" x14ac:dyDescent="0.35">
      <c r="A61">
        <v>10.33</v>
      </c>
      <c r="B61">
        <v>1.67</v>
      </c>
      <c r="C61" t="s">
        <v>7</v>
      </c>
      <c r="D61" t="s">
        <v>8</v>
      </c>
      <c r="E61" t="s">
        <v>9</v>
      </c>
      <c r="F61" t="s">
        <v>10</v>
      </c>
      <c r="G61">
        <v>3</v>
      </c>
      <c r="H61" t="b">
        <f t="shared" si="0"/>
        <v>0</v>
      </c>
    </row>
    <row r="62" spans="1:8" hidden="1" x14ac:dyDescent="0.35">
      <c r="A62">
        <v>16.29</v>
      </c>
      <c r="B62">
        <v>3.71</v>
      </c>
      <c r="C62" t="s">
        <v>11</v>
      </c>
      <c r="D62" t="s">
        <v>8</v>
      </c>
      <c r="E62" t="s">
        <v>9</v>
      </c>
      <c r="F62" t="s">
        <v>10</v>
      </c>
      <c r="G62">
        <v>3</v>
      </c>
      <c r="H62" t="b">
        <f t="shared" si="0"/>
        <v>0</v>
      </c>
    </row>
    <row r="63" spans="1:8" hidden="1" x14ac:dyDescent="0.35">
      <c r="A63">
        <v>16.97</v>
      </c>
      <c r="B63">
        <v>3.5</v>
      </c>
      <c r="C63" t="s">
        <v>7</v>
      </c>
      <c r="D63" t="s">
        <v>8</v>
      </c>
      <c r="E63" t="s">
        <v>9</v>
      </c>
      <c r="F63" t="s">
        <v>10</v>
      </c>
      <c r="G63">
        <v>3</v>
      </c>
      <c r="H63" t="b">
        <f t="shared" si="0"/>
        <v>0</v>
      </c>
    </row>
    <row r="64" spans="1:8" hidden="1" x14ac:dyDescent="0.35">
      <c r="A64">
        <v>20.65</v>
      </c>
      <c r="B64">
        <v>3.35</v>
      </c>
      <c r="C64" t="s">
        <v>11</v>
      </c>
      <c r="D64" t="s">
        <v>8</v>
      </c>
      <c r="E64" t="s">
        <v>12</v>
      </c>
      <c r="F64" t="s">
        <v>10</v>
      </c>
      <c r="G64">
        <v>3</v>
      </c>
      <c r="H64" t="b">
        <f t="shared" si="0"/>
        <v>0</v>
      </c>
    </row>
    <row r="65" spans="1:8" hidden="1" x14ac:dyDescent="0.35">
      <c r="A65">
        <v>24.06</v>
      </c>
      <c r="B65">
        <v>3.6</v>
      </c>
      <c r="C65" t="s">
        <v>11</v>
      </c>
      <c r="D65" t="s">
        <v>8</v>
      </c>
      <c r="E65" t="s">
        <v>12</v>
      </c>
      <c r="F65" t="s">
        <v>10</v>
      </c>
      <c r="G65">
        <v>3</v>
      </c>
      <c r="H65" t="b">
        <f t="shared" si="0"/>
        <v>0</v>
      </c>
    </row>
    <row r="66" spans="1:8" hidden="1" x14ac:dyDescent="0.35">
      <c r="A66">
        <v>16.309999999999999</v>
      </c>
      <c r="B66">
        <v>2</v>
      </c>
      <c r="C66" t="s">
        <v>11</v>
      </c>
      <c r="D66" t="s">
        <v>8</v>
      </c>
      <c r="E66" t="s">
        <v>12</v>
      </c>
      <c r="F66" t="s">
        <v>10</v>
      </c>
      <c r="G66">
        <v>3</v>
      </c>
      <c r="H66" t="b">
        <f t="shared" ref="H66:H129" si="1">OR(G66&lt;$J$6,G66&gt;$J$7)</f>
        <v>0</v>
      </c>
    </row>
    <row r="67" spans="1:8" hidden="1" x14ac:dyDescent="0.35">
      <c r="A67">
        <v>16.93</v>
      </c>
      <c r="B67">
        <v>3.07</v>
      </c>
      <c r="C67" t="s">
        <v>7</v>
      </c>
      <c r="D67" t="s">
        <v>8</v>
      </c>
      <c r="E67" t="s">
        <v>12</v>
      </c>
      <c r="F67" t="s">
        <v>10</v>
      </c>
      <c r="G67">
        <v>3</v>
      </c>
      <c r="H67" t="b">
        <f t="shared" si="1"/>
        <v>0</v>
      </c>
    </row>
    <row r="68" spans="1:8" hidden="1" x14ac:dyDescent="0.35">
      <c r="A68">
        <v>18.690000000000001</v>
      </c>
      <c r="B68">
        <v>2.31</v>
      </c>
      <c r="C68" t="s">
        <v>11</v>
      </c>
      <c r="D68" t="s">
        <v>8</v>
      </c>
      <c r="E68" t="s">
        <v>12</v>
      </c>
      <c r="F68" t="s">
        <v>10</v>
      </c>
      <c r="G68">
        <v>3</v>
      </c>
      <c r="H68" t="b">
        <f t="shared" si="1"/>
        <v>0</v>
      </c>
    </row>
    <row r="69" spans="1:8" hidden="1" x14ac:dyDescent="0.35">
      <c r="A69">
        <v>31.27</v>
      </c>
      <c r="B69">
        <v>5</v>
      </c>
      <c r="C69" t="s">
        <v>11</v>
      </c>
      <c r="D69" t="s">
        <v>8</v>
      </c>
      <c r="E69" t="s">
        <v>12</v>
      </c>
      <c r="F69" t="s">
        <v>10</v>
      </c>
      <c r="G69">
        <v>3</v>
      </c>
      <c r="H69" t="b">
        <f t="shared" si="1"/>
        <v>0</v>
      </c>
    </row>
    <row r="70" spans="1:8" hidden="1" x14ac:dyDescent="0.35">
      <c r="A70">
        <v>16.04</v>
      </c>
      <c r="B70">
        <v>2.2400000000000002</v>
      </c>
      <c r="C70" t="s">
        <v>11</v>
      </c>
      <c r="D70" t="s">
        <v>8</v>
      </c>
      <c r="E70" t="s">
        <v>12</v>
      </c>
      <c r="F70" t="s">
        <v>10</v>
      </c>
      <c r="G70">
        <v>3</v>
      </c>
      <c r="H70" t="b">
        <f t="shared" si="1"/>
        <v>0</v>
      </c>
    </row>
    <row r="71" spans="1:8" hidden="1" x14ac:dyDescent="0.35">
      <c r="A71">
        <v>28.55</v>
      </c>
      <c r="B71">
        <v>2.0499999999999998</v>
      </c>
      <c r="C71" t="s">
        <v>11</v>
      </c>
      <c r="D71" t="s">
        <v>8</v>
      </c>
      <c r="E71" t="s">
        <v>9</v>
      </c>
      <c r="F71" t="s">
        <v>10</v>
      </c>
      <c r="G71">
        <v>3</v>
      </c>
      <c r="H71" t="b">
        <f t="shared" si="1"/>
        <v>0</v>
      </c>
    </row>
    <row r="72" spans="1:8" hidden="1" x14ac:dyDescent="0.35">
      <c r="A72">
        <v>17.59</v>
      </c>
      <c r="B72">
        <v>2.64</v>
      </c>
      <c r="C72" t="s">
        <v>11</v>
      </c>
      <c r="D72" t="s">
        <v>8</v>
      </c>
      <c r="E72" t="s">
        <v>12</v>
      </c>
      <c r="F72" t="s">
        <v>10</v>
      </c>
      <c r="G72">
        <v>3</v>
      </c>
      <c r="H72" t="b">
        <f t="shared" si="1"/>
        <v>0</v>
      </c>
    </row>
    <row r="73" spans="1:8" hidden="1" x14ac:dyDescent="0.35">
      <c r="A73">
        <v>20.079999999999998</v>
      </c>
      <c r="B73">
        <v>3.15</v>
      </c>
      <c r="C73" t="s">
        <v>11</v>
      </c>
      <c r="D73" t="s">
        <v>8</v>
      </c>
      <c r="E73" t="s">
        <v>12</v>
      </c>
      <c r="F73" t="s">
        <v>10</v>
      </c>
      <c r="G73">
        <v>3</v>
      </c>
      <c r="H73" t="b">
        <f t="shared" si="1"/>
        <v>0</v>
      </c>
    </row>
    <row r="74" spans="1:8" hidden="1" x14ac:dyDescent="0.35">
      <c r="A74">
        <v>17.07</v>
      </c>
      <c r="B74">
        <v>3</v>
      </c>
      <c r="C74" t="s">
        <v>7</v>
      </c>
      <c r="D74" t="s">
        <v>8</v>
      </c>
      <c r="E74" t="s">
        <v>12</v>
      </c>
      <c r="F74" t="s">
        <v>10</v>
      </c>
      <c r="G74">
        <v>3</v>
      </c>
      <c r="H74" t="b">
        <f t="shared" si="1"/>
        <v>0</v>
      </c>
    </row>
    <row r="75" spans="1:8" hidden="1" x14ac:dyDescent="0.35">
      <c r="A75">
        <v>44.3</v>
      </c>
      <c r="B75">
        <v>2.5</v>
      </c>
      <c r="C75" t="s">
        <v>7</v>
      </c>
      <c r="D75" t="s">
        <v>13</v>
      </c>
      <c r="E75" t="s">
        <v>12</v>
      </c>
      <c r="F75" t="s">
        <v>10</v>
      </c>
      <c r="G75">
        <v>3</v>
      </c>
      <c r="H75" t="b">
        <f t="shared" si="1"/>
        <v>0</v>
      </c>
    </row>
    <row r="76" spans="1:8" hidden="1" x14ac:dyDescent="0.35">
      <c r="A76">
        <v>38.07</v>
      </c>
      <c r="B76">
        <v>4</v>
      </c>
      <c r="C76" t="s">
        <v>11</v>
      </c>
      <c r="D76" t="s">
        <v>13</v>
      </c>
      <c r="E76" t="s">
        <v>9</v>
      </c>
      <c r="F76" t="s">
        <v>10</v>
      </c>
      <c r="G76">
        <v>3</v>
      </c>
      <c r="H76" t="b">
        <f t="shared" si="1"/>
        <v>0</v>
      </c>
    </row>
    <row r="77" spans="1:8" hidden="1" x14ac:dyDescent="0.35">
      <c r="A77">
        <v>25.71</v>
      </c>
      <c r="B77">
        <v>4</v>
      </c>
      <c r="C77" t="s">
        <v>7</v>
      </c>
      <c r="D77" t="s">
        <v>8</v>
      </c>
      <c r="E77" t="s">
        <v>9</v>
      </c>
      <c r="F77" t="s">
        <v>10</v>
      </c>
      <c r="G77">
        <v>3</v>
      </c>
      <c r="H77" t="b">
        <f t="shared" si="1"/>
        <v>0</v>
      </c>
    </row>
    <row r="78" spans="1:8" hidden="1" x14ac:dyDescent="0.35">
      <c r="A78">
        <v>22.82</v>
      </c>
      <c r="B78">
        <v>2.1800000000000002</v>
      </c>
      <c r="C78" t="s">
        <v>11</v>
      </c>
      <c r="D78" t="s">
        <v>8</v>
      </c>
      <c r="E78" t="s">
        <v>14</v>
      </c>
      <c r="F78" t="s">
        <v>15</v>
      </c>
      <c r="G78">
        <v>3</v>
      </c>
      <c r="H78" t="b">
        <f t="shared" si="1"/>
        <v>0</v>
      </c>
    </row>
    <row r="79" spans="1:8" hidden="1" x14ac:dyDescent="0.35">
      <c r="A79">
        <v>18.64</v>
      </c>
      <c r="B79">
        <v>1.36</v>
      </c>
      <c r="C79" t="s">
        <v>7</v>
      </c>
      <c r="D79" t="s">
        <v>8</v>
      </c>
      <c r="E79" t="s">
        <v>14</v>
      </c>
      <c r="F79" t="s">
        <v>15</v>
      </c>
      <c r="G79">
        <v>3</v>
      </c>
      <c r="H79" t="b">
        <f t="shared" si="1"/>
        <v>0</v>
      </c>
    </row>
    <row r="80" spans="1:8" hidden="1" x14ac:dyDescent="0.35">
      <c r="A80">
        <v>17.260000000000002</v>
      </c>
      <c r="B80">
        <v>2.74</v>
      </c>
      <c r="C80" t="s">
        <v>11</v>
      </c>
      <c r="D80" t="s">
        <v>8</v>
      </c>
      <c r="E80" t="s">
        <v>9</v>
      </c>
      <c r="F80" t="s">
        <v>10</v>
      </c>
      <c r="G80">
        <v>3</v>
      </c>
      <c r="H80" t="b">
        <f t="shared" si="1"/>
        <v>0</v>
      </c>
    </row>
    <row r="81" spans="1:8" hidden="1" x14ac:dyDescent="0.35">
      <c r="A81">
        <v>16.21</v>
      </c>
      <c r="B81">
        <v>2</v>
      </c>
      <c r="C81" t="s">
        <v>7</v>
      </c>
      <c r="D81" t="s">
        <v>8</v>
      </c>
      <c r="E81" t="s">
        <v>9</v>
      </c>
      <c r="F81" t="s">
        <v>10</v>
      </c>
      <c r="G81">
        <v>3</v>
      </c>
      <c r="H81" t="b">
        <f t="shared" si="1"/>
        <v>0</v>
      </c>
    </row>
    <row r="82" spans="1:8" hidden="1" x14ac:dyDescent="0.35">
      <c r="A82">
        <v>24.52</v>
      </c>
      <c r="B82">
        <v>3.48</v>
      </c>
      <c r="C82" t="s">
        <v>11</v>
      </c>
      <c r="D82" t="s">
        <v>8</v>
      </c>
      <c r="E82" t="s">
        <v>9</v>
      </c>
      <c r="F82" t="s">
        <v>10</v>
      </c>
      <c r="G82">
        <v>3</v>
      </c>
      <c r="H82" t="b">
        <f t="shared" si="1"/>
        <v>0</v>
      </c>
    </row>
    <row r="83" spans="1:8" hidden="1" x14ac:dyDescent="0.35">
      <c r="A83">
        <v>50.81</v>
      </c>
      <c r="B83">
        <v>10</v>
      </c>
      <c r="C83" t="s">
        <v>11</v>
      </c>
      <c r="D83" t="s">
        <v>13</v>
      </c>
      <c r="E83" t="s">
        <v>12</v>
      </c>
      <c r="F83" t="s">
        <v>10</v>
      </c>
      <c r="G83">
        <v>3</v>
      </c>
      <c r="H83" t="b">
        <f t="shared" si="1"/>
        <v>0</v>
      </c>
    </row>
    <row r="84" spans="1:8" hidden="1" x14ac:dyDescent="0.35">
      <c r="A84">
        <v>45.35</v>
      </c>
      <c r="B84">
        <v>3.5</v>
      </c>
      <c r="C84" t="s">
        <v>11</v>
      </c>
      <c r="D84" t="s">
        <v>13</v>
      </c>
      <c r="E84" t="s">
        <v>9</v>
      </c>
      <c r="F84" t="s">
        <v>10</v>
      </c>
      <c r="G84">
        <v>3</v>
      </c>
      <c r="H84" t="b">
        <f t="shared" si="1"/>
        <v>0</v>
      </c>
    </row>
    <row r="85" spans="1:8" hidden="1" x14ac:dyDescent="0.35">
      <c r="A85">
        <v>20.9</v>
      </c>
      <c r="B85">
        <v>3.5</v>
      </c>
      <c r="C85" t="s">
        <v>7</v>
      </c>
      <c r="D85" t="s">
        <v>8</v>
      </c>
      <c r="E85" t="s">
        <v>9</v>
      </c>
      <c r="F85" t="s">
        <v>10</v>
      </c>
      <c r="G85">
        <v>3</v>
      </c>
      <c r="H85" t="b">
        <f t="shared" si="1"/>
        <v>0</v>
      </c>
    </row>
    <row r="86" spans="1:8" hidden="1" x14ac:dyDescent="0.35">
      <c r="A86">
        <v>18.149999999999999</v>
      </c>
      <c r="B86">
        <v>3.5</v>
      </c>
      <c r="C86" t="s">
        <v>7</v>
      </c>
      <c r="D86" t="s">
        <v>13</v>
      </c>
      <c r="E86" t="s">
        <v>9</v>
      </c>
      <c r="F86" t="s">
        <v>10</v>
      </c>
      <c r="G86">
        <v>3</v>
      </c>
      <c r="H86" t="b">
        <f t="shared" si="1"/>
        <v>0</v>
      </c>
    </row>
    <row r="87" spans="1:8" hidden="1" x14ac:dyDescent="0.35">
      <c r="A87">
        <v>23.1</v>
      </c>
      <c r="B87">
        <v>4</v>
      </c>
      <c r="C87" t="s">
        <v>11</v>
      </c>
      <c r="D87" t="s">
        <v>13</v>
      </c>
      <c r="E87" t="s">
        <v>9</v>
      </c>
      <c r="F87" t="s">
        <v>10</v>
      </c>
      <c r="G87">
        <v>3</v>
      </c>
      <c r="H87" t="b">
        <f t="shared" si="1"/>
        <v>0</v>
      </c>
    </row>
    <row r="88" spans="1:8" hidden="1" x14ac:dyDescent="0.35">
      <c r="A88">
        <v>18.71</v>
      </c>
      <c r="B88">
        <v>4</v>
      </c>
      <c r="C88" t="s">
        <v>11</v>
      </c>
      <c r="D88" t="s">
        <v>13</v>
      </c>
      <c r="E88" t="s">
        <v>14</v>
      </c>
      <c r="F88" t="s">
        <v>15</v>
      </c>
      <c r="G88">
        <v>3</v>
      </c>
      <c r="H88" t="b">
        <f t="shared" si="1"/>
        <v>0</v>
      </c>
    </row>
    <row r="89" spans="1:8" hidden="1" x14ac:dyDescent="0.35">
      <c r="A89">
        <v>16.47</v>
      </c>
      <c r="B89">
        <v>3.23</v>
      </c>
      <c r="C89" t="s">
        <v>7</v>
      </c>
      <c r="D89" t="s">
        <v>13</v>
      </c>
      <c r="E89" t="s">
        <v>14</v>
      </c>
      <c r="F89" t="s">
        <v>15</v>
      </c>
      <c r="G89">
        <v>3</v>
      </c>
      <c r="H89" t="b">
        <f t="shared" si="1"/>
        <v>0</v>
      </c>
    </row>
    <row r="90" spans="1:8" hidden="1" x14ac:dyDescent="0.35">
      <c r="A90">
        <v>26.59</v>
      </c>
      <c r="B90">
        <v>3.41</v>
      </c>
      <c r="C90" t="s">
        <v>11</v>
      </c>
      <c r="D90" t="s">
        <v>13</v>
      </c>
      <c r="E90" t="s">
        <v>12</v>
      </c>
      <c r="F90" t="s">
        <v>10</v>
      </c>
      <c r="G90">
        <v>3</v>
      </c>
      <c r="H90" t="b">
        <f t="shared" si="1"/>
        <v>0</v>
      </c>
    </row>
    <row r="91" spans="1:8" hidden="1" x14ac:dyDescent="0.35">
      <c r="A91">
        <v>30.06</v>
      </c>
      <c r="B91">
        <v>2</v>
      </c>
      <c r="C91" t="s">
        <v>11</v>
      </c>
      <c r="D91" t="s">
        <v>13</v>
      </c>
      <c r="E91" t="s">
        <v>12</v>
      </c>
      <c r="F91" t="s">
        <v>10</v>
      </c>
      <c r="G91">
        <v>3</v>
      </c>
      <c r="H91" t="b">
        <f t="shared" si="1"/>
        <v>0</v>
      </c>
    </row>
    <row r="92" spans="1:8" hidden="1" x14ac:dyDescent="0.35">
      <c r="A92">
        <v>28.17</v>
      </c>
      <c r="B92">
        <v>6.5</v>
      </c>
      <c r="C92" t="s">
        <v>7</v>
      </c>
      <c r="D92" t="s">
        <v>13</v>
      </c>
      <c r="E92" t="s">
        <v>12</v>
      </c>
      <c r="F92" t="s">
        <v>10</v>
      </c>
      <c r="G92">
        <v>3</v>
      </c>
      <c r="H92" t="b">
        <f t="shared" si="1"/>
        <v>0</v>
      </c>
    </row>
    <row r="93" spans="1:8" hidden="1" x14ac:dyDescent="0.35">
      <c r="A93">
        <v>15.98</v>
      </c>
      <c r="B93">
        <v>3</v>
      </c>
      <c r="C93" t="s">
        <v>7</v>
      </c>
      <c r="D93" t="s">
        <v>8</v>
      </c>
      <c r="E93" t="s">
        <v>16</v>
      </c>
      <c r="F93" t="s">
        <v>15</v>
      </c>
      <c r="G93">
        <v>3</v>
      </c>
      <c r="H93" t="b">
        <f t="shared" si="1"/>
        <v>0</v>
      </c>
    </row>
    <row r="94" spans="1:8" hidden="1" x14ac:dyDescent="0.35">
      <c r="A94">
        <v>15.69</v>
      </c>
      <c r="B94">
        <v>3</v>
      </c>
      <c r="C94" t="s">
        <v>11</v>
      </c>
      <c r="D94" t="s">
        <v>13</v>
      </c>
      <c r="E94" t="s">
        <v>12</v>
      </c>
      <c r="F94" t="s">
        <v>10</v>
      </c>
      <c r="G94">
        <v>3</v>
      </c>
      <c r="H94" t="b">
        <f t="shared" si="1"/>
        <v>0</v>
      </c>
    </row>
    <row r="95" spans="1:8" hidden="1" x14ac:dyDescent="0.35">
      <c r="A95">
        <v>35.83</v>
      </c>
      <c r="B95">
        <v>4.67</v>
      </c>
      <c r="C95" t="s">
        <v>7</v>
      </c>
      <c r="D95" t="s">
        <v>8</v>
      </c>
      <c r="E95" t="s">
        <v>12</v>
      </c>
      <c r="F95" t="s">
        <v>10</v>
      </c>
      <c r="G95">
        <v>3</v>
      </c>
      <c r="H95" t="b">
        <f t="shared" si="1"/>
        <v>0</v>
      </c>
    </row>
    <row r="96" spans="1:8" hidden="1" x14ac:dyDescent="0.35">
      <c r="A96">
        <v>19.29</v>
      </c>
      <c r="B96">
        <v>3.23</v>
      </c>
      <c r="C96" t="s">
        <v>11</v>
      </c>
      <c r="D96" t="s">
        <v>13</v>
      </c>
      <c r="E96" t="s">
        <v>14</v>
      </c>
      <c r="F96" t="s">
        <v>10</v>
      </c>
      <c r="G96">
        <v>3</v>
      </c>
      <c r="H96" t="b">
        <f t="shared" si="1"/>
        <v>0</v>
      </c>
    </row>
    <row r="97" spans="1:8" hidden="1" x14ac:dyDescent="0.35">
      <c r="A97">
        <v>18.23</v>
      </c>
      <c r="B97">
        <v>2.1800000000000002</v>
      </c>
      <c r="C97" t="s">
        <v>7</v>
      </c>
      <c r="D97" t="s">
        <v>13</v>
      </c>
      <c r="E97" t="s">
        <v>12</v>
      </c>
      <c r="F97" t="s">
        <v>15</v>
      </c>
      <c r="G97">
        <v>3</v>
      </c>
      <c r="H97" t="b">
        <f t="shared" si="1"/>
        <v>0</v>
      </c>
    </row>
    <row r="98" spans="1:8" hidden="1" x14ac:dyDescent="0.35">
      <c r="A98">
        <v>17.89</v>
      </c>
      <c r="B98">
        <v>2.98</v>
      </c>
      <c r="C98" t="s">
        <v>11</v>
      </c>
      <c r="D98" t="s">
        <v>13</v>
      </c>
      <c r="E98" t="s">
        <v>14</v>
      </c>
      <c r="F98" t="s">
        <v>10</v>
      </c>
      <c r="G98">
        <v>3</v>
      </c>
      <c r="H98" t="b">
        <f t="shared" si="1"/>
        <v>0</v>
      </c>
    </row>
    <row r="99" spans="1:8" hidden="1" x14ac:dyDescent="0.35">
      <c r="A99">
        <v>25.68</v>
      </c>
      <c r="B99">
        <v>3.87</v>
      </c>
      <c r="C99" t="s">
        <v>7</v>
      </c>
      <c r="D99" t="s">
        <v>13</v>
      </c>
      <c r="E99" t="s">
        <v>12</v>
      </c>
      <c r="F99" t="s">
        <v>15</v>
      </c>
      <c r="G99">
        <v>3</v>
      </c>
      <c r="H99" t="b">
        <f t="shared" si="1"/>
        <v>0</v>
      </c>
    </row>
    <row r="100" spans="1:8" hidden="1" x14ac:dyDescent="0.35">
      <c r="A100">
        <v>33.76</v>
      </c>
      <c r="B100">
        <v>3.29</v>
      </c>
      <c r="C100" t="s">
        <v>7</v>
      </c>
      <c r="D100" t="s">
        <v>8</v>
      </c>
      <c r="E100" t="s">
        <v>12</v>
      </c>
      <c r="F100" t="s">
        <v>10</v>
      </c>
      <c r="G100">
        <v>3</v>
      </c>
      <c r="H100" t="b">
        <f t="shared" si="1"/>
        <v>0</v>
      </c>
    </row>
    <row r="101" spans="1:8" hidden="1" x14ac:dyDescent="0.35">
      <c r="A101">
        <v>29.99</v>
      </c>
      <c r="B101">
        <v>3.39</v>
      </c>
      <c r="C101" t="s">
        <v>7</v>
      </c>
      <c r="D101" t="s">
        <v>8</v>
      </c>
      <c r="E101" t="s">
        <v>16</v>
      </c>
      <c r="F101" t="s">
        <v>10</v>
      </c>
      <c r="G101">
        <v>3</v>
      </c>
      <c r="H101" t="b">
        <f t="shared" si="1"/>
        <v>0</v>
      </c>
    </row>
    <row r="102" spans="1:8" hidden="1" x14ac:dyDescent="0.35">
      <c r="A102">
        <v>43.8</v>
      </c>
      <c r="B102">
        <v>4.3899999999999997</v>
      </c>
      <c r="C102" t="s">
        <v>11</v>
      </c>
      <c r="D102" t="s">
        <v>13</v>
      </c>
      <c r="E102" t="s">
        <v>12</v>
      </c>
      <c r="F102" t="s">
        <v>15</v>
      </c>
      <c r="G102">
        <v>3</v>
      </c>
      <c r="H102" t="b">
        <f t="shared" si="1"/>
        <v>0</v>
      </c>
    </row>
    <row r="103" spans="1:8" hidden="1" x14ac:dyDescent="0.35">
      <c r="A103">
        <v>33.799999999999997</v>
      </c>
      <c r="B103">
        <v>3</v>
      </c>
      <c r="C103" t="s">
        <v>7</v>
      </c>
      <c r="D103" t="s">
        <v>8</v>
      </c>
      <c r="E103" t="s">
        <v>16</v>
      </c>
      <c r="F103" t="s">
        <v>10</v>
      </c>
      <c r="G103">
        <v>3</v>
      </c>
      <c r="H103" t="b">
        <f t="shared" si="1"/>
        <v>0</v>
      </c>
    </row>
    <row r="104" spans="1:8" hidden="1" x14ac:dyDescent="0.35">
      <c r="A104">
        <v>40.9</v>
      </c>
      <c r="B104">
        <v>4.67</v>
      </c>
      <c r="C104" t="s">
        <v>7</v>
      </c>
      <c r="D104" t="s">
        <v>13</v>
      </c>
      <c r="E104" t="s">
        <v>12</v>
      </c>
      <c r="F104" t="s">
        <v>15</v>
      </c>
      <c r="G104">
        <v>3</v>
      </c>
      <c r="H104" t="b">
        <f t="shared" si="1"/>
        <v>0</v>
      </c>
    </row>
    <row r="105" spans="1:8" hidden="1" x14ac:dyDescent="0.35">
      <c r="A105">
        <v>22.66</v>
      </c>
      <c r="B105">
        <v>2.5</v>
      </c>
      <c r="C105" t="s">
        <v>11</v>
      </c>
      <c r="D105" t="s">
        <v>8</v>
      </c>
      <c r="E105" t="s">
        <v>9</v>
      </c>
      <c r="F105" t="s">
        <v>15</v>
      </c>
      <c r="G105">
        <v>3</v>
      </c>
      <c r="H105" t="b">
        <f t="shared" si="1"/>
        <v>0</v>
      </c>
    </row>
    <row r="106" spans="1:8" hidden="1" x14ac:dyDescent="0.35">
      <c r="A106">
        <v>29.76</v>
      </c>
      <c r="B106">
        <v>3</v>
      </c>
      <c r="C106" t="s">
        <v>7</v>
      </c>
      <c r="D106" t="s">
        <v>8</v>
      </c>
      <c r="E106" t="s">
        <v>9</v>
      </c>
      <c r="F106" t="s">
        <v>15</v>
      </c>
      <c r="G106">
        <v>3</v>
      </c>
      <c r="H106" t="b">
        <f t="shared" si="1"/>
        <v>0</v>
      </c>
    </row>
    <row r="107" spans="1:8" hidden="1" x14ac:dyDescent="0.35">
      <c r="A107">
        <v>22.5</v>
      </c>
      <c r="B107">
        <v>2.6</v>
      </c>
      <c r="C107" t="s">
        <v>11</v>
      </c>
      <c r="D107" t="s">
        <v>8</v>
      </c>
      <c r="E107" t="s">
        <v>14</v>
      </c>
      <c r="F107" t="s">
        <v>15</v>
      </c>
      <c r="G107">
        <v>3</v>
      </c>
      <c r="H107" t="b">
        <f t="shared" si="1"/>
        <v>0</v>
      </c>
    </row>
    <row r="108" spans="1:8" hidden="1" x14ac:dyDescent="0.35">
      <c r="A108">
        <v>30</v>
      </c>
      <c r="B108">
        <v>3</v>
      </c>
      <c r="C108" t="s">
        <v>7</v>
      </c>
      <c r="D108" t="s">
        <v>8</v>
      </c>
      <c r="E108" t="s">
        <v>9</v>
      </c>
      <c r="F108" t="s">
        <v>15</v>
      </c>
      <c r="G108">
        <v>3</v>
      </c>
      <c r="H108" t="b">
        <f t="shared" si="1"/>
        <v>0</v>
      </c>
    </row>
    <row r="109" spans="1:8" hidden="1" x14ac:dyDescent="0.35">
      <c r="A109">
        <v>25.55</v>
      </c>
      <c r="B109">
        <v>2.2999999999999998</v>
      </c>
      <c r="C109" t="s">
        <v>7</v>
      </c>
      <c r="D109" t="s">
        <v>8</v>
      </c>
      <c r="E109" t="s">
        <v>16</v>
      </c>
      <c r="F109" t="s">
        <v>15</v>
      </c>
      <c r="G109">
        <v>3</v>
      </c>
      <c r="H109" t="b">
        <f t="shared" si="1"/>
        <v>0</v>
      </c>
    </row>
    <row r="110" spans="1:8" hidden="1" x14ac:dyDescent="0.35">
      <c r="A110">
        <v>30.3</v>
      </c>
      <c r="B110">
        <v>2.15</v>
      </c>
      <c r="C110" t="s">
        <v>11</v>
      </c>
      <c r="D110" t="s">
        <v>13</v>
      </c>
      <c r="E110" t="s">
        <v>14</v>
      </c>
      <c r="F110" t="s">
        <v>10</v>
      </c>
      <c r="G110">
        <v>3</v>
      </c>
      <c r="H110" t="b">
        <f t="shared" si="1"/>
        <v>0</v>
      </c>
    </row>
    <row r="111" spans="1:8" hidden="1" x14ac:dyDescent="0.35">
      <c r="A111">
        <v>30.35</v>
      </c>
      <c r="B111">
        <v>3.3</v>
      </c>
      <c r="C111" t="s">
        <v>7</v>
      </c>
      <c r="D111" t="s">
        <v>8</v>
      </c>
      <c r="E111" t="s">
        <v>12</v>
      </c>
      <c r="F111" t="s">
        <v>15</v>
      </c>
      <c r="G111">
        <v>3</v>
      </c>
      <c r="H111" t="b">
        <f t="shared" si="1"/>
        <v>0</v>
      </c>
    </row>
    <row r="112" spans="1:8" hidden="1" x14ac:dyDescent="0.35">
      <c r="A112">
        <v>24.5</v>
      </c>
      <c r="B112">
        <v>2.69</v>
      </c>
      <c r="C112" t="s">
        <v>11</v>
      </c>
      <c r="D112" t="s">
        <v>8</v>
      </c>
      <c r="E112" t="s">
        <v>16</v>
      </c>
      <c r="F112" t="s">
        <v>15</v>
      </c>
      <c r="G112">
        <v>3</v>
      </c>
      <c r="H112" t="b">
        <f t="shared" si="1"/>
        <v>0</v>
      </c>
    </row>
    <row r="113" spans="1:8" hidden="1" x14ac:dyDescent="0.35">
      <c r="A113">
        <v>27.8</v>
      </c>
      <c r="B113">
        <v>2.59</v>
      </c>
      <c r="C113" t="s">
        <v>11</v>
      </c>
      <c r="D113" t="s">
        <v>13</v>
      </c>
      <c r="E113" t="s">
        <v>16</v>
      </c>
      <c r="F113" t="s">
        <v>15</v>
      </c>
      <c r="G113">
        <v>3</v>
      </c>
      <c r="H113" t="b">
        <f t="shared" si="1"/>
        <v>0</v>
      </c>
    </row>
    <row r="114" spans="1:8" hidden="1" x14ac:dyDescent="0.35">
      <c r="A114">
        <v>35.6</v>
      </c>
      <c r="B114">
        <v>3.55</v>
      </c>
      <c r="C114" t="s">
        <v>11</v>
      </c>
      <c r="D114" t="s">
        <v>8</v>
      </c>
      <c r="E114" t="s">
        <v>16</v>
      </c>
      <c r="F114" t="s">
        <v>10</v>
      </c>
      <c r="G114">
        <v>3</v>
      </c>
      <c r="H114" t="b">
        <f t="shared" si="1"/>
        <v>0</v>
      </c>
    </row>
    <row r="115" spans="1:8" hidden="1" x14ac:dyDescent="0.35">
      <c r="A115">
        <v>29.9</v>
      </c>
      <c r="B115">
        <v>2.1</v>
      </c>
      <c r="C115" t="s">
        <v>7</v>
      </c>
      <c r="D115" t="s">
        <v>8</v>
      </c>
      <c r="E115" t="s">
        <v>16</v>
      </c>
      <c r="F115" t="s">
        <v>15</v>
      </c>
      <c r="G115">
        <v>3</v>
      </c>
      <c r="H115" t="b">
        <f t="shared" si="1"/>
        <v>0</v>
      </c>
    </row>
    <row r="116" spans="1:8" hidden="1" x14ac:dyDescent="0.35">
      <c r="A116">
        <v>44.4</v>
      </c>
      <c r="B116">
        <v>3.89</v>
      </c>
      <c r="C116" t="s">
        <v>7</v>
      </c>
      <c r="D116" t="s">
        <v>8</v>
      </c>
      <c r="E116" t="s">
        <v>9</v>
      </c>
      <c r="F116" t="s">
        <v>15</v>
      </c>
      <c r="G116">
        <v>3</v>
      </c>
      <c r="H116" t="b">
        <f t="shared" si="1"/>
        <v>0</v>
      </c>
    </row>
    <row r="117" spans="1:8" hidden="1" x14ac:dyDescent="0.35">
      <c r="A117">
        <v>32.56</v>
      </c>
      <c r="B117">
        <v>2.96</v>
      </c>
      <c r="C117" t="s">
        <v>7</v>
      </c>
      <c r="D117" t="s">
        <v>13</v>
      </c>
      <c r="E117" t="s">
        <v>12</v>
      </c>
      <c r="F117" t="s">
        <v>15</v>
      </c>
      <c r="G117">
        <v>3</v>
      </c>
      <c r="H117" t="b">
        <f t="shared" si="1"/>
        <v>0</v>
      </c>
    </row>
    <row r="118" spans="1:8" hidden="1" x14ac:dyDescent="0.35">
      <c r="A118">
        <v>27.8</v>
      </c>
      <c r="B118">
        <v>2.59</v>
      </c>
      <c r="C118" t="s">
        <v>11</v>
      </c>
      <c r="D118" t="s">
        <v>13</v>
      </c>
      <c r="E118" t="s">
        <v>16</v>
      </c>
      <c r="F118" t="s">
        <v>15</v>
      </c>
      <c r="G118">
        <v>3</v>
      </c>
      <c r="H118" t="b">
        <f t="shared" si="1"/>
        <v>0</v>
      </c>
    </row>
    <row r="119" spans="1:8" hidden="1" x14ac:dyDescent="0.35">
      <c r="A119">
        <v>35.6</v>
      </c>
      <c r="B119">
        <v>3.55</v>
      </c>
      <c r="C119" t="s">
        <v>11</v>
      </c>
      <c r="D119" t="s">
        <v>8</v>
      </c>
      <c r="E119" t="s">
        <v>16</v>
      </c>
      <c r="F119" t="s">
        <v>10</v>
      </c>
      <c r="G119">
        <v>3</v>
      </c>
      <c r="H119" t="b">
        <f t="shared" si="1"/>
        <v>0</v>
      </c>
    </row>
    <row r="120" spans="1:8" hidden="1" x14ac:dyDescent="0.35">
      <c r="A120">
        <v>29.9</v>
      </c>
      <c r="B120">
        <v>2.1</v>
      </c>
      <c r="C120" t="s">
        <v>7</v>
      </c>
      <c r="D120" t="s">
        <v>8</v>
      </c>
      <c r="E120" t="s">
        <v>16</v>
      </c>
      <c r="F120" t="s">
        <v>15</v>
      </c>
      <c r="G120">
        <v>3</v>
      </c>
      <c r="H120" t="b">
        <f t="shared" si="1"/>
        <v>0</v>
      </c>
    </row>
    <row r="121" spans="1:8" hidden="1" x14ac:dyDescent="0.35">
      <c r="A121">
        <v>44.4</v>
      </c>
      <c r="B121">
        <v>3.89</v>
      </c>
      <c r="C121" t="s">
        <v>7</v>
      </c>
      <c r="D121" t="s">
        <v>8</v>
      </c>
      <c r="E121" t="s">
        <v>9</v>
      </c>
      <c r="F121" t="s">
        <v>15</v>
      </c>
      <c r="G121">
        <v>3</v>
      </c>
      <c r="H121" t="b">
        <f t="shared" si="1"/>
        <v>0</v>
      </c>
    </row>
    <row r="122" spans="1:8" hidden="1" x14ac:dyDescent="0.35">
      <c r="A122">
        <v>32.56</v>
      </c>
      <c r="B122">
        <v>2.96</v>
      </c>
      <c r="C122" t="s">
        <v>7</v>
      </c>
      <c r="D122" t="s">
        <v>13</v>
      </c>
      <c r="E122" t="s">
        <v>12</v>
      </c>
      <c r="F122" t="s">
        <v>15</v>
      </c>
      <c r="G122">
        <v>3</v>
      </c>
      <c r="H122" t="b">
        <f t="shared" si="1"/>
        <v>0</v>
      </c>
    </row>
    <row r="123" spans="1:8" hidden="1" x14ac:dyDescent="0.35">
      <c r="A123">
        <v>13.55</v>
      </c>
      <c r="B123">
        <v>2.89</v>
      </c>
      <c r="C123" t="s">
        <v>11</v>
      </c>
      <c r="D123" t="s">
        <v>8</v>
      </c>
      <c r="E123" t="s">
        <v>12</v>
      </c>
      <c r="F123" t="s">
        <v>10</v>
      </c>
      <c r="G123">
        <v>3</v>
      </c>
      <c r="H123" t="b">
        <f t="shared" si="1"/>
        <v>0</v>
      </c>
    </row>
    <row r="124" spans="1:8" hidden="1" x14ac:dyDescent="0.35">
      <c r="A124">
        <v>14.56</v>
      </c>
      <c r="B124">
        <v>3.45</v>
      </c>
      <c r="C124" t="s">
        <v>11</v>
      </c>
      <c r="D124" t="s">
        <v>13</v>
      </c>
      <c r="E124" t="s">
        <v>9</v>
      </c>
      <c r="F124" t="s">
        <v>10</v>
      </c>
      <c r="G124">
        <v>3</v>
      </c>
      <c r="H124" t="b">
        <f t="shared" si="1"/>
        <v>0</v>
      </c>
    </row>
    <row r="125" spans="1:8" hidden="1" x14ac:dyDescent="0.35">
      <c r="A125">
        <v>21.34</v>
      </c>
      <c r="B125">
        <v>2.98</v>
      </c>
      <c r="C125" t="s">
        <v>11</v>
      </c>
      <c r="D125" t="s">
        <v>13</v>
      </c>
      <c r="E125" t="s">
        <v>14</v>
      </c>
      <c r="F125" t="s">
        <v>10</v>
      </c>
      <c r="G125">
        <v>3</v>
      </c>
      <c r="H125" t="b">
        <f t="shared" si="1"/>
        <v>0</v>
      </c>
    </row>
    <row r="126" spans="1:8" hidden="1" x14ac:dyDescent="0.35">
      <c r="A126">
        <v>21.56</v>
      </c>
      <c r="B126">
        <v>3.66</v>
      </c>
      <c r="C126" t="s">
        <v>7</v>
      </c>
      <c r="D126" t="s">
        <v>13</v>
      </c>
      <c r="E126" t="s">
        <v>12</v>
      </c>
      <c r="F126" t="s">
        <v>15</v>
      </c>
      <c r="G126">
        <v>3</v>
      </c>
      <c r="H126" t="b">
        <f t="shared" si="1"/>
        <v>0</v>
      </c>
    </row>
    <row r="127" spans="1:8" hidden="1" x14ac:dyDescent="0.35">
      <c r="A127">
        <v>28.87</v>
      </c>
      <c r="B127">
        <v>3.67</v>
      </c>
      <c r="C127" t="s">
        <v>7</v>
      </c>
      <c r="D127" t="s">
        <v>8</v>
      </c>
      <c r="E127" t="s">
        <v>9</v>
      </c>
      <c r="F127" t="s">
        <v>15</v>
      </c>
      <c r="G127">
        <v>3</v>
      </c>
      <c r="H127" t="b">
        <f t="shared" si="1"/>
        <v>0</v>
      </c>
    </row>
    <row r="128" spans="1:8" hidden="1" x14ac:dyDescent="0.35">
      <c r="A128">
        <v>19.760000000000002</v>
      </c>
      <c r="B128">
        <v>2.21</v>
      </c>
      <c r="C128" t="s">
        <v>11</v>
      </c>
      <c r="D128" t="s">
        <v>8</v>
      </c>
      <c r="E128" t="s">
        <v>12</v>
      </c>
      <c r="F128" t="s">
        <v>10</v>
      </c>
      <c r="G128">
        <v>3</v>
      </c>
      <c r="H128" t="b">
        <f t="shared" si="1"/>
        <v>0</v>
      </c>
    </row>
    <row r="129" spans="1:8" hidden="1" x14ac:dyDescent="0.35">
      <c r="A129">
        <v>19.09</v>
      </c>
      <c r="B129">
        <v>3</v>
      </c>
      <c r="C129" t="s">
        <v>7</v>
      </c>
      <c r="D129" t="s">
        <v>8</v>
      </c>
      <c r="E129" t="s">
        <v>14</v>
      </c>
      <c r="F129" t="s">
        <v>10</v>
      </c>
      <c r="G129">
        <v>3</v>
      </c>
      <c r="H129" t="b">
        <f t="shared" si="1"/>
        <v>0</v>
      </c>
    </row>
    <row r="130" spans="1:8" hidden="1" x14ac:dyDescent="0.35">
      <c r="A130">
        <v>23.9</v>
      </c>
      <c r="B130">
        <v>3.98</v>
      </c>
      <c r="C130" t="s">
        <v>11</v>
      </c>
      <c r="D130" t="s">
        <v>13</v>
      </c>
      <c r="E130" t="s">
        <v>14</v>
      </c>
      <c r="F130" t="s">
        <v>10</v>
      </c>
      <c r="G130">
        <v>3</v>
      </c>
      <c r="H130" t="b">
        <f t="shared" ref="H130:H193" si="2">OR(G130&lt;$J$6,G130&gt;$J$7)</f>
        <v>0</v>
      </c>
    </row>
    <row r="131" spans="1:8" hidden="1" x14ac:dyDescent="0.35">
      <c r="A131">
        <v>25.89</v>
      </c>
      <c r="B131">
        <v>3.89</v>
      </c>
      <c r="C131" t="s">
        <v>7</v>
      </c>
      <c r="D131" t="s">
        <v>8</v>
      </c>
      <c r="E131" t="s">
        <v>12</v>
      </c>
      <c r="F131" t="s">
        <v>15</v>
      </c>
      <c r="G131">
        <v>3</v>
      </c>
      <c r="H131" t="b">
        <f t="shared" si="2"/>
        <v>0</v>
      </c>
    </row>
    <row r="132" spans="1:8" hidden="1" x14ac:dyDescent="0.35">
      <c r="A132">
        <v>16.989999999999998</v>
      </c>
      <c r="B132">
        <v>1.01</v>
      </c>
      <c r="C132" t="s">
        <v>7</v>
      </c>
      <c r="D132" t="s">
        <v>8</v>
      </c>
      <c r="E132" t="s">
        <v>9</v>
      </c>
      <c r="F132" t="s">
        <v>10</v>
      </c>
      <c r="G132">
        <v>2</v>
      </c>
      <c r="H132" t="b">
        <f t="shared" si="2"/>
        <v>0</v>
      </c>
    </row>
    <row r="133" spans="1:8" hidden="1" x14ac:dyDescent="0.35">
      <c r="A133">
        <v>23.68</v>
      </c>
      <c r="B133">
        <v>3.31</v>
      </c>
      <c r="C133" t="s">
        <v>11</v>
      </c>
      <c r="D133" t="s">
        <v>8</v>
      </c>
      <c r="E133" t="s">
        <v>9</v>
      </c>
      <c r="F133" t="s">
        <v>10</v>
      </c>
      <c r="G133">
        <v>2</v>
      </c>
      <c r="H133" t="b">
        <f t="shared" si="2"/>
        <v>0</v>
      </c>
    </row>
    <row r="134" spans="1:8" hidden="1" x14ac:dyDescent="0.35">
      <c r="A134">
        <v>8.77</v>
      </c>
      <c r="B134">
        <v>2</v>
      </c>
      <c r="C134" t="s">
        <v>11</v>
      </c>
      <c r="D134" t="s">
        <v>8</v>
      </c>
      <c r="E134" t="s">
        <v>9</v>
      </c>
      <c r="F134" t="s">
        <v>10</v>
      </c>
      <c r="G134">
        <v>2</v>
      </c>
      <c r="H134" t="b">
        <f t="shared" si="2"/>
        <v>0</v>
      </c>
    </row>
    <row r="135" spans="1:8" hidden="1" x14ac:dyDescent="0.35">
      <c r="A135">
        <v>15.04</v>
      </c>
      <c r="B135">
        <v>1.96</v>
      </c>
      <c r="C135" t="s">
        <v>11</v>
      </c>
      <c r="D135" t="s">
        <v>8</v>
      </c>
      <c r="E135" t="s">
        <v>9</v>
      </c>
      <c r="F135" t="s">
        <v>10</v>
      </c>
      <c r="G135">
        <v>2</v>
      </c>
      <c r="H135" t="b">
        <f t="shared" si="2"/>
        <v>0</v>
      </c>
    </row>
    <row r="136" spans="1:8" hidden="1" x14ac:dyDescent="0.35">
      <c r="A136">
        <v>14.78</v>
      </c>
      <c r="B136">
        <v>3.23</v>
      </c>
      <c r="C136" t="s">
        <v>11</v>
      </c>
      <c r="D136" t="s">
        <v>8</v>
      </c>
      <c r="E136" t="s">
        <v>9</v>
      </c>
      <c r="F136" t="s">
        <v>10</v>
      </c>
      <c r="G136">
        <v>2</v>
      </c>
      <c r="H136" t="b">
        <f t="shared" si="2"/>
        <v>0</v>
      </c>
    </row>
    <row r="137" spans="1:8" hidden="1" x14ac:dyDescent="0.35">
      <c r="A137">
        <v>10.27</v>
      </c>
      <c r="B137">
        <v>1.71</v>
      </c>
      <c r="C137" t="s">
        <v>11</v>
      </c>
      <c r="D137" t="s">
        <v>8</v>
      </c>
      <c r="E137" t="s">
        <v>9</v>
      </c>
      <c r="F137" t="s">
        <v>10</v>
      </c>
      <c r="G137">
        <v>2</v>
      </c>
      <c r="H137" t="b">
        <f t="shared" si="2"/>
        <v>0</v>
      </c>
    </row>
    <row r="138" spans="1:8" hidden="1" x14ac:dyDescent="0.35">
      <c r="A138">
        <v>15.42</v>
      </c>
      <c r="B138">
        <v>1.57</v>
      </c>
      <c r="C138" t="s">
        <v>11</v>
      </c>
      <c r="D138" t="s">
        <v>8</v>
      </c>
      <c r="E138" t="s">
        <v>9</v>
      </c>
      <c r="F138" t="s">
        <v>10</v>
      </c>
      <c r="G138">
        <v>2</v>
      </c>
      <c r="H138" t="b">
        <f t="shared" si="2"/>
        <v>0</v>
      </c>
    </row>
    <row r="139" spans="1:8" hidden="1" x14ac:dyDescent="0.35">
      <c r="A139">
        <v>14.83</v>
      </c>
      <c r="B139">
        <v>3.02</v>
      </c>
      <c r="C139" t="s">
        <v>7</v>
      </c>
      <c r="D139" t="s">
        <v>8</v>
      </c>
      <c r="E139" t="s">
        <v>9</v>
      </c>
      <c r="F139" t="s">
        <v>10</v>
      </c>
      <c r="G139">
        <v>2</v>
      </c>
      <c r="H139" t="b">
        <f t="shared" si="2"/>
        <v>0</v>
      </c>
    </row>
    <row r="140" spans="1:8" hidden="1" x14ac:dyDescent="0.35">
      <c r="A140">
        <v>21.58</v>
      </c>
      <c r="B140">
        <v>3.92</v>
      </c>
      <c r="C140" t="s">
        <v>11</v>
      </c>
      <c r="D140" t="s">
        <v>8</v>
      </c>
      <c r="E140" t="s">
        <v>9</v>
      </c>
      <c r="F140" t="s">
        <v>10</v>
      </c>
      <c r="G140">
        <v>2</v>
      </c>
      <c r="H140" t="b">
        <f t="shared" si="2"/>
        <v>0</v>
      </c>
    </row>
    <row r="141" spans="1:8" hidden="1" x14ac:dyDescent="0.35">
      <c r="A141">
        <v>17.920000000000002</v>
      </c>
      <c r="B141">
        <v>4.08</v>
      </c>
      <c r="C141" t="s">
        <v>11</v>
      </c>
      <c r="D141" t="s">
        <v>8</v>
      </c>
      <c r="E141" t="s">
        <v>12</v>
      </c>
      <c r="F141" t="s">
        <v>10</v>
      </c>
      <c r="G141">
        <v>2</v>
      </c>
      <c r="H141" t="b">
        <f t="shared" si="2"/>
        <v>0</v>
      </c>
    </row>
    <row r="142" spans="1:8" hidden="1" x14ac:dyDescent="0.35">
      <c r="A142">
        <v>20.29</v>
      </c>
      <c r="B142">
        <v>2.75</v>
      </c>
      <c r="C142" t="s">
        <v>7</v>
      </c>
      <c r="D142" t="s">
        <v>8</v>
      </c>
      <c r="E142" t="s">
        <v>12</v>
      </c>
      <c r="F142" t="s">
        <v>10</v>
      </c>
      <c r="G142">
        <v>2</v>
      </c>
      <c r="H142" t="b">
        <f t="shared" si="2"/>
        <v>0</v>
      </c>
    </row>
    <row r="143" spans="1:8" hidden="1" x14ac:dyDescent="0.35">
      <c r="A143">
        <v>15.77</v>
      </c>
      <c r="B143">
        <v>2.23</v>
      </c>
      <c r="C143" t="s">
        <v>7</v>
      </c>
      <c r="D143" t="s">
        <v>8</v>
      </c>
      <c r="E143" t="s">
        <v>12</v>
      </c>
      <c r="F143" t="s">
        <v>10</v>
      </c>
      <c r="G143">
        <v>2</v>
      </c>
      <c r="H143" t="b">
        <f t="shared" si="2"/>
        <v>0</v>
      </c>
    </row>
    <row r="144" spans="1:8" hidden="1" x14ac:dyDescent="0.35">
      <c r="A144">
        <v>19.82</v>
      </c>
      <c r="B144">
        <v>3.18</v>
      </c>
      <c r="C144" t="s">
        <v>11</v>
      </c>
      <c r="D144" t="s">
        <v>8</v>
      </c>
      <c r="E144" t="s">
        <v>12</v>
      </c>
      <c r="F144" t="s">
        <v>10</v>
      </c>
      <c r="G144">
        <v>2</v>
      </c>
      <c r="H144" t="b">
        <f t="shared" si="2"/>
        <v>0</v>
      </c>
    </row>
    <row r="145" spans="1:8" hidden="1" x14ac:dyDescent="0.35">
      <c r="A145">
        <v>13.37</v>
      </c>
      <c r="B145">
        <v>2</v>
      </c>
      <c r="C145" t="s">
        <v>11</v>
      </c>
      <c r="D145" t="s">
        <v>8</v>
      </c>
      <c r="E145" t="s">
        <v>12</v>
      </c>
      <c r="F145" t="s">
        <v>10</v>
      </c>
      <c r="G145">
        <v>2</v>
      </c>
      <c r="H145" t="b">
        <f t="shared" si="2"/>
        <v>0</v>
      </c>
    </row>
    <row r="146" spans="1:8" hidden="1" x14ac:dyDescent="0.35">
      <c r="A146">
        <v>12.69</v>
      </c>
      <c r="B146">
        <v>2</v>
      </c>
      <c r="C146" t="s">
        <v>11</v>
      </c>
      <c r="D146" t="s">
        <v>8</v>
      </c>
      <c r="E146" t="s">
        <v>12</v>
      </c>
      <c r="F146" t="s">
        <v>10</v>
      </c>
      <c r="G146">
        <v>2</v>
      </c>
      <c r="H146" t="b">
        <f t="shared" si="2"/>
        <v>0</v>
      </c>
    </row>
    <row r="147" spans="1:8" hidden="1" x14ac:dyDescent="0.35">
      <c r="A147">
        <v>21.7</v>
      </c>
      <c r="B147">
        <v>4.3</v>
      </c>
      <c r="C147" t="s">
        <v>11</v>
      </c>
      <c r="D147" t="s">
        <v>8</v>
      </c>
      <c r="E147" t="s">
        <v>12</v>
      </c>
      <c r="F147" t="s">
        <v>10</v>
      </c>
      <c r="G147">
        <v>2</v>
      </c>
      <c r="H147" t="b">
        <f t="shared" si="2"/>
        <v>0</v>
      </c>
    </row>
    <row r="148" spans="1:8" hidden="1" x14ac:dyDescent="0.35">
      <c r="A148">
        <v>19.649999999999999</v>
      </c>
      <c r="B148">
        <v>3</v>
      </c>
      <c r="C148" t="s">
        <v>7</v>
      </c>
      <c r="D148" t="s">
        <v>8</v>
      </c>
      <c r="E148" t="s">
        <v>12</v>
      </c>
      <c r="F148" t="s">
        <v>10</v>
      </c>
      <c r="G148">
        <v>2</v>
      </c>
      <c r="H148" t="b">
        <f t="shared" si="2"/>
        <v>0</v>
      </c>
    </row>
    <row r="149" spans="1:8" hidden="1" x14ac:dyDescent="0.35">
      <c r="A149">
        <v>9.5500000000000007</v>
      </c>
      <c r="B149">
        <v>1.45</v>
      </c>
      <c r="C149" t="s">
        <v>11</v>
      </c>
      <c r="D149" t="s">
        <v>8</v>
      </c>
      <c r="E149" t="s">
        <v>12</v>
      </c>
      <c r="F149" t="s">
        <v>10</v>
      </c>
      <c r="G149">
        <v>2</v>
      </c>
      <c r="H149" t="b">
        <f t="shared" si="2"/>
        <v>0</v>
      </c>
    </row>
    <row r="150" spans="1:8" hidden="1" x14ac:dyDescent="0.35">
      <c r="A150">
        <v>15.06</v>
      </c>
      <c r="B150">
        <v>3</v>
      </c>
      <c r="C150" t="s">
        <v>7</v>
      </c>
      <c r="D150" t="s">
        <v>8</v>
      </c>
      <c r="E150" t="s">
        <v>12</v>
      </c>
      <c r="F150" t="s">
        <v>10</v>
      </c>
      <c r="G150">
        <v>2</v>
      </c>
      <c r="H150" t="b">
        <f t="shared" si="2"/>
        <v>0</v>
      </c>
    </row>
    <row r="151" spans="1:8" hidden="1" x14ac:dyDescent="0.35">
      <c r="A151">
        <v>17.78</v>
      </c>
      <c r="B151">
        <v>3.27</v>
      </c>
      <c r="C151" t="s">
        <v>11</v>
      </c>
      <c r="D151" t="s">
        <v>8</v>
      </c>
      <c r="E151" t="s">
        <v>12</v>
      </c>
      <c r="F151" t="s">
        <v>10</v>
      </c>
      <c r="G151">
        <v>2</v>
      </c>
      <c r="H151" t="b">
        <f t="shared" si="2"/>
        <v>0</v>
      </c>
    </row>
    <row r="152" spans="1:8" hidden="1" x14ac:dyDescent="0.35">
      <c r="A152">
        <v>17.46</v>
      </c>
      <c r="B152">
        <v>2.54</v>
      </c>
      <c r="C152" t="s">
        <v>11</v>
      </c>
      <c r="D152" t="s">
        <v>8</v>
      </c>
      <c r="E152" t="s">
        <v>9</v>
      </c>
      <c r="F152" t="s">
        <v>10</v>
      </c>
      <c r="G152">
        <v>2</v>
      </c>
      <c r="H152" t="b">
        <f t="shared" si="2"/>
        <v>0</v>
      </c>
    </row>
    <row r="153" spans="1:8" hidden="1" x14ac:dyDescent="0.35">
      <c r="A153">
        <v>13.94</v>
      </c>
      <c r="B153">
        <v>3.06</v>
      </c>
      <c r="C153" t="s">
        <v>11</v>
      </c>
      <c r="D153" t="s">
        <v>8</v>
      </c>
      <c r="E153" t="s">
        <v>9</v>
      </c>
      <c r="F153" t="s">
        <v>10</v>
      </c>
      <c r="G153">
        <v>2</v>
      </c>
      <c r="H153" t="b">
        <f t="shared" si="2"/>
        <v>0</v>
      </c>
    </row>
    <row r="154" spans="1:8" hidden="1" x14ac:dyDescent="0.35">
      <c r="A154">
        <v>9.68</v>
      </c>
      <c r="B154">
        <v>1.32</v>
      </c>
      <c r="C154" t="s">
        <v>11</v>
      </c>
      <c r="D154" t="s">
        <v>8</v>
      </c>
      <c r="E154" t="s">
        <v>9</v>
      </c>
      <c r="F154" t="s">
        <v>10</v>
      </c>
      <c r="G154">
        <v>2</v>
      </c>
      <c r="H154" t="b">
        <f t="shared" si="2"/>
        <v>0</v>
      </c>
    </row>
    <row r="155" spans="1:8" hidden="1" x14ac:dyDescent="0.35">
      <c r="A155">
        <v>18.29</v>
      </c>
      <c r="B155">
        <v>3</v>
      </c>
      <c r="C155" t="s">
        <v>11</v>
      </c>
      <c r="D155" t="s">
        <v>8</v>
      </c>
      <c r="E155" t="s">
        <v>9</v>
      </c>
      <c r="F155" t="s">
        <v>10</v>
      </c>
      <c r="G155">
        <v>2</v>
      </c>
      <c r="H155" t="b">
        <f t="shared" si="2"/>
        <v>0</v>
      </c>
    </row>
    <row r="156" spans="1:8" hidden="1" x14ac:dyDescent="0.35">
      <c r="A156">
        <v>22.23</v>
      </c>
      <c r="B156">
        <v>5</v>
      </c>
      <c r="C156" t="s">
        <v>11</v>
      </c>
      <c r="D156" t="s">
        <v>8</v>
      </c>
      <c r="E156" t="s">
        <v>9</v>
      </c>
      <c r="F156" t="s">
        <v>10</v>
      </c>
      <c r="G156">
        <v>2</v>
      </c>
      <c r="H156" t="b">
        <f t="shared" si="2"/>
        <v>0</v>
      </c>
    </row>
    <row r="157" spans="1:8" hidden="1" x14ac:dyDescent="0.35">
      <c r="A157">
        <v>18.04</v>
      </c>
      <c r="B157">
        <v>3</v>
      </c>
      <c r="C157" t="s">
        <v>11</v>
      </c>
      <c r="D157" t="s">
        <v>8</v>
      </c>
      <c r="E157" t="s">
        <v>9</v>
      </c>
      <c r="F157" t="s">
        <v>10</v>
      </c>
      <c r="G157">
        <v>2</v>
      </c>
      <c r="H157" t="b">
        <f t="shared" si="2"/>
        <v>0</v>
      </c>
    </row>
    <row r="158" spans="1:8" hidden="1" x14ac:dyDescent="0.35">
      <c r="A158">
        <v>12.54</v>
      </c>
      <c r="B158">
        <v>2.5</v>
      </c>
      <c r="C158" t="s">
        <v>11</v>
      </c>
      <c r="D158" t="s">
        <v>8</v>
      </c>
      <c r="E158" t="s">
        <v>9</v>
      </c>
      <c r="F158" t="s">
        <v>10</v>
      </c>
      <c r="G158">
        <v>2</v>
      </c>
      <c r="H158" t="b">
        <f t="shared" si="2"/>
        <v>0</v>
      </c>
    </row>
    <row r="159" spans="1:8" hidden="1" x14ac:dyDescent="0.35">
      <c r="A159">
        <v>10.29</v>
      </c>
      <c r="B159">
        <v>2.6</v>
      </c>
      <c r="C159" t="s">
        <v>7</v>
      </c>
      <c r="D159" t="s">
        <v>8</v>
      </c>
      <c r="E159" t="s">
        <v>9</v>
      </c>
      <c r="F159" t="s">
        <v>10</v>
      </c>
      <c r="G159">
        <v>2</v>
      </c>
      <c r="H159" t="b">
        <f t="shared" si="2"/>
        <v>0</v>
      </c>
    </row>
    <row r="160" spans="1:8" hidden="1" x14ac:dyDescent="0.35">
      <c r="A160">
        <v>9.94</v>
      </c>
      <c r="B160">
        <v>1.56</v>
      </c>
      <c r="C160" t="s">
        <v>11</v>
      </c>
      <c r="D160" t="s">
        <v>8</v>
      </c>
      <c r="E160" t="s">
        <v>9</v>
      </c>
      <c r="F160" t="s">
        <v>10</v>
      </c>
      <c r="G160">
        <v>2</v>
      </c>
      <c r="H160" t="b">
        <f t="shared" si="2"/>
        <v>0</v>
      </c>
    </row>
    <row r="161" spans="1:8" hidden="1" x14ac:dyDescent="0.35">
      <c r="A161">
        <v>19.489999999999998</v>
      </c>
      <c r="B161">
        <v>3.51</v>
      </c>
      <c r="C161" t="s">
        <v>11</v>
      </c>
      <c r="D161" t="s">
        <v>8</v>
      </c>
      <c r="E161" t="s">
        <v>9</v>
      </c>
      <c r="F161" t="s">
        <v>10</v>
      </c>
      <c r="G161">
        <v>2</v>
      </c>
      <c r="H161" t="b">
        <f t="shared" si="2"/>
        <v>0</v>
      </c>
    </row>
    <row r="162" spans="1:8" hidden="1" x14ac:dyDescent="0.35">
      <c r="A162">
        <v>26.41</v>
      </c>
      <c r="B162">
        <v>1.5</v>
      </c>
      <c r="C162" t="s">
        <v>7</v>
      </c>
      <c r="D162" t="s">
        <v>8</v>
      </c>
      <c r="E162" t="s">
        <v>12</v>
      </c>
      <c r="F162" t="s">
        <v>10</v>
      </c>
      <c r="G162">
        <v>2</v>
      </c>
      <c r="H162" t="b">
        <f t="shared" si="2"/>
        <v>0</v>
      </c>
    </row>
    <row r="163" spans="1:8" hidden="1" x14ac:dyDescent="0.35">
      <c r="A163">
        <v>11.24</v>
      </c>
      <c r="B163">
        <v>1.76</v>
      </c>
      <c r="C163" t="s">
        <v>11</v>
      </c>
      <c r="D163" t="s">
        <v>13</v>
      </c>
      <c r="E163" t="s">
        <v>12</v>
      </c>
      <c r="F163" t="s">
        <v>10</v>
      </c>
      <c r="G163">
        <v>2</v>
      </c>
      <c r="H163" t="b">
        <f t="shared" si="2"/>
        <v>0</v>
      </c>
    </row>
    <row r="164" spans="1:8" hidden="1" x14ac:dyDescent="0.35">
      <c r="A164">
        <v>20.29</v>
      </c>
      <c r="B164">
        <v>3.21</v>
      </c>
      <c r="C164" t="s">
        <v>11</v>
      </c>
      <c r="D164" t="s">
        <v>13</v>
      </c>
      <c r="E164" t="s">
        <v>12</v>
      </c>
      <c r="F164" t="s">
        <v>10</v>
      </c>
      <c r="G164">
        <v>2</v>
      </c>
      <c r="H164" t="b">
        <f t="shared" si="2"/>
        <v>0</v>
      </c>
    </row>
    <row r="165" spans="1:8" hidden="1" x14ac:dyDescent="0.35">
      <c r="A165">
        <v>13.81</v>
      </c>
      <c r="B165">
        <v>2</v>
      </c>
      <c r="C165" t="s">
        <v>11</v>
      </c>
      <c r="D165" t="s">
        <v>13</v>
      </c>
      <c r="E165" t="s">
        <v>12</v>
      </c>
      <c r="F165" t="s">
        <v>10</v>
      </c>
      <c r="G165">
        <v>2</v>
      </c>
      <c r="H165" t="b">
        <f t="shared" si="2"/>
        <v>0</v>
      </c>
    </row>
    <row r="166" spans="1:8" hidden="1" x14ac:dyDescent="0.35">
      <c r="A166">
        <v>11.02</v>
      </c>
      <c r="B166">
        <v>1.98</v>
      </c>
      <c r="C166" t="s">
        <v>11</v>
      </c>
      <c r="D166" t="s">
        <v>13</v>
      </c>
      <c r="E166" t="s">
        <v>12</v>
      </c>
      <c r="F166" t="s">
        <v>10</v>
      </c>
      <c r="G166">
        <v>2</v>
      </c>
      <c r="H166" t="b">
        <f t="shared" si="2"/>
        <v>0</v>
      </c>
    </row>
    <row r="167" spans="1:8" hidden="1" x14ac:dyDescent="0.35">
      <c r="A167">
        <v>16.45</v>
      </c>
      <c r="B167">
        <v>2.4700000000000002</v>
      </c>
      <c r="C167" t="s">
        <v>7</v>
      </c>
      <c r="D167" t="s">
        <v>8</v>
      </c>
      <c r="E167" t="s">
        <v>12</v>
      </c>
      <c r="F167" t="s">
        <v>10</v>
      </c>
      <c r="G167">
        <v>2</v>
      </c>
      <c r="H167" t="b">
        <f t="shared" si="2"/>
        <v>0</v>
      </c>
    </row>
    <row r="168" spans="1:8" hidden="1" x14ac:dyDescent="0.35">
      <c r="A168">
        <v>20.23</v>
      </c>
      <c r="B168">
        <v>2.0099999999999998</v>
      </c>
      <c r="C168" t="s">
        <v>11</v>
      </c>
      <c r="D168" t="s">
        <v>8</v>
      </c>
      <c r="E168" t="s">
        <v>12</v>
      </c>
      <c r="F168" t="s">
        <v>10</v>
      </c>
      <c r="G168">
        <v>2</v>
      </c>
      <c r="H168" t="b">
        <f t="shared" si="2"/>
        <v>0</v>
      </c>
    </row>
    <row r="169" spans="1:8" hidden="1" x14ac:dyDescent="0.35">
      <c r="A169">
        <v>15.01</v>
      </c>
      <c r="B169">
        <v>2.09</v>
      </c>
      <c r="C169" t="s">
        <v>11</v>
      </c>
      <c r="D169" t="s">
        <v>13</v>
      </c>
      <c r="E169" t="s">
        <v>12</v>
      </c>
      <c r="F169" t="s">
        <v>10</v>
      </c>
      <c r="G169">
        <v>2</v>
      </c>
      <c r="H169" t="b">
        <f t="shared" si="2"/>
        <v>0</v>
      </c>
    </row>
    <row r="170" spans="1:8" hidden="1" x14ac:dyDescent="0.35">
      <c r="A170">
        <v>12.02</v>
      </c>
      <c r="B170">
        <v>1.97</v>
      </c>
      <c r="C170" t="s">
        <v>11</v>
      </c>
      <c r="D170" t="s">
        <v>8</v>
      </c>
      <c r="E170" t="s">
        <v>12</v>
      </c>
      <c r="F170" t="s">
        <v>10</v>
      </c>
      <c r="G170">
        <v>2</v>
      </c>
      <c r="H170" t="b">
        <f t="shared" si="2"/>
        <v>0</v>
      </c>
    </row>
    <row r="171" spans="1:8" hidden="1" x14ac:dyDescent="0.35">
      <c r="A171">
        <v>26.86</v>
      </c>
      <c r="B171">
        <v>3.14</v>
      </c>
      <c r="C171" t="s">
        <v>7</v>
      </c>
      <c r="D171" t="s">
        <v>13</v>
      </c>
      <c r="E171" t="s">
        <v>12</v>
      </c>
      <c r="F171" t="s">
        <v>10</v>
      </c>
      <c r="G171">
        <v>2</v>
      </c>
      <c r="H171" t="b">
        <f t="shared" si="2"/>
        <v>0</v>
      </c>
    </row>
    <row r="172" spans="1:8" hidden="1" x14ac:dyDescent="0.35">
      <c r="A172">
        <v>25.28</v>
      </c>
      <c r="B172">
        <v>5</v>
      </c>
      <c r="C172" t="s">
        <v>7</v>
      </c>
      <c r="D172" t="s">
        <v>13</v>
      </c>
      <c r="E172" t="s">
        <v>12</v>
      </c>
      <c r="F172" t="s">
        <v>10</v>
      </c>
      <c r="G172">
        <v>2</v>
      </c>
      <c r="H172" t="b">
        <f t="shared" si="2"/>
        <v>0</v>
      </c>
    </row>
    <row r="173" spans="1:8" hidden="1" x14ac:dyDescent="0.35">
      <c r="A173">
        <v>14.73</v>
      </c>
      <c r="B173">
        <v>2.2000000000000002</v>
      </c>
      <c r="C173" t="s">
        <v>7</v>
      </c>
      <c r="D173" t="s">
        <v>8</v>
      </c>
      <c r="E173" t="s">
        <v>12</v>
      </c>
      <c r="F173" t="s">
        <v>10</v>
      </c>
      <c r="G173">
        <v>2</v>
      </c>
      <c r="H173" t="b">
        <f t="shared" si="2"/>
        <v>0</v>
      </c>
    </row>
    <row r="174" spans="1:8" hidden="1" x14ac:dyDescent="0.35">
      <c r="A174">
        <v>10.51</v>
      </c>
      <c r="B174">
        <v>1.25</v>
      </c>
      <c r="C174" t="s">
        <v>11</v>
      </c>
      <c r="D174" t="s">
        <v>8</v>
      </c>
      <c r="E174" t="s">
        <v>12</v>
      </c>
      <c r="F174" t="s">
        <v>10</v>
      </c>
      <c r="G174">
        <v>2</v>
      </c>
      <c r="H174" t="b">
        <f t="shared" si="2"/>
        <v>0</v>
      </c>
    </row>
    <row r="175" spans="1:8" hidden="1" x14ac:dyDescent="0.35">
      <c r="A175">
        <v>17.920000000000002</v>
      </c>
      <c r="B175">
        <v>3.08</v>
      </c>
      <c r="C175" t="s">
        <v>11</v>
      </c>
      <c r="D175" t="s">
        <v>13</v>
      </c>
      <c r="E175" t="s">
        <v>12</v>
      </c>
      <c r="F175" t="s">
        <v>10</v>
      </c>
      <c r="G175">
        <v>2</v>
      </c>
      <c r="H175" t="b">
        <f t="shared" si="2"/>
        <v>0</v>
      </c>
    </row>
    <row r="176" spans="1:8" hidden="1" x14ac:dyDescent="0.35">
      <c r="A176">
        <v>22.76</v>
      </c>
      <c r="B176">
        <v>3</v>
      </c>
      <c r="C176" t="s">
        <v>11</v>
      </c>
      <c r="D176" t="s">
        <v>8</v>
      </c>
      <c r="E176" t="s">
        <v>14</v>
      </c>
      <c r="F176" t="s">
        <v>15</v>
      </c>
      <c r="G176">
        <v>2</v>
      </c>
      <c r="H176" t="b">
        <f t="shared" si="2"/>
        <v>0</v>
      </c>
    </row>
    <row r="177" spans="1:8" hidden="1" x14ac:dyDescent="0.35">
      <c r="A177">
        <v>17.29</v>
      </c>
      <c r="B177">
        <v>2.71</v>
      </c>
      <c r="C177" t="s">
        <v>11</v>
      </c>
      <c r="D177" t="s">
        <v>8</v>
      </c>
      <c r="E177" t="s">
        <v>14</v>
      </c>
      <c r="F177" t="s">
        <v>15</v>
      </c>
      <c r="G177">
        <v>2</v>
      </c>
      <c r="H177" t="b">
        <f t="shared" si="2"/>
        <v>0</v>
      </c>
    </row>
    <row r="178" spans="1:8" hidden="1" x14ac:dyDescent="0.35">
      <c r="A178">
        <v>19.440000000000001</v>
      </c>
      <c r="B178">
        <v>3</v>
      </c>
      <c r="C178" t="s">
        <v>11</v>
      </c>
      <c r="D178" t="s">
        <v>13</v>
      </c>
      <c r="E178" t="s">
        <v>14</v>
      </c>
      <c r="F178" t="s">
        <v>15</v>
      </c>
      <c r="G178">
        <v>2</v>
      </c>
      <c r="H178" t="b">
        <f t="shared" si="2"/>
        <v>0</v>
      </c>
    </row>
    <row r="179" spans="1:8" hidden="1" x14ac:dyDescent="0.35">
      <c r="A179">
        <v>16.66</v>
      </c>
      <c r="B179">
        <v>3.4</v>
      </c>
      <c r="C179" t="s">
        <v>11</v>
      </c>
      <c r="D179" t="s">
        <v>8</v>
      </c>
      <c r="E179" t="s">
        <v>14</v>
      </c>
      <c r="F179" t="s">
        <v>15</v>
      </c>
      <c r="G179">
        <v>2</v>
      </c>
      <c r="H179" t="b">
        <f t="shared" si="2"/>
        <v>0</v>
      </c>
    </row>
    <row r="180" spans="1:8" hidden="1" x14ac:dyDescent="0.35">
      <c r="A180">
        <v>32.68</v>
      </c>
      <c r="B180">
        <v>5</v>
      </c>
      <c r="C180" t="s">
        <v>11</v>
      </c>
      <c r="D180" t="s">
        <v>13</v>
      </c>
      <c r="E180" t="s">
        <v>14</v>
      </c>
      <c r="F180" t="s">
        <v>15</v>
      </c>
      <c r="G180">
        <v>2</v>
      </c>
      <c r="H180" t="b">
        <f t="shared" si="2"/>
        <v>0</v>
      </c>
    </row>
    <row r="181" spans="1:8" hidden="1" x14ac:dyDescent="0.35">
      <c r="A181">
        <v>15.98</v>
      </c>
      <c r="B181">
        <v>2.0299999999999998</v>
      </c>
      <c r="C181" t="s">
        <v>11</v>
      </c>
      <c r="D181" t="s">
        <v>8</v>
      </c>
      <c r="E181" t="s">
        <v>14</v>
      </c>
      <c r="F181" t="s">
        <v>15</v>
      </c>
      <c r="G181">
        <v>2</v>
      </c>
      <c r="H181" t="b">
        <f t="shared" si="2"/>
        <v>0</v>
      </c>
    </row>
    <row r="182" spans="1:8" hidden="1" x14ac:dyDescent="0.35">
      <c r="A182">
        <v>13.03</v>
      </c>
      <c r="B182">
        <v>2</v>
      </c>
      <c r="C182" t="s">
        <v>11</v>
      </c>
      <c r="D182" t="s">
        <v>8</v>
      </c>
      <c r="E182" t="s">
        <v>14</v>
      </c>
      <c r="F182" t="s">
        <v>15</v>
      </c>
      <c r="G182">
        <v>2</v>
      </c>
      <c r="H182" t="b">
        <f t="shared" si="2"/>
        <v>0</v>
      </c>
    </row>
    <row r="183" spans="1:8" hidden="1" x14ac:dyDescent="0.35">
      <c r="A183">
        <v>18.28</v>
      </c>
      <c r="B183">
        <v>4</v>
      </c>
      <c r="C183" t="s">
        <v>11</v>
      </c>
      <c r="D183" t="s">
        <v>8</v>
      </c>
      <c r="E183" t="s">
        <v>14</v>
      </c>
      <c r="F183" t="s">
        <v>15</v>
      </c>
      <c r="G183">
        <v>2</v>
      </c>
      <c r="H183" t="b">
        <f t="shared" si="2"/>
        <v>0</v>
      </c>
    </row>
    <row r="184" spans="1:8" hidden="1" x14ac:dyDescent="0.35">
      <c r="A184">
        <v>24.71</v>
      </c>
      <c r="B184">
        <v>5.85</v>
      </c>
      <c r="C184" t="s">
        <v>11</v>
      </c>
      <c r="D184" t="s">
        <v>8</v>
      </c>
      <c r="E184" t="s">
        <v>14</v>
      </c>
      <c r="F184" t="s">
        <v>15</v>
      </c>
      <c r="G184">
        <v>2</v>
      </c>
      <c r="H184" t="b">
        <f t="shared" si="2"/>
        <v>0</v>
      </c>
    </row>
    <row r="185" spans="1:8" hidden="1" x14ac:dyDescent="0.35">
      <c r="A185">
        <v>21.16</v>
      </c>
      <c r="B185">
        <v>3</v>
      </c>
      <c r="C185" t="s">
        <v>11</v>
      </c>
      <c r="D185" t="s">
        <v>8</v>
      </c>
      <c r="E185" t="s">
        <v>14</v>
      </c>
      <c r="F185" t="s">
        <v>15</v>
      </c>
      <c r="G185">
        <v>2</v>
      </c>
      <c r="H185" t="b">
        <f t="shared" si="2"/>
        <v>0</v>
      </c>
    </row>
    <row r="186" spans="1:8" hidden="1" x14ac:dyDescent="0.35">
      <c r="A186">
        <v>28.97</v>
      </c>
      <c r="B186">
        <v>3</v>
      </c>
      <c r="C186" t="s">
        <v>11</v>
      </c>
      <c r="D186" t="s">
        <v>13</v>
      </c>
      <c r="E186" t="s">
        <v>16</v>
      </c>
      <c r="F186" t="s">
        <v>10</v>
      </c>
      <c r="G186">
        <v>2</v>
      </c>
      <c r="H186" t="b">
        <f t="shared" si="2"/>
        <v>0</v>
      </c>
    </row>
    <row r="187" spans="1:8" hidden="1" x14ac:dyDescent="0.35">
      <c r="A187">
        <v>22.49</v>
      </c>
      <c r="B187">
        <v>3.5</v>
      </c>
      <c r="C187" t="s">
        <v>11</v>
      </c>
      <c r="D187" t="s">
        <v>8</v>
      </c>
      <c r="E187" t="s">
        <v>16</v>
      </c>
      <c r="F187" t="s">
        <v>10</v>
      </c>
      <c r="G187">
        <v>2</v>
      </c>
      <c r="H187" t="b">
        <f t="shared" si="2"/>
        <v>0</v>
      </c>
    </row>
    <row r="188" spans="1:8" hidden="1" x14ac:dyDescent="0.35">
      <c r="A188">
        <v>5.75</v>
      </c>
      <c r="B188">
        <v>1</v>
      </c>
      <c r="C188" t="s">
        <v>7</v>
      </c>
      <c r="D188" t="s">
        <v>13</v>
      </c>
      <c r="E188" t="s">
        <v>16</v>
      </c>
      <c r="F188" t="s">
        <v>10</v>
      </c>
      <c r="G188">
        <v>2</v>
      </c>
      <c r="H188" t="b">
        <f t="shared" si="2"/>
        <v>0</v>
      </c>
    </row>
    <row r="189" spans="1:8" hidden="1" x14ac:dyDescent="0.35">
      <c r="A189">
        <v>16.32</v>
      </c>
      <c r="B189">
        <v>4.3</v>
      </c>
      <c r="C189" t="s">
        <v>7</v>
      </c>
      <c r="D189" t="s">
        <v>13</v>
      </c>
      <c r="E189" t="s">
        <v>16</v>
      </c>
      <c r="F189" t="s">
        <v>10</v>
      </c>
      <c r="G189">
        <v>2</v>
      </c>
      <c r="H189" t="b">
        <f t="shared" si="2"/>
        <v>0</v>
      </c>
    </row>
    <row r="190" spans="1:8" hidden="1" x14ac:dyDescent="0.35">
      <c r="A190">
        <v>22.75</v>
      </c>
      <c r="B190">
        <v>3.25</v>
      </c>
      <c r="C190" t="s">
        <v>7</v>
      </c>
      <c r="D190" t="s">
        <v>8</v>
      </c>
      <c r="E190" t="s">
        <v>16</v>
      </c>
      <c r="F190" t="s">
        <v>10</v>
      </c>
      <c r="G190">
        <v>2</v>
      </c>
      <c r="H190" t="b">
        <f t="shared" si="2"/>
        <v>0</v>
      </c>
    </row>
    <row r="191" spans="1:8" hidden="1" x14ac:dyDescent="0.35">
      <c r="A191">
        <v>27.28</v>
      </c>
      <c r="B191">
        <v>4</v>
      </c>
      <c r="C191" t="s">
        <v>11</v>
      </c>
      <c r="D191" t="s">
        <v>13</v>
      </c>
      <c r="E191" t="s">
        <v>16</v>
      </c>
      <c r="F191" t="s">
        <v>10</v>
      </c>
      <c r="G191">
        <v>2</v>
      </c>
      <c r="H191" t="b">
        <f t="shared" si="2"/>
        <v>0</v>
      </c>
    </row>
    <row r="192" spans="1:8" hidden="1" x14ac:dyDescent="0.35">
      <c r="A192">
        <v>12.03</v>
      </c>
      <c r="B192">
        <v>1.5</v>
      </c>
      <c r="C192" t="s">
        <v>11</v>
      </c>
      <c r="D192" t="s">
        <v>13</v>
      </c>
      <c r="E192" t="s">
        <v>16</v>
      </c>
      <c r="F192" t="s">
        <v>15</v>
      </c>
      <c r="G192">
        <v>2</v>
      </c>
      <c r="H192" t="b">
        <f t="shared" si="2"/>
        <v>0</v>
      </c>
    </row>
    <row r="193" spans="1:8" hidden="1" x14ac:dyDescent="0.35">
      <c r="A193">
        <v>12.03</v>
      </c>
      <c r="B193">
        <v>1.5</v>
      </c>
      <c r="C193" t="s">
        <v>11</v>
      </c>
      <c r="D193" t="s">
        <v>13</v>
      </c>
      <c r="E193" t="s">
        <v>16</v>
      </c>
      <c r="F193" t="s">
        <v>10</v>
      </c>
      <c r="G193">
        <v>2</v>
      </c>
      <c r="H193" t="b">
        <f t="shared" si="2"/>
        <v>0</v>
      </c>
    </row>
    <row r="194" spans="1:8" hidden="1" x14ac:dyDescent="0.35">
      <c r="A194">
        <v>21.01</v>
      </c>
      <c r="B194">
        <v>3</v>
      </c>
      <c r="C194" t="s">
        <v>11</v>
      </c>
      <c r="D194" t="s">
        <v>13</v>
      </c>
      <c r="E194" t="s">
        <v>16</v>
      </c>
      <c r="F194" t="s">
        <v>10</v>
      </c>
      <c r="G194">
        <v>2</v>
      </c>
      <c r="H194" t="b">
        <f t="shared" ref="H194:H257" si="3">OR(G194&lt;$J$6,G194&gt;$J$7)</f>
        <v>0</v>
      </c>
    </row>
    <row r="195" spans="1:8" hidden="1" x14ac:dyDescent="0.35">
      <c r="A195">
        <v>12.46</v>
      </c>
      <c r="B195">
        <v>1.5</v>
      </c>
      <c r="C195" t="s">
        <v>11</v>
      </c>
      <c r="D195" t="s">
        <v>8</v>
      </c>
      <c r="E195" t="s">
        <v>16</v>
      </c>
      <c r="F195" t="s">
        <v>10</v>
      </c>
      <c r="G195">
        <v>2</v>
      </c>
      <c r="H195" t="b">
        <f t="shared" si="3"/>
        <v>0</v>
      </c>
    </row>
    <row r="196" spans="1:8" hidden="1" x14ac:dyDescent="0.35">
      <c r="A196">
        <v>11.35</v>
      </c>
      <c r="B196">
        <v>2.5</v>
      </c>
      <c r="C196" t="s">
        <v>7</v>
      </c>
      <c r="D196" t="s">
        <v>13</v>
      </c>
      <c r="E196" t="s">
        <v>16</v>
      </c>
      <c r="F196" t="s">
        <v>10</v>
      </c>
      <c r="G196">
        <v>2</v>
      </c>
      <c r="H196" t="b">
        <f t="shared" si="3"/>
        <v>0</v>
      </c>
    </row>
    <row r="197" spans="1:8" hidden="1" x14ac:dyDescent="0.35">
      <c r="A197">
        <v>15.38</v>
      </c>
      <c r="B197">
        <v>3</v>
      </c>
      <c r="C197" t="s">
        <v>7</v>
      </c>
      <c r="D197" t="s">
        <v>13</v>
      </c>
      <c r="E197" t="s">
        <v>16</v>
      </c>
      <c r="F197" t="s">
        <v>10</v>
      </c>
      <c r="G197">
        <v>2</v>
      </c>
      <c r="H197" t="b">
        <f t="shared" si="3"/>
        <v>0</v>
      </c>
    </row>
    <row r="198" spans="1:8" hidden="1" x14ac:dyDescent="0.35">
      <c r="A198">
        <v>22.42</v>
      </c>
      <c r="B198">
        <v>3.48</v>
      </c>
      <c r="C198" t="s">
        <v>7</v>
      </c>
      <c r="D198" t="s">
        <v>13</v>
      </c>
      <c r="E198" t="s">
        <v>12</v>
      </c>
      <c r="F198" t="s">
        <v>10</v>
      </c>
      <c r="G198">
        <v>2</v>
      </c>
      <c r="H198" t="b">
        <f t="shared" si="3"/>
        <v>0</v>
      </c>
    </row>
    <row r="199" spans="1:8" hidden="1" x14ac:dyDescent="0.35">
      <c r="A199">
        <v>20.92</v>
      </c>
      <c r="B199">
        <v>4.08</v>
      </c>
      <c r="C199" t="s">
        <v>7</v>
      </c>
      <c r="D199" t="s">
        <v>8</v>
      </c>
      <c r="E199" t="s">
        <v>12</v>
      </c>
      <c r="F199" t="s">
        <v>10</v>
      </c>
      <c r="G199">
        <v>2</v>
      </c>
      <c r="H199" t="b">
        <f t="shared" si="3"/>
        <v>0</v>
      </c>
    </row>
    <row r="200" spans="1:8" hidden="1" x14ac:dyDescent="0.35">
      <c r="A200">
        <v>15.36</v>
      </c>
      <c r="B200">
        <v>1.64</v>
      </c>
      <c r="C200" t="s">
        <v>11</v>
      </c>
      <c r="D200" t="s">
        <v>13</v>
      </c>
      <c r="E200" t="s">
        <v>12</v>
      </c>
      <c r="F200" t="s">
        <v>10</v>
      </c>
      <c r="G200">
        <v>2</v>
      </c>
      <c r="H200" t="b">
        <f t="shared" si="3"/>
        <v>0</v>
      </c>
    </row>
    <row r="201" spans="1:8" hidden="1" x14ac:dyDescent="0.35">
      <c r="A201">
        <v>20.49</v>
      </c>
      <c r="B201">
        <v>4.0599999999999996</v>
      </c>
      <c r="C201" t="s">
        <v>11</v>
      </c>
      <c r="D201" t="s">
        <v>13</v>
      </c>
      <c r="E201" t="s">
        <v>12</v>
      </c>
      <c r="F201" t="s">
        <v>10</v>
      </c>
      <c r="G201">
        <v>2</v>
      </c>
      <c r="H201" t="b">
        <f t="shared" si="3"/>
        <v>0</v>
      </c>
    </row>
    <row r="202" spans="1:8" hidden="1" x14ac:dyDescent="0.35">
      <c r="A202">
        <v>25.21</v>
      </c>
      <c r="B202">
        <v>4.29</v>
      </c>
      <c r="C202" t="s">
        <v>11</v>
      </c>
      <c r="D202" t="s">
        <v>13</v>
      </c>
      <c r="E202" t="s">
        <v>12</v>
      </c>
      <c r="F202" t="s">
        <v>10</v>
      </c>
      <c r="G202">
        <v>2</v>
      </c>
      <c r="H202" t="b">
        <f t="shared" si="3"/>
        <v>0</v>
      </c>
    </row>
    <row r="203" spans="1:8" hidden="1" x14ac:dyDescent="0.35">
      <c r="A203">
        <v>18.239999999999998</v>
      </c>
      <c r="B203">
        <v>3.76</v>
      </c>
      <c r="C203" t="s">
        <v>11</v>
      </c>
      <c r="D203" t="s">
        <v>8</v>
      </c>
      <c r="E203" t="s">
        <v>12</v>
      </c>
      <c r="F203" t="s">
        <v>10</v>
      </c>
      <c r="G203">
        <v>2</v>
      </c>
      <c r="H203" t="b">
        <f t="shared" si="3"/>
        <v>0</v>
      </c>
    </row>
    <row r="204" spans="1:8" hidden="1" x14ac:dyDescent="0.35">
      <c r="A204">
        <v>14.31</v>
      </c>
      <c r="B204">
        <v>4</v>
      </c>
      <c r="C204" t="s">
        <v>7</v>
      </c>
      <c r="D204" t="s">
        <v>13</v>
      </c>
      <c r="E204" t="s">
        <v>12</v>
      </c>
      <c r="F204" t="s">
        <v>10</v>
      </c>
      <c r="G204">
        <v>2</v>
      </c>
      <c r="H204" t="b">
        <f t="shared" si="3"/>
        <v>0</v>
      </c>
    </row>
    <row r="205" spans="1:8" hidden="1" x14ac:dyDescent="0.35">
      <c r="A205">
        <v>14</v>
      </c>
      <c r="B205">
        <v>3</v>
      </c>
      <c r="C205" t="s">
        <v>11</v>
      </c>
      <c r="D205" t="s">
        <v>8</v>
      </c>
      <c r="E205" t="s">
        <v>12</v>
      </c>
      <c r="F205" t="s">
        <v>10</v>
      </c>
      <c r="G205">
        <v>2</v>
      </c>
      <c r="H205" t="b">
        <f t="shared" si="3"/>
        <v>0</v>
      </c>
    </row>
    <row r="206" spans="1:8" hidden="1" x14ac:dyDescent="0.35">
      <c r="A206">
        <v>23.95</v>
      </c>
      <c r="B206">
        <v>2.5499999999999998</v>
      </c>
      <c r="C206" t="s">
        <v>11</v>
      </c>
      <c r="D206" t="s">
        <v>8</v>
      </c>
      <c r="E206" t="s">
        <v>9</v>
      </c>
      <c r="F206" t="s">
        <v>10</v>
      </c>
      <c r="G206">
        <v>2</v>
      </c>
      <c r="H206" t="b">
        <f t="shared" si="3"/>
        <v>0</v>
      </c>
    </row>
    <row r="207" spans="1:8" hidden="1" x14ac:dyDescent="0.35">
      <c r="A207">
        <v>17.309999999999999</v>
      </c>
      <c r="B207">
        <v>3.5</v>
      </c>
      <c r="C207" t="s">
        <v>7</v>
      </c>
      <c r="D207" t="s">
        <v>8</v>
      </c>
      <c r="E207" t="s">
        <v>9</v>
      </c>
      <c r="F207" t="s">
        <v>10</v>
      </c>
      <c r="G207">
        <v>2</v>
      </c>
      <c r="H207" t="b">
        <f t="shared" si="3"/>
        <v>0</v>
      </c>
    </row>
    <row r="208" spans="1:8" hidden="1" x14ac:dyDescent="0.35">
      <c r="A208">
        <v>10.65</v>
      </c>
      <c r="B208">
        <v>1.5</v>
      </c>
      <c r="C208" t="s">
        <v>7</v>
      </c>
      <c r="D208" t="s">
        <v>8</v>
      </c>
      <c r="E208" t="s">
        <v>14</v>
      </c>
      <c r="F208" t="s">
        <v>15</v>
      </c>
      <c r="G208">
        <v>2</v>
      </c>
      <c r="H208" t="b">
        <f t="shared" si="3"/>
        <v>0</v>
      </c>
    </row>
    <row r="209" spans="1:8" hidden="1" x14ac:dyDescent="0.35">
      <c r="A209">
        <v>12.43</v>
      </c>
      <c r="B209">
        <v>1.8</v>
      </c>
      <c r="C209" t="s">
        <v>7</v>
      </c>
      <c r="D209" t="s">
        <v>8</v>
      </c>
      <c r="E209" t="s">
        <v>14</v>
      </c>
      <c r="F209" t="s">
        <v>15</v>
      </c>
      <c r="G209">
        <v>2</v>
      </c>
      <c r="H209" t="b">
        <f t="shared" si="3"/>
        <v>0</v>
      </c>
    </row>
    <row r="210" spans="1:8" hidden="1" x14ac:dyDescent="0.35">
      <c r="A210">
        <v>11.69</v>
      </c>
      <c r="B210">
        <v>2.31</v>
      </c>
      <c r="C210" t="s">
        <v>11</v>
      </c>
      <c r="D210" t="s">
        <v>8</v>
      </c>
      <c r="E210" t="s">
        <v>14</v>
      </c>
      <c r="F210" t="s">
        <v>15</v>
      </c>
      <c r="G210">
        <v>2</v>
      </c>
      <c r="H210" t="b">
        <f t="shared" si="3"/>
        <v>0</v>
      </c>
    </row>
    <row r="211" spans="1:8" hidden="1" x14ac:dyDescent="0.35">
      <c r="A211">
        <v>13.42</v>
      </c>
      <c r="B211">
        <v>1.68</v>
      </c>
      <c r="C211" t="s">
        <v>7</v>
      </c>
      <c r="D211" t="s">
        <v>8</v>
      </c>
      <c r="E211" t="s">
        <v>14</v>
      </c>
      <c r="F211" t="s">
        <v>15</v>
      </c>
      <c r="G211">
        <v>2</v>
      </c>
      <c r="H211" t="b">
        <f t="shared" si="3"/>
        <v>0</v>
      </c>
    </row>
    <row r="212" spans="1:8" hidden="1" x14ac:dyDescent="0.35">
      <c r="A212">
        <v>14.26</v>
      </c>
      <c r="B212">
        <v>2.5</v>
      </c>
      <c r="C212" t="s">
        <v>11</v>
      </c>
      <c r="D212" t="s">
        <v>8</v>
      </c>
      <c r="E212" t="s">
        <v>14</v>
      </c>
      <c r="F212" t="s">
        <v>15</v>
      </c>
      <c r="G212">
        <v>2</v>
      </c>
      <c r="H212" t="b">
        <f t="shared" si="3"/>
        <v>0</v>
      </c>
    </row>
    <row r="213" spans="1:8" hidden="1" x14ac:dyDescent="0.35">
      <c r="A213">
        <v>15.95</v>
      </c>
      <c r="B213">
        <v>2</v>
      </c>
      <c r="C213" t="s">
        <v>11</v>
      </c>
      <c r="D213" t="s">
        <v>8</v>
      </c>
      <c r="E213" t="s">
        <v>14</v>
      </c>
      <c r="F213" t="s">
        <v>15</v>
      </c>
      <c r="G213">
        <v>2</v>
      </c>
      <c r="H213" t="b">
        <f t="shared" si="3"/>
        <v>0</v>
      </c>
    </row>
    <row r="214" spans="1:8" hidden="1" x14ac:dyDescent="0.35">
      <c r="A214">
        <v>12.48</v>
      </c>
      <c r="B214">
        <v>2.52</v>
      </c>
      <c r="C214" t="s">
        <v>7</v>
      </c>
      <c r="D214" t="s">
        <v>8</v>
      </c>
      <c r="E214" t="s">
        <v>14</v>
      </c>
      <c r="F214" t="s">
        <v>15</v>
      </c>
      <c r="G214">
        <v>2</v>
      </c>
      <c r="H214" t="b">
        <f t="shared" si="3"/>
        <v>0</v>
      </c>
    </row>
    <row r="215" spans="1:8" hidden="1" x14ac:dyDescent="0.35">
      <c r="A215">
        <v>8.52</v>
      </c>
      <c r="B215">
        <v>1.48</v>
      </c>
      <c r="C215" t="s">
        <v>11</v>
      </c>
      <c r="D215" t="s">
        <v>8</v>
      </c>
      <c r="E215" t="s">
        <v>14</v>
      </c>
      <c r="F215" t="s">
        <v>15</v>
      </c>
      <c r="G215">
        <v>2</v>
      </c>
      <c r="H215" t="b">
        <f t="shared" si="3"/>
        <v>0</v>
      </c>
    </row>
    <row r="216" spans="1:8" hidden="1" x14ac:dyDescent="0.35">
      <c r="A216">
        <v>14.52</v>
      </c>
      <c r="B216">
        <v>2</v>
      </c>
      <c r="C216" t="s">
        <v>7</v>
      </c>
      <c r="D216" t="s">
        <v>8</v>
      </c>
      <c r="E216" t="s">
        <v>14</v>
      </c>
      <c r="F216" t="s">
        <v>15</v>
      </c>
      <c r="G216">
        <v>2</v>
      </c>
      <c r="H216" t="b">
        <f t="shared" si="3"/>
        <v>0</v>
      </c>
    </row>
    <row r="217" spans="1:8" hidden="1" x14ac:dyDescent="0.35">
      <c r="A217">
        <v>11.38</v>
      </c>
      <c r="B217">
        <v>2</v>
      </c>
      <c r="C217" t="s">
        <v>7</v>
      </c>
      <c r="D217" t="s">
        <v>8</v>
      </c>
      <c r="E217" t="s">
        <v>14</v>
      </c>
      <c r="F217" t="s">
        <v>15</v>
      </c>
      <c r="G217">
        <v>2</v>
      </c>
      <c r="H217" t="b">
        <f t="shared" si="3"/>
        <v>0</v>
      </c>
    </row>
    <row r="218" spans="1:8" hidden="1" x14ac:dyDescent="0.35">
      <c r="A218">
        <v>19.079999999999998</v>
      </c>
      <c r="B218">
        <v>1.5</v>
      </c>
      <c r="C218" t="s">
        <v>11</v>
      </c>
      <c r="D218" t="s">
        <v>8</v>
      </c>
      <c r="E218" t="s">
        <v>14</v>
      </c>
      <c r="F218" t="s">
        <v>15</v>
      </c>
      <c r="G218">
        <v>2</v>
      </c>
      <c r="H218" t="b">
        <f t="shared" si="3"/>
        <v>0</v>
      </c>
    </row>
    <row r="219" spans="1:8" hidden="1" x14ac:dyDescent="0.35">
      <c r="A219">
        <v>20.27</v>
      </c>
      <c r="B219">
        <v>2.83</v>
      </c>
      <c r="C219" t="s">
        <v>7</v>
      </c>
      <c r="D219" t="s">
        <v>8</v>
      </c>
      <c r="E219" t="s">
        <v>14</v>
      </c>
      <c r="F219" t="s">
        <v>15</v>
      </c>
      <c r="G219">
        <v>2</v>
      </c>
      <c r="H219" t="b">
        <f t="shared" si="3"/>
        <v>0</v>
      </c>
    </row>
    <row r="220" spans="1:8" hidden="1" x14ac:dyDescent="0.35">
      <c r="A220">
        <v>11.17</v>
      </c>
      <c r="B220">
        <v>1.5</v>
      </c>
      <c r="C220" t="s">
        <v>7</v>
      </c>
      <c r="D220" t="s">
        <v>8</v>
      </c>
      <c r="E220" t="s">
        <v>14</v>
      </c>
      <c r="F220" t="s">
        <v>15</v>
      </c>
      <c r="G220">
        <v>2</v>
      </c>
      <c r="H220" t="b">
        <f t="shared" si="3"/>
        <v>0</v>
      </c>
    </row>
    <row r="221" spans="1:8" hidden="1" x14ac:dyDescent="0.35">
      <c r="A221">
        <v>12.26</v>
      </c>
      <c r="B221">
        <v>2</v>
      </c>
      <c r="C221" t="s">
        <v>7</v>
      </c>
      <c r="D221" t="s">
        <v>8</v>
      </c>
      <c r="E221" t="s">
        <v>14</v>
      </c>
      <c r="F221" t="s">
        <v>15</v>
      </c>
      <c r="G221">
        <v>2</v>
      </c>
      <c r="H221" t="b">
        <f t="shared" si="3"/>
        <v>0</v>
      </c>
    </row>
    <row r="222" spans="1:8" hidden="1" x14ac:dyDescent="0.35">
      <c r="A222">
        <v>18.260000000000002</v>
      </c>
      <c r="B222">
        <v>3.25</v>
      </c>
      <c r="C222" t="s">
        <v>7</v>
      </c>
      <c r="D222" t="s">
        <v>8</v>
      </c>
      <c r="E222" t="s">
        <v>14</v>
      </c>
      <c r="F222" t="s">
        <v>15</v>
      </c>
      <c r="G222">
        <v>2</v>
      </c>
      <c r="H222" t="b">
        <f t="shared" si="3"/>
        <v>0</v>
      </c>
    </row>
    <row r="223" spans="1:8" hidden="1" x14ac:dyDescent="0.35">
      <c r="A223">
        <v>8.51</v>
      </c>
      <c r="B223">
        <v>1.25</v>
      </c>
      <c r="C223" t="s">
        <v>7</v>
      </c>
      <c r="D223" t="s">
        <v>8</v>
      </c>
      <c r="E223" t="s">
        <v>14</v>
      </c>
      <c r="F223" t="s">
        <v>15</v>
      </c>
      <c r="G223">
        <v>2</v>
      </c>
      <c r="H223" t="b">
        <f t="shared" si="3"/>
        <v>0</v>
      </c>
    </row>
    <row r="224" spans="1:8" hidden="1" x14ac:dyDescent="0.35">
      <c r="A224">
        <v>10.33</v>
      </c>
      <c r="B224">
        <v>2</v>
      </c>
      <c r="C224" t="s">
        <v>7</v>
      </c>
      <c r="D224" t="s">
        <v>8</v>
      </c>
      <c r="E224" t="s">
        <v>14</v>
      </c>
      <c r="F224" t="s">
        <v>15</v>
      </c>
      <c r="G224">
        <v>2</v>
      </c>
      <c r="H224" t="b">
        <f t="shared" si="3"/>
        <v>0</v>
      </c>
    </row>
    <row r="225" spans="1:8" hidden="1" x14ac:dyDescent="0.35">
      <c r="A225">
        <v>14.15</v>
      </c>
      <c r="B225">
        <v>2</v>
      </c>
      <c r="C225" t="s">
        <v>7</v>
      </c>
      <c r="D225" t="s">
        <v>8</v>
      </c>
      <c r="E225" t="s">
        <v>14</v>
      </c>
      <c r="F225" t="s">
        <v>15</v>
      </c>
      <c r="G225">
        <v>2</v>
      </c>
      <c r="H225" t="b">
        <f t="shared" si="3"/>
        <v>0</v>
      </c>
    </row>
    <row r="226" spans="1:8" hidden="1" x14ac:dyDescent="0.35">
      <c r="A226">
        <v>16</v>
      </c>
      <c r="B226">
        <v>2</v>
      </c>
      <c r="C226" t="s">
        <v>11</v>
      </c>
      <c r="D226" t="s">
        <v>13</v>
      </c>
      <c r="E226" t="s">
        <v>14</v>
      </c>
      <c r="F226" t="s">
        <v>15</v>
      </c>
      <c r="G226">
        <v>2</v>
      </c>
      <c r="H226" t="b">
        <f t="shared" si="3"/>
        <v>0</v>
      </c>
    </row>
    <row r="227" spans="1:8" hidden="1" x14ac:dyDescent="0.35">
      <c r="A227">
        <v>13.16</v>
      </c>
      <c r="B227">
        <v>2.75</v>
      </c>
      <c r="C227" t="s">
        <v>7</v>
      </c>
      <c r="D227" t="s">
        <v>8</v>
      </c>
      <c r="E227" t="s">
        <v>14</v>
      </c>
      <c r="F227" t="s">
        <v>15</v>
      </c>
      <c r="G227">
        <v>2</v>
      </c>
      <c r="H227" t="b">
        <f t="shared" si="3"/>
        <v>0</v>
      </c>
    </row>
    <row r="228" spans="1:8" hidden="1" x14ac:dyDescent="0.35">
      <c r="A228">
        <v>17.47</v>
      </c>
      <c r="B228">
        <v>3.5</v>
      </c>
      <c r="C228" t="s">
        <v>7</v>
      </c>
      <c r="D228" t="s">
        <v>8</v>
      </c>
      <c r="E228" t="s">
        <v>14</v>
      </c>
      <c r="F228" t="s">
        <v>15</v>
      </c>
      <c r="G228">
        <v>2</v>
      </c>
      <c r="H228" t="b">
        <f t="shared" si="3"/>
        <v>0</v>
      </c>
    </row>
    <row r="229" spans="1:8" hidden="1" x14ac:dyDescent="0.35">
      <c r="A229">
        <v>16.43</v>
      </c>
      <c r="B229">
        <v>2.2999999999999998</v>
      </c>
      <c r="C229" t="s">
        <v>7</v>
      </c>
      <c r="D229" t="s">
        <v>8</v>
      </c>
      <c r="E229" t="s">
        <v>14</v>
      </c>
      <c r="F229" t="s">
        <v>15</v>
      </c>
      <c r="G229">
        <v>2</v>
      </c>
      <c r="H229" t="b">
        <f t="shared" si="3"/>
        <v>0</v>
      </c>
    </row>
    <row r="230" spans="1:8" hidden="1" x14ac:dyDescent="0.35">
      <c r="A230">
        <v>8.35</v>
      </c>
      <c r="B230">
        <v>1.5</v>
      </c>
      <c r="C230" t="s">
        <v>7</v>
      </c>
      <c r="D230" t="s">
        <v>8</v>
      </c>
      <c r="E230" t="s">
        <v>14</v>
      </c>
      <c r="F230" t="s">
        <v>15</v>
      </c>
      <c r="G230">
        <v>2</v>
      </c>
      <c r="H230" t="b">
        <f t="shared" si="3"/>
        <v>0</v>
      </c>
    </row>
    <row r="231" spans="1:8" hidden="1" x14ac:dyDescent="0.35">
      <c r="A231">
        <v>9.7799999999999994</v>
      </c>
      <c r="B231">
        <v>1.73</v>
      </c>
      <c r="C231" t="s">
        <v>11</v>
      </c>
      <c r="D231" t="s">
        <v>8</v>
      </c>
      <c r="E231" t="s">
        <v>14</v>
      </c>
      <c r="F231" t="s">
        <v>15</v>
      </c>
      <c r="G231">
        <v>2</v>
      </c>
      <c r="H231" t="b">
        <f t="shared" si="3"/>
        <v>0</v>
      </c>
    </row>
    <row r="232" spans="1:8" hidden="1" x14ac:dyDescent="0.35">
      <c r="A232">
        <v>7.51</v>
      </c>
      <c r="B232">
        <v>2</v>
      </c>
      <c r="C232" t="s">
        <v>11</v>
      </c>
      <c r="D232" t="s">
        <v>8</v>
      </c>
      <c r="E232" t="s">
        <v>14</v>
      </c>
      <c r="F232" t="s">
        <v>15</v>
      </c>
      <c r="G232">
        <v>2</v>
      </c>
      <c r="H232" t="b">
        <f t="shared" si="3"/>
        <v>0</v>
      </c>
    </row>
    <row r="233" spans="1:8" hidden="1" x14ac:dyDescent="0.35">
      <c r="A233">
        <v>14.07</v>
      </c>
      <c r="B233">
        <v>2.5</v>
      </c>
      <c r="C233" t="s">
        <v>11</v>
      </c>
      <c r="D233" t="s">
        <v>8</v>
      </c>
      <c r="E233" t="s">
        <v>9</v>
      </c>
      <c r="F233" t="s">
        <v>10</v>
      </c>
      <c r="G233">
        <v>2</v>
      </c>
      <c r="H233" t="b">
        <f t="shared" si="3"/>
        <v>0</v>
      </c>
    </row>
    <row r="234" spans="1:8" hidden="1" x14ac:dyDescent="0.35">
      <c r="A234">
        <v>13.13</v>
      </c>
      <c r="B234">
        <v>2</v>
      </c>
      <c r="C234" t="s">
        <v>11</v>
      </c>
      <c r="D234" t="s">
        <v>8</v>
      </c>
      <c r="E234" t="s">
        <v>9</v>
      </c>
      <c r="F234" t="s">
        <v>10</v>
      </c>
      <c r="G234">
        <v>2</v>
      </c>
      <c r="H234" t="b">
        <f t="shared" si="3"/>
        <v>0</v>
      </c>
    </row>
    <row r="235" spans="1:8" hidden="1" x14ac:dyDescent="0.35">
      <c r="A235">
        <v>13.39</v>
      </c>
      <c r="B235">
        <v>2.61</v>
      </c>
      <c r="C235" t="s">
        <v>7</v>
      </c>
      <c r="D235" t="s">
        <v>8</v>
      </c>
      <c r="E235" t="s">
        <v>9</v>
      </c>
      <c r="F235" t="s">
        <v>10</v>
      </c>
      <c r="G235">
        <v>2</v>
      </c>
      <c r="H235" t="b">
        <f t="shared" si="3"/>
        <v>0</v>
      </c>
    </row>
    <row r="236" spans="1:8" hidden="1" x14ac:dyDescent="0.35">
      <c r="A236">
        <v>12.66</v>
      </c>
      <c r="B236">
        <v>2.5</v>
      </c>
      <c r="C236" t="s">
        <v>11</v>
      </c>
      <c r="D236" t="s">
        <v>8</v>
      </c>
      <c r="E236" t="s">
        <v>9</v>
      </c>
      <c r="F236" t="s">
        <v>10</v>
      </c>
      <c r="G236">
        <v>2</v>
      </c>
      <c r="H236" t="b">
        <f t="shared" si="3"/>
        <v>0</v>
      </c>
    </row>
    <row r="237" spans="1:8" hidden="1" x14ac:dyDescent="0.35">
      <c r="A237">
        <v>13.81</v>
      </c>
      <c r="B237">
        <v>2</v>
      </c>
      <c r="C237" t="s">
        <v>11</v>
      </c>
      <c r="D237" t="s">
        <v>8</v>
      </c>
      <c r="E237" t="s">
        <v>9</v>
      </c>
      <c r="F237" t="s">
        <v>10</v>
      </c>
      <c r="G237">
        <v>2</v>
      </c>
      <c r="H237" t="b">
        <f t="shared" si="3"/>
        <v>0</v>
      </c>
    </row>
    <row r="238" spans="1:8" hidden="1" x14ac:dyDescent="0.35">
      <c r="A238">
        <v>17.510000000000002</v>
      </c>
      <c r="B238">
        <v>3</v>
      </c>
      <c r="C238" t="s">
        <v>7</v>
      </c>
      <c r="D238" t="s">
        <v>13</v>
      </c>
      <c r="E238" t="s">
        <v>9</v>
      </c>
      <c r="F238" t="s">
        <v>10</v>
      </c>
      <c r="G238">
        <v>2</v>
      </c>
      <c r="H238" t="b">
        <f t="shared" si="3"/>
        <v>0</v>
      </c>
    </row>
    <row r="239" spans="1:8" hidden="1" x14ac:dyDescent="0.35">
      <c r="A239">
        <v>20.76</v>
      </c>
      <c r="B239">
        <v>2.2400000000000002</v>
      </c>
      <c r="C239" t="s">
        <v>11</v>
      </c>
      <c r="D239" t="s">
        <v>8</v>
      </c>
      <c r="E239" t="s">
        <v>9</v>
      </c>
      <c r="F239" t="s">
        <v>10</v>
      </c>
      <c r="G239">
        <v>2</v>
      </c>
      <c r="H239" t="b">
        <f t="shared" si="3"/>
        <v>0</v>
      </c>
    </row>
    <row r="240" spans="1:8" hidden="1" x14ac:dyDescent="0.35">
      <c r="A240">
        <v>10.59</v>
      </c>
      <c r="B240">
        <v>1.61</v>
      </c>
      <c r="C240" t="s">
        <v>7</v>
      </c>
      <c r="D240" t="s">
        <v>13</v>
      </c>
      <c r="E240" t="s">
        <v>12</v>
      </c>
      <c r="F240" t="s">
        <v>10</v>
      </c>
      <c r="G240">
        <v>2</v>
      </c>
      <c r="H240" t="b">
        <f t="shared" si="3"/>
        <v>0</v>
      </c>
    </row>
    <row r="241" spans="1:8" hidden="1" x14ac:dyDescent="0.35">
      <c r="A241">
        <v>10.63</v>
      </c>
      <c r="B241">
        <v>2</v>
      </c>
      <c r="C241" t="s">
        <v>7</v>
      </c>
      <c r="D241" t="s">
        <v>13</v>
      </c>
      <c r="E241" t="s">
        <v>12</v>
      </c>
      <c r="F241" t="s">
        <v>10</v>
      </c>
      <c r="G241">
        <v>2</v>
      </c>
      <c r="H241" t="b">
        <f t="shared" si="3"/>
        <v>0</v>
      </c>
    </row>
    <row r="242" spans="1:8" hidden="1" x14ac:dyDescent="0.35">
      <c r="A242">
        <v>117.81</v>
      </c>
      <c r="B242">
        <v>3.16</v>
      </c>
      <c r="C242" t="s">
        <v>11</v>
      </c>
      <c r="D242" t="s">
        <v>13</v>
      </c>
      <c r="E242" t="s">
        <v>12</v>
      </c>
      <c r="F242" t="s">
        <v>10</v>
      </c>
      <c r="G242">
        <v>2</v>
      </c>
      <c r="H242" t="b">
        <f t="shared" si="3"/>
        <v>0</v>
      </c>
    </row>
    <row r="243" spans="1:8" hidden="1" x14ac:dyDescent="0.35">
      <c r="A243">
        <v>7.25</v>
      </c>
      <c r="B243">
        <v>5.15</v>
      </c>
      <c r="C243" t="s">
        <v>11</v>
      </c>
      <c r="D243" t="s">
        <v>13</v>
      </c>
      <c r="E243" t="s">
        <v>9</v>
      </c>
      <c r="F243" t="s">
        <v>10</v>
      </c>
      <c r="G243">
        <v>2</v>
      </c>
      <c r="H243" t="b">
        <f t="shared" si="3"/>
        <v>0</v>
      </c>
    </row>
    <row r="244" spans="1:8" hidden="1" x14ac:dyDescent="0.35">
      <c r="A244">
        <v>31.85</v>
      </c>
      <c r="B244">
        <v>3.18</v>
      </c>
      <c r="C244" t="s">
        <v>11</v>
      </c>
      <c r="D244" t="s">
        <v>13</v>
      </c>
      <c r="E244" t="s">
        <v>9</v>
      </c>
      <c r="F244" t="s">
        <v>10</v>
      </c>
      <c r="G244">
        <v>2</v>
      </c>
      <c r="H244" t="b">
        <f t="shared" si="3"/>
        <v>0</v>
      </c>
    </row>
    <row r="245" spans="1:8" hidden="1" x14ac:dyDescent="0.35">
      <c r="A245">
        <v>16.82</v>
      </c>
      <c r="B245">
        <v>4</v>
      </c>
      <c r="C245" t="s">
        <v>11</v>
      </c>
      <c r="D245" t="s">
        <v>13</v>
      </c>
      <c r="E245" t="s">
        <v>9</v>
      </c>
      <c r="F245" t="s">
        <v>10</v>
      </c>
      <c r="G245">
        <v>2</v>
      </c>
      <c r="H245" t="b">
        <f t="shared" si="3"/>
        <v>0</v>
      </c>
    </row>
    <row r="246" spans="1:8" hidden="1" x14ac:dyDescent="0.35">
      <c r="A246">
        <v>32.9</v>
      </c>
      <c r="B246">
        <v>3.11</v>
      </c>
      <c r="C246" t="s">
        <v>11</v>
      </c>
      <c r="D246" t="s">
        <v>13</v>
      </c>
      <c r="E246" t="s">
        <v>9</v>
      </c>
      <c r="F246" t="s">
        <v>10</v>
      </c>
      <c r="G246">
        <v>2</v>
      </c>
      <c r="H246" t="b">
        <f t="shared" si="3"/>
        <v>0</v>
      </c>
    </row>
    <row r="247" spans="1:8" hidden="1" x14ac:dyDescent="0.35">
      <c r="A247">
        <v>17.89</v>
      </c>
      <c r="B247">
        <v>2</v>
      </c>
      <c r="C247" t="s">
        <v>11</v>
      </c>
      <c r="D247" t="s">
        <v>13</v>
      </c>
      <c r="E247" t="s">
        <v>9</v>
      </c>
      <c r="F247" t="s">
        <v>10</v>
      </c>
      <c r="G247">
        <v>2</v>
      </c>
      <c r="H247" t="b">
        <f t="shared" si="3"/>
        <v>0</v>
      </c>
    </row>
    <row r="248" spans="1:8" hidden="1" x14ac:dyDescent="0.35">
      <c r="A248">
        <v>14.48</v>
      </c>
      <c r="B248">
        <v>2</v>
      </c>
      <c r="C248" t="s">
        <v>11</v>
      </c>
      <c r="D248" t="s">
        <v>13</v>
      </c>
      <c r="E248" t="s">
        <v>9</v>
      </c>
      <c r="F248" t="s">
        <v>10</v>
      </c>
      <c r="G248">
        <v>2</v>
      </c>
      <c r="H248" t="b">
        <f t="shared" si="3"/>
        <v>0</v>
      </c>
    </row>
    <row r="249" spans="1:8" hidden="1" x14ac:dyDescent="0.35">
      <c r="A249">
        <v>9.6</v>
      </c>
      <c r="B249">
        <v>4</v>
      </c>
      <c r="C249" t="s">
        <v>7</v>
      </c>
      <c r="D249" t="s">
        <v>13</v>
      </c>
      <c r="E249" t="s">
        <v>9</v>
      </c>
      <c r="F249" t="s">
        <v>10</v>
      </c>
      <c r="G249">
        <v>2</v>
      </c>
      <c r="H249" t="b">
        <f t="shared" si="3"/>
        <v>0</v>
      </c>
    </row>
    <row r="250" spans="1:8" hidden="1" x14ac:dyDescent="0.35">
      <c r="A250">
        <v>34.630000000000003</v>
      </c>
      <c r="B250">
        <v>3.55</v>
      </c>
      <c r="C250" t="s">
        <v>11</v>
      </c>
      <c r="D250" t="s">
        <v>13</v>
      </c>
      <c r="E250" t="s">
        <v>9</v>
      </c>
      <c r="F250" t="s">
        <v>10</v>
      </c>
      <c r="G250">
        <v>2</v>
      </c>
      <c r="H250" t="b">
        <f t="shared" si="3"/>
        <v>0</v>
      </c>
    </row>
    <row r="251" spans="1:8" hidden="1" x14ac:dyDescent="0.35">
      <c r="A251">
        <v>23.33</v>
      </c>
      <c r="B251">
        <v>5.65</v>
      </c>
      <c r="C251" t="s">
        <v>11</v>
      </c>
      <c r="D251" t="s">
        <v>13</v>
      </c>
      <c r="E251" t="s">
        <v>9</v>
      </c>
      <c r="F251" t="s">
        <v>10</v>
      </c>
      <c r="G251">
        <v>2</v>
      </c>
      <c r="H251" t="b">
        <f t="shared" si="3"/>
        <v>0</v>
      </c>
    </row>
    <row r="252" spans="1:8" hidden="1" x14ac:dyDescent="0.35">
      <c r="A252">
        <v>40.549999999999997</v>
      </c>
      <c r="B252">
        <v>3</v>
      </c>
      <c r="C252" t="s">
        <v>11</v>
      </c>
      <c r="D252" t="s">
        <v>13</v>
      </c>
      <c r="E252" t="s">
        <v>9</v>
      </c>
      <c r="F252" t="s">
        <v>10</v>
      </c>
      <c r="G252">
        <v>2</v>
      </c>
      <c r="H252" t="b">
        <f t="shared" si="3"/>
        <v>0</v>
      </c>
    </row>
    <row r="253" spans="1:8" hidden="1" x14ac:dyDescent="0.35">
      <c r="A253">
        <v>15.69</v>
      </c>
      <c r="B253">
        <v>1.5</v>
      </c>
      <c r="C253" t="s">
        <v>11</v>
      </c>
      <c r="D253" t="s">
        <v>13</v>
      </c>
      <c r="E253" t="s">
        <v>9</v>
      </c>
      <c r="F253" t="s">
        <v>10</v>
      </c>
      <c r="G253">
        <v>2</v>
      </c>
      <c r="H253" t="b">
        <f t="shared" si="3"/>
        <v>0</v>
      </c>
    </row>
    <row r="254" spans="1:8" hidden="1" x14ac:dyDescent="0.35">
      <c r="A254">
        <v>19.809999999999999</v>
      </c>
      <c r="B254">
        <v>4.1900000000000004</v>
      </c>
      <c r="C254" t="s">
        <v>7</v>
      </c>
      <c r="D254" t="s">
        <v>13</v>
      </c>
      <c r="E254" t="s">
        <v>14</v>
      </c>
      <c r="F254" t="s">
        <v>15</v>
      </c>
      <c r="G254">
        <v>2</v>
      </c>
      <c r="H254" t="b">
        <f t="shared" si="3"/>
        <v>0</v>
      </c>
    </row>
    <row r="255" spans="1:8" hidden="1" x14ac:dyDescent="0.35">
      <c r="A255">
        <v>28.44</v>
      </c>
      <c r="B255">
        <v>2.56</v>
      </c>
      <c r="C255" t="s">
        <v>11</v>
      </c>
      <c r="D255" t="s">
        <v>13</v>
      </c>
      <c r="E255" t="s">
        <v>14</v>
      </c>
      <c r="F255" t="s">
        <v>15</v>
      </c>
      <c r="G255">
        <v>2</v>
      </c>
      <c r="H255" t="b">
        <f t="shared" si="3"/>
        <v>0</v>
      </c>
    </row>
    <row r="256" spans="1:8" hidden="1" x14ac:dyDescent="0.35">
      <c r="A256">
        <v>16.579999999999998</v>
      </c>
      <c r="B256">
        <v>4</v>
      </c>
      <c r="C256" t="s">
        <v>11</v>
      </c>
      <c r="D256" t="s">
        <v>13</v>
      </c>
      <c r="E256" t="s">
        <v>14</v>
      </c>
      <c r="F256" t="s">
        <v>15</v>
      </c>
      <c r="G256">
        <v>2</v>
      </c>
      <c r="H256" t="b">
        <f t="shared" si="3"/>
        <v>0</v>
      </c>
    </row>
    <row r="257" spans="1:8" hidden="1" x14ac:dyDescent="0.35">
      <c r="A257">
        <v>7.56</v>
      </c>
      <c r="B257">
        <v>1.44</v>
      </c>
      <c r="C257" t="s">
        <v>11</v>
      </c>
      <c r="D257" t="s">
        <v>8</v>
      </c>
      <c r="E257" t="s">
        <v>14</v>
      </c>
      <c r="F257" t="s">
        <v>15</v>
      </c>
      <c r="G257">
        <v>2</v>
      </c>
      <c r="H257" t="b">
        <f t="shared" si="3"/>
        <v>0</v>
      </c>
    </row>
    <row r="258" spans="1:8" hidden="1" x14ac:dyDescent="0.35">
      <c r="A258">
        <v>10.34</v>
      </c>
      <c r="B258">
        <v>2</v>
      </c>
      <c r="C258" t="s">
        <v>11</v>
      </c>
      <c r="D258" t="s">
        <v>13</v>
      </c>
      <c r="E258" t="s">
        <v>14</v>
      </c>
      <c r="F258" t="s">
        <v>15</v>
      </c>
      <c r="G258">
        <v>2</v>
      </c>
      <c r="H258" t="b">
        <f t="shared" ref="H258:H321" si="4">OR(G258&lt;$J$6,G258&gt;$J$7)</f>
        <v>0</v>
      </c>
    </row>
    <row r="259" spans="1:8" hidden="1" x14ac:dyDescent="0.35">
      <c r="A259">
        <v>13</v>
      </c>
      <c r="B259">
        <v>2</v>
      </c>
      <c r="C259" t="s">
        <v>7</v>
      </c>
      <c r="D259" t="s">
        <v>13</v>
      </c>
      <c r="E259" t="s">
        <v>14</v>
      </c>
      <c r="F259" t="s">
        <v>15</v>
      </c>
      <c r="G259">
        <v>2</v>
      </c>
      <c r="H259" t="b">
        <f t="shared" si="4"/>
        <v>0</v>
      </c>
    </row>
    <row r="260" spans="1:8" hidden="1" x14ac:dyDescent="0.35">
      <c r="A260">
        <v>13.51</v>
      </c>
      <c r="B260">
        <v>2</v>
      </c>
      <c r="C260" t="s">
        <v>11</v>
      </c>
      <c r="D260" t="s">
        <v>13</v>
      </c>
      <c r="E260" t="s">
        <v>14</v>
      </c>
      <c r="F260" t="s">
        <v>15</v>
      </c>
      <c r="G260">
        <v>2</v>
      </c>
      <c r="H260" t="b">
        <f t="shared" si="4"/>
        <v>0</v>
      </c>
    </row>
    <row r="261" spans="1:8" hidden="1" x14ac:dyDescent="0.35">
      <c r="A261">
        <v>12.74</v>
      </c>
      <c r="B261">
        <v>2.0099999999999998</v>
      </c>
      <c r="C261" t="s">
        <v>7</v>
      </c>
      <c r="D261" t="s">
        <v>13</v>
      </c>
      <c r="E261" t="s">
        <v>14</v>
      </c>
      <c r="F261" t="s">
        <v>15</v>
      </c>
      <c r="G261">
        <v>2</v>
      </c>
      <c r="H261" t="b">
        <f t="shared" si="4"/>
        <v>0</v>
      </c>
    </row>
    <row r="262" spans="1:8" hidden="1" x14ac:dyDescent="0.35">
      <c r="A262">
        <v>13</v>
      </c>
      <c r="B262">
        <v>2</v>
      </c>
      <c r="C262" t="s">
        <v>7</v>
      </c>
      <c r="D262" t="s">
        <v>13</v>
      </c>
      <c r="E262" t="s">
        <v>14</v>
      </c>
      <c r="F262" t="s">
        <v>15</v>
      </c>
      <c r="G262">
        <v>2</v>
      </c>
      <c r="H262" t="b">
        <f t="shared" si="4"/>
        <v>0</v>
      </c>
    </row>
    <row r="263" spans="1:8" hidden="1" x14ac:dyDescent="0.35">
      <c r="A263">
        <v>16.399999999999999</v>
      </c>
      <c r="B263">
        <v>2.5</v>
      </c>
      <c r="C263" t="s">
        <v>7</v>
      </c>
      <c r="D263" t="s">
        <v>13</v>
      </c>
      <c r="E263" t="s">
        <v>14</v>
      </c>
      <c r="F263" t="s">
        <v>15</v>
      </c>
      <c r="G263">
        <v>2</v>
      </c>
      <c r="H263" t="b">
        <f t="shared" si="4"/>
        <v>0</v>
      </c>
    </row>
    <row r="264" spans="1:8" hidden="1" x14ac:dyDescent="0.35">
      <c r="A264">
        <v>24.27</v>
      </c>
      <c r="B264">
        <v>2.0299999999999998</v>
      </c>
      <c r="C264" t="s">
        <v>11</v>
      </c>
      <c r="D264" t="s">
        <v>13</v>
      </c>
      <c r="E264" t="s">
        <v>12</v>
      </c>
      <c r="F264" t="s">
        <v>10</v>
      </c>
      <c r="G264">
        <v>2</v>
      </c>
      <c r="H264" t="b">
        <f t="shared" si="4"/>
        <v>0</v>
      </c>
    </row>
    <row r="265" spans="1:8" hidden="1" x14ac:dyDescent="0.35">
      <c r="A265">
        <v>12.76</v>
      </c>
      <c r="B265">
        <v>2.23</v>
      </c>
      <c r="C265" t="s">
        <v>7</v>
      </c>
      <c r="D265" t="s">
        <v>13</v>
      </c>
      <c r="E265" t="s">
        <v>12</v>
      </c>
      <c r="F265" t="s">
        <v>10</v>
      </c>
      <c r="G265">
        <v>2</v>
      </c>
      <c r="H265" t="b">
        <f t="shared" si="4"/>
        <v>0</v>
      </c>
    </row>
    <row r="266" spans="1:8" hidden="1" x14ac:dyDescent="0.35">
      <c r="A266">
        <v>13.27</v>
      </c>
      <c r="B266">
        <v>2.5</v>
      </c>
      <c r="C266" t="s">
        <v>7</v>
      </c>
      <c r="D266" t="s">
        <v>13</v>
      </c>
      <c r="E266" t="s">
        <v>12</v>
      </c>
      <c r="F266" t="s">
        <v>10</v>
      </c>
      <c r="G266">
        <v>2</v>
      </c>
      <c r="H266" t="b">
        <f t="shared" si="4"/>
        <v>0</v>
      </c>
    </row>
    <row r="267" spans="1:8" hidden="1" x14ac:dyDescent="0.35">
      <c r="A267">
        <v>12.9</v>
      </c>
      <c r="B267">
        <v>1.1000000000000001</v>
      </c>
      <c r="C267" t="s">
        <v>7</v>
      </c>
      <c r="D267" t="s">
        <v>13</v>
      </c>
      <c r="E267" t="s">
        <v>12</v>
      </c>
      <c r="F267" t="s">
        <v>10</v>
      </c>
      <c r="G267">
        <v>2</v>
      </c>
      <c r="H267" t="b">
        <f t="shared" si="4"/>
        <v>0</v>
      </c>
    </row>
    <row r="268" spans="1:8" hidden="1" x14ac:dyDescent="0.35">
      <c r="A268">
        <v>11.59</v>
      </c>
      <c r="B268">
        <v>1.5</v>
      </c>
      <c r="C268" t="s">
        <v>11</v>
      </c>
      <c r="D268" t="s">
        <v>13</v>
      </c>
      <c r="E268" t="s">
        <v>12</v>
      </c>
      <c r="F268" t="s">
        <v>10</v>
      </c>
      <c r="G268">
        <v>2</v>
      </c>
      <c r="H268" t="b">
        <f t="shared" si="4"/>
        <v>0</v>
      </c>
    </row>
    <row r="269" spans="1:8" hidden="1" x14ac:dyDescent="0.35">
      <c r="A269">
        <v>7.74</v>
      </c>
      <c r="B269">
        <v>1.44</v>
      </c>
      <c r="C269" t="s">
        <v>11</v>
      </c>
      <c r="D269" t="s">
        <v>13</v>
      </c>
      <c r="E269" t="s">
        <v>12</v>
      </c>
      <c r="F269" t="s">
        <v>10</v>
      </c>
      <c r="G269">
        <v>2</v>
      </c>
      <c r="H269" t="b">
        <f t="shared" si="4"/>
        <v>0</v>
      </c>
    </row>
    <row r="270" spans="1:8" hidden="1" x14ac:dyDescent="0.35">
      <c r="A270">
        <v>12.16</v>
      </c>
      <c r="B270">
        <v>2.2000000000000002</v>
      </c>
      <c r="C270" t="s">
        <v>11</v>
      </c>
      <c r="D270" t="s">
        <v>13</v>
      </c>
      <c r="E270" t="s">
        <v>16</v>
      </c>
      <c r="F270" t="s">
        <v>15</v>
      </c>
      <c r="G270">
        <v>2</v>
      </c>
      <c r="H270" t="b">
        <f t="shared" si="4"/>
        <v>0</v>
      </c>
    </row>
    <row r="271" spans="1:8" hidden="1" x14ac:dyDescent="0.35">
      <c r="A271">
        <v>13.42</v>
      </c>
      <c r="B271">
        <v>3.48</v>
      </c>
      <c r="C271" t="s">
        <v>7</v>
      </c>
      <c r="D271" t="s">
        <v>13</v>
      </c>
      <c r="E271" t="s">
        <v>16</v>
      </c>
      <c r="F271" t="s">
        <v>15</v>
      </c>
      <c r="G271">
        <v>2</v>
      </c>
      <c r="H271" t="b">
        <f t="shared" si="4"/>
        <v>0</v>
      </c>
    </row>
    <row r="272" spans="1:8" hidden="1" x14ac:dyDescent="0.35">
      <c r="A272">
        <v>13.42</v>
      </c>
      <c r="B272">
        <v>1.58</v>
      </c>
      <c r="C272" t="s">
        <v>11</v>
      </c>
      <c r="D272" t="s">
        <v>13</v>
      </c>
      <c r="E272" t="s">
        <v>16</v>
      </c>
      <c r="F272" t="s">
        <v>15</v>
      </c>
      <c r="G272">
        <v>2</v>
      </c>
      <c r="H272" t="b">
        <f t="shared" si="4"/>
        <v>0</v>
      </c>
    </row>
    <row r="273" spans="1:8" hidden="1" x14ac:dyDescent="0.35">
      <c r="A273">
        <v>16.27</v>
      </c>
      <c r="B273">
        <v>2.5</v>
      </c>
      <c r="C273" t="s">
        <v>7</v>
      </c>
      <c r="D273" t="s">
        <v>13</v>
      </c>
      <c r="E273" t="s">
        <v>16</v>
      </c>
      <c r="F273" t="s">
        <v>15</v>
      </c>
      <c r="G273">
        <v>2</v>
      </c>
      <c r="H273" t="b">
        <f t="shared" si="4"/>
        <v>0</v>
      </c>
    </row>
    <row r="274" spans="1:8" hidden="1" x14ac:dyDescent="0.35">
      <c r="A274">
        <v>10.09</v>
      </c>
      <c r="B274">
        <v>2</v>
      </c>
      <c r="C274" t="s">
        <v>7</v>
      </c>
      <c r="D274" t="s">
        <v>13</v>
      </c>
      <c r="E274" t="s">
        <v>16</v>
      </c>
      <c r="F274" t="s">
        <v>15</v>
      </c>
      <c r="G274">
        <v>2</v>
      </c>
      <c r="H274" t="b">
        <f t="shared" si="4"/>
        <v>0</v>
      </c>
    </row>
    <row r="275" spans="1:8" hidden="1" x14ac:dyDescent="0.35">
      <c r="A275">
        <v>13.28</v>
      </c>
      <c r="B275">
        <v>2.72</v>
      </c>
      <c r="C275" t="s">
        <v>11</v>
      </c>
      <c r="D275" t="s">
        <v>8</v>
      </c>
      <c r="E275" t="s">
        <v>12</v>
      </c>
      <c r="F275" t="s">
        <v>10</v>
      </c>
      <c r="G275">
        <v>2</v>
      </c>
      <c r="H275" t="b">
        <f t="shared" si="4"/>
        <v>0</v>
      </c>
    </row>
    <row r="276" spans="1:8" hidden="1" x14ac:dyDescent="0.35">
      <c r="A276">
        <v>22.12</v>
      </c>
      <c r="B276">
        <v>2.88</v>
      </c>
      <c r="C276" t="s">
        <v>7</v>
      </c>
      <c r="D276" t="s">
        <v>13</v>
      </c>
      <c r="E276" t="s">
        <v>12</v>
      </c>
      <c r="F276" t="s">
        <v>10</v>
      </c>
      <c r="G276">
        <v>2</v>
      </c>
      <c r="H276" t="b">
        <f t="shared" si="4"/>
        <v>0</v>
      </c>
    </row>
    <row r="277" spans="1:8" hidden="1" x14ac:dyDescent="0.35">
      <c r="A277">
        <v>11.61</v>
      </c>
      <c r="B277">
        <v>3.39</v>
      </c>
      <c r="C277" t="s">
        <v>11</v>
      </c>
      <c r="D277" t="s">
        <v>8</v>
      </c>
      <c r="E277" t="s">
        <v>12</v>
      </c>
      <c r="F277" t="s">
        <v>10</v>
      </c>
      <c r="G277">
        <v>2</v>
      </c>
      <c r="H277" t="b">
        <f t="shared" si="4"/>
        <v>0</v>
      </c>
    </row>
    <row r="278" spans="1:8" hidden="1" x14ac:dyDescent="0.35">
      <c r="A278">
        <v>10.77</v>
      </c>
      <c r="B278">
        <v>1.47</v>
      </c>
      <c r="C278" t="s">
        <v>11</v>
      </c>
      <c r="D278" t="s">
        <v>8</v>
      </c>
      <c r="E278" t="s">
        <v>12</v>
      </c>
      <c r="F278" t="s">
        <v>10</v>
      </c>
      <c r="G278">
        <v>2</v>
      </c>
      <c r="H278" t="b">
        <f t="shared" si="4"/>
        <v>0</v>
      </c>
    </row>
    <row r="279" spans="1:8" hidden="1" x14ac:dyDescent="0.35">
      <c r="A279">
        <v>15.53</v>
      </c>
      <c r="B279">
        <v>3</v>
      </c>
      <c r="C279" t="s">
        <v>11</v>
      </c>
      <c r="D279" t="s">
        <v>13</v>
      </c>
      <c r="E279" t="s">
        <v>12</v>
      </c>
      <c r="F279" t="s">
        <v>10</v>
      </c>
      <c r="G279">
        <v>2</v>
      </c>
      <c r="H279" t="b">
        <f t="shared" si="4"/>
        <v>0</v>
      </c>
    </row>
    <row r="280" spans="1:8" hidden="1" x14ac:dyDescent="0.35">
      <c r="A280">
        <v>10.07</v>
      </c>
      <c r="B280">
        <v>1.25</v>
      </c>
      <c r="C280" t="s">
        <v>11</v>
      </c>
      <c r="D280" t="s">
        <v>8</v>
      </c>
      <c r="E280" t="s">
        <v>12</v>
      </c>
      <c r="F280" t="s">
        <v>10</v>
      </c>
      <c r="G280">
        <v>2</v>
      </c>
      <c r="H280" t="b">
        <f t="shared" si="4"/>
        <v>0</v>
      </c>
    </row>
    <row r="281" spans="1:8" hidden="1" x14ac:dyDescent="0.35">
      <c r="A281">
        <v>12.6</v>
      </c>
      <c r="B281">
        <v>1</v>
      </c>
      <c r="C281" t="s">
        <v>11</v>
      </c>
      <c r="D281" t="s">
        <v>13</v>
      </c>
      <c r="E281" t="s">
        <v>12</v>
      </c>
      <c r="F281" t="s">
        <v>10</v>
      </c>
      <c r="G281">
        <v>2</v>
      </c>
      <c r="H281" t="b">
        <f t="shared" si="4"/>
        <v>0</v>
      </c>
    </row>
    <row r="282" spans="1:8" hidden="1" x14ac:dyDescent="0.35">
      <c r="A282">
        <v>32.83</v>
      </c>
      <c r="B282">
        <v>1.17</v>
      </c>
      <c r="C282" t="s">
        <v>11</v>
      </c>
      <c r="D282" t="s">
        <v>13</v>
      </c>
      <c r="E282" t="s">
        <v>12</v>
      </c>
      <c r="F282" t="s">
        <v>10</v>
      </c>
      <c r="G282">
        <v>2</v>
      </c>
      <c r="H282" t="b">
        <f t="shared" si="4"/>
        <v>0</v>
      </c>
    </row>
    <row r="283" spans="1:8" hidden="1" x14ac:dyDescent="0.35">
      <c r="A283">
        <v>27.18</v>
      </c>
      <c r="B283">
        <v>2</v>
      </c>
      <c r="C283" t="s">
        <v>7</v>
      </c>
      <c r="D283" t="s">
        <v>13</v>
      </c>
      <c r="E283" t="s">
        <v>12</v>
      </c>
      <c r="F283" t="s">
        <v>10</v>
      </c>
      <c r="G283">
        <v>2</v>
      </c>
      <c r="H283" t="b">
        <f t="shared" si="4"/>
        <v>0</v>
      </c>
    </row>
    <row r="284" spans="1:8" hidden="1" x14ac:dyDescent="0.35">
      <c r="A284">
        <v>22.67</v>
      </c>
      <c r="B284">
        <v>2</v>
      </c>
      <c r="C284" t="s">
        <v>11</v>
      </c>
      <c r="D284" t="s">
        <v>13</v>
      </c>
      <c r="E284" t="s">
        <v>12</v>
      </c>
      <c r="F284" t="s">
        <v>10</v>
      </c>
      <c r="G284">
        <v>2</v>
      </c>
      <c r="H284" t="b">
        <f t="shared" si="4"/>
        <v>0</v>
      </c>
    </row>
    <row r="285" spans="1:8" hidden="1" x14ac:dyDescent="0.35">
      <c r="A285">
        <v>17.82</v>
      </c>
      <c r="B285">
        <v>1.75</v>
      </c>
      <c r="C285" t="s">
        <v>11</v>
      </c>
      <c r="D285" t="s">
        <v>8</v>
      </c>
      <c r="E285" t="s">
        <v>12</v>
      </c>
      <c r="F285" t="s">
        <v>10</v>
      </c>
      <c r="G285">
        <v>2</v>
      </c>
      <c r="H285" t="b">
        <f t="shared" si="4"/>
        <v>0</v>
      </c>
    </row>
    <row r="286" spans="1:8" hidden="1" x14ac:dyDescent="0.35">
      <c r="A286">
        <v>18.78</v>
      </c>
      <c r="B286">
        <v>3</v>
      </c>
      <c r="C286" t="s">
        <v>7</v>
      </c>
      <c r="D286" t="s">
        <v>8</v>
      </c>
      <c r="E286" t="s">
        <v>14</v>
      </c>
      <c r="F286" t="s">
        <v>10</v>
      </c>
      <c r="G286">
        <v>2</v>
      </c>
      <c r="H286" t="b">
        <f t="shared" si="4"/>
        <v>0</v>
      </c>
    </row>
    <row r="287" spans="1:8" hidden="1" x14ac:dyDescent="0.35">
      <c r="A287">
        <v>24.21</v>
      </c>
      <c r="B287">
        <v>3.19</v>
      </c>
      <c r="C287" t="s">
        <v>7</v>
      </c>
      <c r="D287" t="s">
        <v>8</v>
      </c>
      <c r="E287" t="s">
        <v>9</v>
      </c>
      <c r="F287" t="s">
        <v>10</v>
      </c>
      <c r="G287">
        <v>2</v>
      </c>
      <c r="H287" t="b">
        <f t="shared" si="4"/>
        <v>0</v>
      </c>
    </row>
    <row r="288" spans="1:8" hidden="1" x14ac:dyDescent="0.35">
      <c r="A288">
        <v>20.5</v>
      </c>
      <c r="B288">
        <v>2.1</v>
      </c>
      <c r="C288" t="s">
        <v>11</v>
      </c>
      <c r="D288" t="s">
        <v>13</v>
      </c>
      <c r="E288" t="s">
        <v>12</v>
      </c>
      <c r="F288" t="s">
        <v>10</v>
      </c>
      <c r="G288">
        <v>2</v>
      </c>
      <c r="H288" t="b">
        <f t="shared" si="4"/>
        <v>0</v>
      </c>
    </row>
    <row r="289" spans="1:8" hidden="1" x14ac:dyDescent="0.35">
      <c r="A289">
        <v>24.56</v>
      </c>
      <c r="B289">
        <v>2.88</v>
      </c>
      <c r="C289" t="s">
        <v>7</v>
      </c>
      <c r="D289" t="s">
        <v>8</v>
      </c>
      <c r="E289" t="s">
        <v>9</v>
      </c>
      <c r="F289" t="s">
        <v>15</v>
      </c>
      <c r="G289">
        <v>2</v>
      </c>
      <c r="H289" t="b">
        <f t="shared" si="4"/>
        <v>0</v>
      </c>
    </row>
    <row r="290" spans="1:8" hidden="1" x14ac:dyDescent="0.35">
      <c r="A290">
        <v>13.69</v>
      </c>
      <c r="B290">
        <v>2</v>
      </c>
      <c r="C290" t="s">
        <v>7</v>
      </c>
      <c r="D290" t="s">
        <v>13</v>
      </c>
      <c r="E290" t="s">
        <v>14</v>
      </c>
      <c r="F290" t="s">
        <v>15</v>
      </c>
      <c r="G290">
        <v>2</v>
      </c>
      <c r="H290" t="b">
        <f t="shared" si="4"/>
        <v>0</v>
      </c>
    </row>
    <row r="291" spans="1:8" hidden="1" x14ac:dyDescent="0.35">
      <c r="A291">
        <v>22.89</v>
      </c>
      <c r="B291">
        <v>3</v>
      </c>
      <c r="C291" t="s">
        <v>7</v>
      </c>
      <c r="D291" t="s">
        <v>8</v>
      </c>
      <c r="E291" t="s">
        <v>14</v>
      </c>
      <c r="F291" t="s">
        <v>10</v>
      </c>
      <c r="G291">
        <v>2</v>
      </c>
      <c r="H291" t="b">
        <f t="shared" si="4"/>
        <v>0</v>
      </c>
    </row>
    <row r="292" spans="1:8" hidden="1" x14ac:dyDescent="0.35">
      <c r="A292">
        <v>19.100000000000001</v>
      </c>
      <c r="B292">
        <v>3.1</v>
      </c>
      <c r="C292" t="s">
        <v>11</v>
      </c>
      <c r="D292" t="s">
        <v>8</v>
      </c>
      <c r="E292" t="s">
        <v>12</v>
      </c>
      <c r="F292" t="s">
        <v>15</v>
      </c>
      <c r="G292">
        <v>2</v>
      </c>
      <c r="H292" t="b">
        <f t="shared" si="4"/>
        <v>0</v>
      </c>
    </row>
    <row r="293" spans="1:8" hidden="1" x14ac:dyDescent="0.35">
      <c r="A293">
        <v>19.649999999999999</v>
      </c>
      <c r="B293">
        <v>2.89</v>
      </c>
      <c r="C293" t="s">
        <v>11</v>
      </c>
      <c r="D293" t="s">
        <v>13</v>
      </c>
      <c r="E293" t="s">
        <v>9</v>
      </c>
      <c r="F293" t="s">
        <v>10</v>
      </c>
      <c r="G293">
        <v>2</v>
      </c>
      <c r="H293" t="b">
        <f t="shared" si="4"/>
        <v>0</v>
      </c>
    </row>
    <row r="294" spans="1:8" hidden="1" x14ac:dyDescent="0.35">
      <c r="A294">
        <v>18.98</v>
      </c>
      <c r="B294">
        <v>1.8</v>
      </c>
      <c r="C294" t="s">
        <v>7</v>
      </c>
      <c r="D294" t="s">
        <v>13</v>
      </c>
      <c r="E294" t="s">
        <v>12</v>
      </c>
      <c r="F294" t="s">
        <v>15</v>
      </c>
      <c r="G294">
        <v>2</v>
      </c>
      <c r="H294" t="b">
        <f t="shared" si="4"/>
        <v>0</v>
      </c>
    </row>
    <row r="295" spans="1:8" hidden="1" x14ac:dyDescent="0.35">
      <c r="A295">
        <v>13.89</v>
      </c>
      <c r="B295">
        <v>2.38</v>
      </c>
      <c r="C295" t="s">
        <v>7</v>
      </c>
      <c r="D295" t="s">
        <v>8</v>
      </c>
      <c r="E295" t="s">
        <v>16</v>
      </c>
      <c r="F295" t="s">
        <v>15</v>
      </c>
      <c r="G295">
        <v>2</v>
      </c>
      <c r="H295" t="b">
        <f t="shared" si="4"/>
        <v>0</v>
      </c>
    </row>
    <row r="296" spans="1:8" hidden="1" x14ac:dyDescent="0.35">
      <c r="A296">
        <v>23.91</v>
      </c>
      <c r="B296">
        <v>2.65</v>
      </c>
      <c r="C296" t="s">
        <v>11</v>
      </c>
      <c r="D296" t="s">
        <v>13</v>
      </c>
      <c r="E296" t="s">
        <v>16</v>
      </c>
      <c r="F296" t="s">
        <v>10</v>
      </c>
      <c r="G296">
        <v>2</v>
      </c>
      <c r="H296" t="b">
        <f t="shared" si="4"/>
        <v>0</v>
      </c>
    </row>
    <row r="297" spans="1:8" hidden="1" x14ac:dyDescent="0.35">
      <c r="A297">
        <v>15</v>
      </c>
      <c r="B297">
        <v>2.5</v>
      </c>
      <c r="C297" t="s">
        <v>7</v>
      </c>
      <c r="D297" t="s">
        <v>13</v>
      </c>
      <c r="E297" t="s">
        <v>12</v>
      </c>
      <c r="F297" t="s">
        <v>10</v>
      </c>
      <c r="G297">
        <v>2</v>
      </c>
      <c r="H297" t="b">
        <f t="shared" si="4"/>
        <v>0</v>
      </c>
    </row>
    <row r="298" spans="1:8" hidden="1" x14ac:dyDescent="0.35">
      <c r="A298">
        <v>33.6</v>
      </c>
      <c r="B298">
        <v>3</v>
      </c>
      <c r="C298" t="s">
        <v>11</v>
      </c>
      <c r="D298" t="s">
        <v>8</v>
      </c>
      <c r="E298" t="s">
        <v>16</v>
      </c>
      <c r="F298" t="s">
        <v>10</v>
      </c>
      <c r="G298">
        <v>2</v>
      </c>
      <c r="H298" t="b">
        <f t="shared" si="4"/>
        <v>0</v>
      </c>
    </row>
    <row r="299" spans="1:8" hidden="1" x14ac:dyDescent="0.35">
      <c r="A299">
        <v>25.65</v>
      </c>
      <c r="B299">
        <v>2.56</v>
      </c>
      <c r="C299" t="s">
        <v>7</v>
      </c>
      <c r="D299" t="s">
        <v>13</v>
      </c>
      <c r="E299" t="s">
        <v>12</v>
      </c>
      <c r="F299" t="s">
        <v>15</v>
      </c>
      <c r="G299">
        <v>2</v>
      </c>
      <c r="H299" t="b">
        <f t="shared" si="4"/>
        <v>0</v>
      </c>
    </row>
    <row r="300" spans="1:8" hidden="1" x14ac:dyDescent="0.35">
      <c r="A300">
        <v>16.7</v>
      </c>
      <c r="B300">
        <v>1.5</v>
      </c>
      <c r="C300" t="s">
        <v>11</v>
      </c>
      <c r="D300" t="s">
        <v>13</v>
      </c>
      <c r="E300" t="s">
        <v>14</v>
      </c>
      <c r="F300" t="s">
        <v>10</v>
      </c>
      <c r="G300">
        <v>2</v>
      </c>
      <c r="H300" t="b">
        <f t="shared" si="4"/>
        <v>0</v>
      </c>
    </row>
    <row r="301" spans="1:8" hidden="1" x14ac:dyDescent="0.35">
      <c r="A301">
        <v>27.79</v>
      </c>
      <c r="B301">
        <v>2.59</v>
      </c>
      <c r="C301" t="s">
        <v>7</v>
      </c>
      <c r="D301" t="s">
        <v>8</v>
      </c>
      <c r="E301" t="s">
        <v>12</v>
      </c>
      <c r="F301" t="s">
        <v>10</v>
      </c>
      <c r="G301">
        <v>2</v>
      </c>
      <c r="H301" t="b">
        <f t="shared" si="4"/>
        <v>0</v>
      </c>
    </row>
    <row r="302" spans="1:8" hidden="1" x14ac:dyDescent="0.35">
      <c r="A302">
        <v>10.1</v>
      </c>
      <c r="B302">
        <v>1.8</v>
      </c>
      <c r="C302" t="s">
        <v>7</v>
      </c>
      <c r="D302" t="s">
        <v>8</v>
      </c>
      <c r="E302" t="s">
        <v>14</v>
      </c>
      <c r="F302" t="s">
        <v>15</v>
      </c>
      <c r="G302">
        <v>2</v>
      </c>
      <c r="H302" t="b">
        <f t="shared" si="4"/>
        <v>0</v>
      </c>
    </row>
    <row r="303" spans="1:8" hidden="1" x14ac:dyDescent="0.35">
      <c r="A303">
        <v>16.68</v>
      </c>
      <c r="B303">
        <v>1.9</v>
      </c>
      <c r="C303" t="s">
        <v>7</v>
      </c>
      <c r="D303" t="s">
        <v>13</v>
      </c>
      <c r="E303" t="s">
        <v>9</v>
      </c>
      <c r="F303" t="s">
        <v>10</v>
      </c>
      <c r="G303">
        <v>2</v>
      </c>
      <c r="H303" t="b">
        <f t="shared" si="4"/>
        <v>0</v>
      </c>
    </row>
    <row r="304" spans="1:8" hidden="1" x14ac:dyDescent="0.35">
      <c r="A304">
        <v>19.899999999999999</v>
      </c>
      <c r="B304">
        <v>2</v>
      </c>
      <c r="C304" t="s">
        <v>11</v>
      </c>
      <c r="D304" t="s">
        <v>13</v>
      </c>
      <c r="E304" t="s">
        <v>9</v>
      </c>
      <c r="F304" t="s">
        <v>15</v>
      </c>
      <c r="G304">
        <v>2</v>
      </c>
      <c r="H304" t="b">
        <f t="shared" si="4"/>
        <v>0</v>
      </c>
    </row>
    <row r="305" spans="1:8" hidden="1" x14ac:dyDescent="0.35">
      <c r="A305">
        <v>23.45</v>
      </c>
      <c r="B305">
        <v>2.4</v>
      </c>
      <c r="C305" t="s">
        <v>11</v>
      </c>
      <c r="D305" t="s">
        <v>8</v>
      </c>
      <c r="E305" t="s">
        <v>12</v>
      </c>
      <c r="F305" t="s">
        <v>15</v>
      </c>
      <c r="G305">
        <v>2</v>
      </c>
      <c r="H305" t="b">
        <f t="shared" si="4"/>
        <v>0</v>
      </c>
    </row>
    <row r="306" spans="1:8" hidden="1" x14ac:dyDescent="0.35">
      <c r="A306">
        <v>17.7</v>
      </c>
      <c r="B306">
        <v>2.35</v>
      </c>
      <c r="C306" t="s">
        <v>7</v>
      </c>
      <c r="D306" t="s">
        <v>8</v>
      </c>
      <c r="E306" t="s">
        <v>14</v>
      </c>
      <c r="F306" t="s">
        <v>15</v>
      </c>
      <c r="G306">
        <v>2</v>
      </c>
      <c r="H306" t="b">
        <f t="shared" si="4"/>
        <v>0</v>
      </c>
    </row>
    <row r="307" spans="1:8" hidden="1" x14ac:dyDescent="0.35">
      <c r="A307">
        <v>18</v>
      </c>
      <c r="B307">
        <v>1.9</v>
      </c>
      <c r="C307" t="s">
        <v>7</v>
      </c>
      <c r="D307" t="s">
        <v>13</v>
      </c>
      <c r="E307" t="s">
        <v>14</v>
      </c>
      <c r="F307" t="s">
        <v>10</v>
      </c>
      <c r="G307">
        <v>2</v>
      </c>
      <c r="H307" t="b">
        <f t="shared" si="4"/>
        <v>0</v>
      </c>
    </row>
    <row r="308" spans="1:8" hidden="1" x14ac:dyDescent="0.35">
      <c r="A308">
        <v>16.57</v>
      </c>
      <c r="B308">
        <v>1.79</v>
      </c>
      <c r="C308" t="s">
        <v>7</v>
      </c>
      <c r="D308" t="s">
        <v>13</v>
      </c>
      <c r="E308" t="s">
        <v>9</v>
      </c>
      <c r="F308" t="s">
        <v>10</v>
      </c>
      <c r="G308">
        <v>2</v>
      </c>
      <c r="H308" t="b">
        <f t="shared" si="4"/>
        <v>0</v>
      </c>
    </row>
    <row r="309" spans="1:8" hidden="1" x14ac:dyDescent="0.35">
      <c r="A309">
        <v>20.66</v>
      </c>
      <c r="B309">
        <v>1.9</v>
      </c>
      <c r="C309" t="s">
        <v>11</v>
      </c>
      <c r="D309" t="s">
        <v>8</v>
      </c>
      <c r="E309" t="s">
        <v>14</v>
      </c>
      <c r="F309" t="s">
        <v>10</v>
      </c>
      <c r="G309">
        <v>2</v>
      </c>
      <c r="H309" t="b">
        <f t="shared" si="4"/>
        <v>0</v>
      </c>
    </row>
    <row r="310" spans="1:8" hidden="1" x14ac:dyDescent="0.35">
      <c r="A310">
        <v>16.57</v>
      </c>
      <c r="B310">
        <v>1.79</v>
      </c>
      <c r="C310" t="s">
        <v>7</v>
      </c>
      <c r="D310" t="s">
        <v>13</v>
      </c>
      <c r="E310" t="s">
        <v>9</v>
      </c>
      <c r="F310" t="s">
        <v>10</v>
      </c>
      <c r="G310">
        <v>2</v>
      </c>
      <c r="H310" t="b">
        <f t="shared" si="4"/>
        <v>0</v>
      </c>
    </row>
    <row r="311" spans="1:8" hidden="1" x14ac:dyDescent="0.35">
      <c r="A311">
        <v>20.66</v>
      </c>
      <c r="B311">
        <v>1.9</v>
      </c>
      <c r="C311" t="s">
        <v>11</v>
      </c>
      <c r="D311" t="s">
        <v>8</v>
      </c>
      <c r="E311" t="s">
        <v>14</v>
      </c>
      <c r="F311" t="s">
        <v>10</v>
      </c>
      <c r="G311">
        <v>2</v>
      </c>
      <c r="H311" t="b">
        <f t="shared" si="4"/>
        <v>0</v>
      </c>
    </row>
    <row r="312" spans="1:8" hidden="1" x14ac:dyDescent="0.35">
      <c r="A312">
        <v>11.43</v>
      </c>
      <c r="B312">
        <v>1.47</v>
      </c>
      <c r="C312" t="s">
        <v>11</v>
      </c>
      <c r="D312" t="s">
        <v>8</v>
      </c>
      <c r="E312" t="s">
        <v>12</v>
      </c>
      <c r="F312" t="s">
        <v>15</v>
      </c>
      <c r="G312">
        <v>2</v>
      </c>
      <c r="H312" t="b">
        <f t="shared" si="4"/>
        <v>0</v>
      </c>
    </row>
    <row r="313" spans="1:8" hidden="1" x14ac:dyDescent="0.35">
      <c r="A313">
        <v>10.07</v>
      </c>
      <c r="B313">
        <v>1.25</v>
      </c>
      <c r="C313" t="s">
        <v>11</v>
      </c>
      <c r="D313" t="s">
        <v>8</v>
      </c>
      <c r="E313" t="s">
        <v>12</v>
      </c>
      <c r="F313" t="s">
        <v>10</v>
      </c>
      <c r="G313">
        <v>2</v>
      </c>
      <c r="H313" t="b">
        <f t="shared" si="4"/>
        <v>0</v>
      </c>
    </row>
    <row r="314" spans="1:8" hidden="1" x14ac:dyDescent="0.35">
      <c r="A314">
        <v>22.01</v>
      </c>
      <c r="B314">
        <v>3.23</v>
      </c>
      <c r="C314" t="s">
        <v>7</v>
      </c>
      <c r="D314" t="s">
        <v>8</v>
      </c>
      <c r="E314" t="s">
        <v>16</v>
      </c>
      <c r="F314" t="s">
        <v>15</v>
      </c>
      <c r="G314">
        <v>2</v>
      </c>
      <c r="H314" t="b">
        <f t="shared" si="4"/>
        <v>0</v>
      </c>
    </row>
    <row r="315" spans="1:8" hidden="1" x14ac:dyDescent="0.35">
      <c r="A315">
        <v>13.69</v>
      </c>
      <c r="B315">
        <v>2</v>
      </c>
      <c r="C315" t="s">
        <v>7</v>
      </c>
      <c r="D315" t="s">
        <v>13</v>
      </c>
      <c r="E315" t="s">
        <v>14</v>
      </c>
      <c r="F315" t="s">
        <v>15</v>
      </c>
      <c r="G315">
        <v>2</v>
      </c>
      <c r="H315" t="b">
        <f t="shared" si="4"/>
        <v>0</v>
      </c>
    </row>
    <row r="316" spans="1:8" hidden="1" x14ac:dyDescent="0.35">
      <c r="A316">
        <v>12.89</v>
      </c>
      <c r="B316">
        <v>3</v>
      </c>
      <c r="C316" t="s">
        <v>7</v>
      </c>
      <c r="D316" t="s">
        <v>8</v>
      </c>
      <c r="E316" t="s">
        <v>14</v>
      </c>
      <c r="F316" t="s">
        <v>10</v>
      </c>
      <c r="G316">
        <v>2</v>
      </c>
      <c r="H316" t="b">
        <f t="shared" si="4"/>
        <v>0</v>
      </c>
    </row>
    <row r="317" spans="1:8" hidden="1" x14ac:dyDescent="0.35">
      <c r="A317">
        <v>19.649999999999999</v>
      </c>
      <c r="B317">
        <v>3.1</v>
      </c>
      <c r="C317" t="s">
        <v>11</v>
      </c>
      <c r="D317" t="s">
        <v>8</v>
      </c>
      <c r="E317" t="s">
        <v>12</v>
      </c>
      <c r="F317" t="s">
        <v>15</v>
      </c>
      <c r="G317">
        <v>2</v>
      </c>
      <c r="H317" t="b">
        <f t="shared" si="4"/>
        <v>0</v>
      </c>
    </row>
    <row r="318" spans="1:8" hidden="1" x14ac:dyDescent="0.35">
      <c r="A318">
        <v>19.649999999999999</v>
      </c>
      <c r="B318">
        <v>2.09</v>
      </c>
      <c r="C318" t="s">
        <v>11</v>
      </c>
      <c r="D318" t="s">
        <v>13</v>
      </c>
      <c r="E318" t="s">
        <v>9</v>
      </c>
      <c r="F318" t="s">
        <v>10</v>
      </c>
      <c r="G318">
        <v>2</v>
      </c>
      <c r="H318" t="b">
        <f t="shared" si="4"/>
        <v>0</v>
      </c>
    </row>
    <row r="319" spans="1:8" hidden="1" x14ac:dyDescent="0.35">
      <c r="A319">
        <v>14.56</v>
      </c>
      <c r="B319">
        <v>2.78</v>
      </c>
      <c r="C319" t="s">
        <v>7</v>
      </c>
      <c r="D319" t="s">
        <v>13</v>
      </c>
      <c r="E319" t="s">
        <v>12</v>
      </c>
      <c r="F319" t="s">
        <v>15</v>
      </c>
      <c r="G319">
        <v>2</v>
      </c>
      <c r="H319" t="b">
        <f t="shared" si="4"/>
        <v>0</v>
      </c>
    </row>
    <row r="320" spans="1:8" hidden="1" x14ac:dyDescent="0.35">
      <c r="A320">
        <v>3.07</v>
      </c>
      <c r="B320">
        <v>1</v>
      </c>
      <c r="C320" t="s">
        <v>7</v>
      </c>
      <c r="D320" t="s">
        <v>13</v>
      </c>
      <c r="E320" t="s">
        <v>12</v>
      </c>
      <c r="F320" t="s">
        <v>10</v>
      </c>
      <c r="G320">
        <v>1</v>
      </c>
      <c r="H320" t="b">
        <f t="shared" si="4"/>
        <v>0</v>
      </c>
    </row>
    <row r="321" spans="1:8" hidden="1" x14ac:dyDescent="0.35">
      <c r="A321">
        <v>10.07</v>
      </c>
      <c r="B321">
        <v>1.83</v>
      </c>
      <c r="C321" t="s">
        <v>7</v>
      </c>
      <c r="D321" t="s">
        <v>8</v>
      </c>
      <c r="E321" t="s">
        <v>14</v>
      </c>
      <c r="F321" t="s">
        <v>15</v>
      </c>
      <c r="G321">
        <v>1</v>
      </c>
      <c r="H321" t="b">
        <f t="shared" si="4"/>
        <v>0</v>
      </c>
    </row>
    <row r="322" spans="1:8" hidden="1" x14ac:dyDescent="0.35">
      <c r="A322">
        <v>7.25</v>
      </c>
      <c r="B322">
        <v>1</v>
      </c>
      <c r="C322" t="s">
        <v>7</v>
      </c>
      <c r="D322" t="s">
        <v>8</v>
      </c>
      <c r="E322" t="s">
        <v>12</v>
      </c>
      <c r="F322" t="s">
        <v>10</v>
      </c>
      <c r="G322">
        <v>1</v>
      </c>
      <c r="H322" t="b">
        <f t="shared" ref="H322:H329" si="5">OR(G322&lt;$J$6,G322&gt;$J$7)</f>
        <v>0</v>
      </c>
    </row>
    <row r="323" spans="1:8" hidden="1" x14ac:dyDescent="0.35">
      <c r="A323">
        <v>8.58</v>
      </c>
      <c r="B323">
        <v>1.92</v>
      </c>
      <c r="C323" t="s">
        <v>11</v>
      </c>
      <c r="D323" t="s">
        <v>13</v>
      </c>
      <c r="E323" t="s">
        <v>16</v>
      </c>
      <c r="F323" t="s">
        <v>15</v>
      </c>
      <c r="G323">
        <v>1</v>
      </c>
      <c r="H323" t="b">
        <f t="shared" si="5"/>
        <v>0</v>
      </c>
    </row>
    <row r="324" spans="1:8" hidden="1" x14ac:dyDescent="0.35">
      <c r="A324">
        <v>9.8699999999999992</v>
      </c>
      <c r="B324">
        <v>1.68</v>
      </c>
      <c r="C324" t="s">
        <v>7</v>
      </c>
      <c r="D324" t="s">
        <v>8</v>
      </c>
      <c r="E324" t="s">
        <v>12</v>
      </c>
      <c r="F324" t="s">
        <v>15</v>
      </c>
      <c r="G324">
        <v>1</v>
      </c>
      <c r="H324" t="b">
        <f t="shared" si="5"/>
        <v>0</v>
      </c>
    </row>
    <row r="325" spans="1:8" hidden="1" x14ac:dyDescent="0.35">
      <c r="A325">
        <v>8.8800000000000008</v>
      </c>
      <c r="B325">
        <v>1.5</v>
      </c>
      <c r="C325" t="s">
        <v>11</v>
      </c>
      <c r="D325" t="s">
        <v>13</v>
      </c>
      <c r="E325" t="s">
        <v>9</v>
      </c>
      <c r="F325" t="s">
        <v>10</v>
      </c>
      <c r="G325">
        <v>1</v>
      </c>
      <c r="H325" t="b">
        <f t="shared" si="5"/>
        <v>0</v>
      </c>
    </row>
    <row r="326" spans="1:8" hidden="1" x14ac:dyDescent="0.35">
      <c r="A326">
        <v>8.9</v>
      </c>
      <c r="B326">
        <v>1.5</v>
      </c>
      <c r="C326" t="s">
        <v>11</v>
      </c>
      <c r="D326" t="s">
        <v>8</v>
      </c>
      <c r="E326" t="s">
        <v>16</v>
      </c>
      <c r="F326" t="s">
        <v>15</v>
      </c>
      <c r="G326">
        <v>1</v>
      </c>
      <c r="H326" t="b">
        <f t="shared" si="5"/>
        <v>0</v>
      </c>
    </row>
    <row r="327" spans="1:8" hidden="1" x14ac:dyDescent="0.35">
      <c r="A327">
        <v>8.8800000000000008</v>
      </c>
      <c r="B327">
        <v>1</v>
      </c>
      <c r="C327" t="s">
        <v>11</v>
      </c>
      <c r="D327" t="s">
        <v>13</v>
      </c>
      <c r="E327" t="s">
        <v>16</v>
      </c>
      <c r="F327" t="s">
        <v>15</v>
      </c>
      <c r="G327">
        <v>1</v>
      </c>
      <c r="H327" t="b">
        <f t="shared" si="5"/>
        <v>0</v>
      </c>
    </row>
    <row r="328" spans="1:8" hidden="1" x14ac:dyDescent="0.35">
      <c r="A328">
        <v>8.8800000000000008</v>
      </c>
      <c r="B328">
        <v>1</v>
      </c>
      <c r="C328" t="s">
        <v>11</v>
      </c>
      <c r="D328" t="s">
        <v>13</v>
      </c>
      <c r="E328" t="s">
        <v>16</v>
      </c>
      <c r="F328" t="s">
        <v>15</v>
      </c>
      <c r="G328">
        <v>1</v>
      </c>
      <c r="H328" t="b">
        <f t="shared" si="5"/>
        <v>0</v>
      </c>
    </row>
    <row r="329" spans="1:8" hidden="1" x14ac:dyDescent="0.35">
      <c r="A329">
        <v>1.01</v>
      </c>
      <c r="B329">
        <v>1.68</v>
      </c>
      <c r="C329" t="s">
        <v>7</v>
      </c>
      <c r="D329" t="s">
        <v>8</v>
      </c>
      <c r="E329" t="s">
        <v>12</v>
      </c>
      <c r="F329" t="s">
        <v>15</v>
      </c>
      <c r="G329">
        <v>1</v>
      </c>
      <c r="H329" t="b">
        <f t="shared" si="5"/>
        <v>0</v>
      </c>
    </row>
  </sheetData>
  <autoFilter ref="A1:H329" xr:uid="{00000000-0001-0000-0000-000000000000}">
    <filterColumn colId="7">
      <filters>
        <filter val="TRUE"/>
      </filters>
    </filterColumn>
    <sortState xmlns:xlrd2="http://schemas.microsoft.com/office/spreadsheetml/2017/richdata2" ref="A2:H329">
      <sortCondition descending="1" ref="H1:H329"/>
    </sortState>
  </autoFilter>
  <sortState xmlns:xlrd2="http://schemas.microsoft.com/office/spreadsheetml/2017/richdata2" ref="A2:G329">
    <sortCondition descending="1" ref="G2:G32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FAD2-D8A2-4078-BB3A-8B64941E176B}">
  <dimension ref="A1:P187"/>
  <sheetViews>
    <sheetView zoomScale="94" workbookViewId="0">
      <selection activeCell="N18" sqref="N18"/>
    </sheetView>
  </sheetViews>
  <sheetFormatPr defaultRowHeight="14.5" x14ac:dyDescent="0.35"/>
  <cols>
    <col min="1" max="1" width="12.90625" customWidth="1"/>
    <col min="2" max="2" width="9.81640625" customWidth="1"/>
  </cols>
  <sheetData>
    <row r="1" spans="1:16" x14ac:dyDescent="0.35">
      <c r="A1" t="s">
        <v>43</v>
      </c>
      <c r="B1" t="s">
        <v>44</v>
      </c>
      <c r="G1" s="2"/>
      <c r="M1" s="6"/>
      <c r="N1" s="6"/>
      <c r="O1" s="6"/>
      <c r="P1" s="7"/>
    </row>
    <row r="2" spans="1:16" x14ac:dyDescent="0.35">
      <c r="A2">
        <v>4</v>
      </c>
      <c r="B2">
        <v>4</v>
      </c>
    </row>
    <row r="3" spans="1:16" x14ac:dyDescent="0.35">
      <c r="A3">
        <v>4</v>
      </c>
      <c r="B3">
        <v>4</v>
      </c>
    </row>
    <row r="4" spans="1:16" x14ac:dyDescent="0.35">
      <c r="A4">
        <v>4</v>
      </c>
      <c r="B4">
        <v>4</v>
      </c>
    </row>
    <row r="5" spans="1:16" x14ac:dyDescent="0.35">
      <c r="A5">
        <v>4</v>
      </c>
      <c r="B5">
        <v>4</v>
      </c>
    </row>
    <row r="6" spans="1:16" x14ac:dyDescent="0.35">
      <c r="A6">
        <v>4</v>
      </c>
      <c r="B6">
        <v>4</v>
      </c>
    </row>
    <row r="7" spans="1:16" x14ac:dyDescent="0.35">
      <c r="A7">
        <v>4</v>
      </c>
      <c r="B7">
        <v>4</v>
      </c>
    </row>
    <row r="8" spans="1:16" x14ac:dyDescent="0.35">
      <c r="A8">
        <v>4</v>
      </c>
      <c r="B8">
        <v>4</v>
      </c>
    </row>
    <row r="9" spans="1:16" x14ac:dyDescent="0.35">
      <c r="A9">
        <v>4</v>
      </c>
      <c r="B9">
        <v>4</v>
      </c>
    </row>
    <row r="10" spans="1:16" x14ac:dyDescent="0.35">
      <c r="A10">
        <v>4</v>
      </c>
      <c r="B10">
        <v>4</v>
      </c>
    </row>
    <row r="11" spans="1:16" x14ac:dyDescent="0.35">
      <c r="A11">
        <v>4</v>
      </c>
      <c r="B11">
        <v>4</v>
      </c>
    </row>
    <row r="12" spans="1:16" x14ac:dyDescent="0.35">
      <c r="A12">
        <v>4</v>
      </c>
      <c r="B12">
        <v>4</v>
      </c>
    </row>
    <row r="13" spans="1:16" x14ac:dyDescent="0.35">
      <c r="A13">
        <v>4</v>
      </c>
      <c r="B13">
        <v>4</v>
      </c>
    </row>
    <row r="14" spans="1:16" x14ac:dyDescent="0.35">
      <c r="A14">
        <v>4</v>
      </c>
      <c r="B14">
        <v>4</v>
      </c>
    </row>
    <row r="15" spans="1:16" x14ac:dyDescent="0.35">
      <c r="A15">
        <v>3</v>
      </c>
      <c r="B15">
        <v>4</v>
      </c>
    </row>
    <row r="16" spans="1:16" x14ac:dyDescent="0.35">
      <c r="A16">
        <v>3</v>
      </c>
      <c r="B16">
        <v>4</v>
      </c>
    </row>
    <row r="17" spans="1:2" x14ac:dyDescent="0.35">
      <c r="A17">
        <v>3</v>
      </c>
      <c r="B17">
        <v>4</v>
      </c>
    </row>
    <row r="18" spans="1:2" x14ac:dyDescent="0.35">
      <c r="A18">
        <v>3</v>
      </c>
      <c r="B18">
        <v>4</v>
      </c>
    </row>
    <row r="19" spans="1:2" x14ac:dyDescent="0.35">
      <c r="A19">
        <v>3</v>
      </c>
      <c r="B19">
        <v>4</v>
      </c>
    </row>
    <row r="20" spans="1:2" x14ac:dyDescent="0.35">
      <c r="A20">
        <v>3</v>
      </c>
      <c r="B20">
        <v>4</v>
      </c>
    </row>
    <row r="21" spans="1:2" x14ac:dyDescent="0.35">
      <c r="A21">
        <v>3</v>
      </c>
      <c r="B21">
        <v>4</v>
      </c>
    </row>
    <row r="22" spans="1:2" x14ac:dyDescent="0.35">
      <c r="A22">
        <v>3</v>
      </c>
      <c r="B22">
        <v>4</v>
      </c>
    </row>
    <row r="23" spans="1:2" x14ac:dyDescent="0.35">
      <c r="A23">
        <v>3</v>
      </c>
      <c r="B23">
        <v>4</v>
      </c>
    </row>
    <row r="24" spans="1:2" x14ac:dyDescent="0.35">
      <c r="A24">
        <v>3</v>
      </c>
      <c r="B24">
        <v>4</v>
      </c>
    </row>
    <row r="25" spans="1:2" x14ac:dyDescent="0.35">
      <c r="A25">
        <v>3</v>
      </c>
      <c r="B25">
        <v>4</v>
      </c>
    </row>
    <row r="26" spans="1:2" x14ac:dyDescent="0.35">
      <c r="A26">
        <v>3</v>
      </c>
      <c r="B26">
        <v>4</v>
      </c>
    </row>
    <row r="27" spans="1:2" x14ac:dyDescent="0.35">
      <c r="A27">
        <v>3</v>
      </c>
      <c r="B27">
        <v>4</v>
      </c>
    </row>
    <row r="28" spans="1:2" x14ac:dyDescent="0.35">
      <c r="A28">
        <v>3</v>
      </c>
      <c r="B28">
        <v>4</v>
      </c>
    </row>
    <row r="29" spans="1:2" x14ac:dyDescent="0.35">
      <c r="A29">
        <v>3</v>
      </c>
      <c r="B29">
        <v>4</v>
      </c>
    </row>
    <row r="30" spans="1:2" x14ac:dyDescent="0.35">
      <c r="A30">
        <v>3</v>
      </c>
      <c r="B30">
        <v>4</v>
      </c>
    </row>
    <row r="31" spans="1:2" x14ac:dyDescent="0.35">
      <c r="A31">
        <v>3</v>
      </c>
      <c r="B31">
        <v>3</v>
      </c>
    </row>
    <row r="32" spans="1:2" x14ac:dyDescent="0.35">
      <c r="A32">
        <v>3</v>
      </c>
      <c r="B32">
        <v>3</v>
      </c>
    </row>
    <row r="33" spans="1:2" x14ac:dyDescent="0.35">
      <c r="A33">
        <v>3</v>
      </c>
      <c r="B33">
        <v>3</v>
      </c>
    </row>
    <row r="34" spans="1:2" x14ac:dyDescent="0.35">
      <c r="A34">
        <v>3</v>
      </c>
      <c r="B34">
        <v>3</v>
      </c>
    </row>
    <row r="35" spans="1:2" x14ac:dyDescent="0.35">
      <c r="A35">
        <v>3</v>
      </c>
      <c r="B35">
        <v>3</v>
      </c>
    </row>
    <row r="36" spans="1:2" x14ac:dyDescent="0.35">
      <c r="A36">
        <v>3</v>
      </c>
      <c r="B36">
        <v>3</v>
      </c>
    </row>
    <row r="37" spans="1:2" x14ac:dyDescent="0.35">
      <c r="A37">
        <v>3</v>
      </c>
      <c r="B37">
        <v>3</v>
      </c>
    </row>
    <row r="38" spans="1:2" x14ac:dyDescent="0.35">
      <c r="A38">
        <v>3</v>
      </c>
      <c r="B38">
        <v>3</v>
      </c>
    </row>
    <row r="39" spans="1:2" x14ac:dyDescent="0.35">
      <c r="A39">
        <v>3</v>
      </c>
      <c r="B39">
        <v>3</v>
      </c>
    </row>
    <row r="40" spans="1:2" x14ac:dyDescent="0.35">
      <c r="A40">
        <v>3</v>
      </c>
      <c r="B40">
        <v>3</v>
      </c>
    </row>
    <row r="41" spans="1:2" x14ac:dyDescent="0.35">
      <c r="A41">
        <v>3</v>
      </c>
      <c r="B41">
        <v>3</v>
      </c>
    </row>
    <row r="42" spans="1:2" x14ac:dyDescent="0.35">
      <c r="A42">
        <v>2</v>
      </c>
      <c r="B42">
        <v>3</v>
      </c>
    </row>
    <row r="43" spans="1:2" x14ac:dyDescent="0.35">
      <c r="A43">
        <v>2</v>
      </c>
      <c r="B43">
        <v>3</v>
      </c>
    </row>
    <row r="44" spans="1:2" x14ac:dyDescent="0.35">
      <c r="A44">
        <v>2</v>
      </c>
      <c r="B44">
        <v>3</v>
      </c>
    </row>
    <row r="45" spans="1:2" x14ac:dyDescent="0.35">
      <c r="A45">
        <v>2</v>
      </c>
      <c r="B45">
        <v>3</v>
      </c>
    </row>
    <row r="46" spans="1:2" x14ac:dyDescent="0.35">
      <c r="A46">
        <v>2</v>
      </c>
      <c r="B46">
        <v>3</v>
      </c>
    </row>
    <row r="47" spans="1:2" x14ac:dyDescent="0.35">
      <c r="A47">
        <v>2</v>
      </c>
      <c r="B47">
        <v>3</v>
      </c>
    </row>
    <row r="48" spans="1:2" x14ac:dyDescent="0.35">
      <c r="A48">
        <v>2</v>
      </c>
      <c r="B48">
        <v>3</v>
      </c>
    </row>
    <row r="49" spans="1:2" x14ac:dyDescent="0.35">
      <c r="A49">
        <v>2</v>
      </c>
      <c r="B49">
        <v>3</v>
      </c>
    </row>
    <row r="50" spans="1:2" x14ac:dyDescent="0.35">
      <c r="A50">
        <v>2</v>
      </c>
      <c r="B50">
        <v>3</v>
      </c>
    </row>
    <row r="51" spans="1:2" x14ac:dyDescent="0.35">
      <c r="A51">
        <v>2</v>
      </c>
      <c r="B51">
        <v>3</v>
      </c>
    </row>
    <row r="52" spans="1:2" x14ac:dyDescent="0.35">
      <c r="A52">
        <v>2</v>
      </c>
      <c r="B52">
        <v>3</v>
      </c>
    </row>
    <row r="53" spans="1:2" x14ac:dyDescent="0.35">
      <c r="A53">
        <v>2</v>
      </c>
      <c r="B53">
        <v>3</v>
      </c>
    </row>
    <row r="54" spans="1:2" x14ac:dyDescent="0.35">
      <c r="A54">
        <v>2</v>
      </c>
      <c r="B54">
        <v>3</v>
      </c>
    </row>
    <row r="55" spans="1:2" x14ac:dyDescent="0.35">
      <c r="A55">
        <v>2</v>
      </c>
      <c r="B55">
        <v>3</v>
      </c>
    </row>
    <row r="56" spans="1:2" x14ac:dyDescent="0.35">
      <c r="A56">
        <v>2</v>
      </c>
      <c r="B56">
        <v>3</v>
      </c>
    </row>
    <row r="57" spans="1:2" x14ac:dyDescent="0.35">
      <c r="A57">
        <v>2</v>
      </c>
      <c r="B57">
        <v>3</v>
      </c>
    </row>
    <row r="58" spans="1:2" x14ac:dyDescent="0.35">
      <c r="A58">
        <v>2</v>
      </c>
      <c r="B58">
        <v>3</v>
      </c>
    </row>
    <row r="59" spans="1:2" x14ac:dyDescent="0.35">
      <c r="A59">
        <v>2</v>
      </c>
      <c r="B59">
        <v>3</v>
      </c>
    </row>
    <row r="60" spans="1:2" x14ac:dyDescent="0.35">
      <c r="A60">
        <v>2</v>
      </c>
      <c r="B60">
        <v>3</v>
      </c>
    </row>
    <row r="61" spans="1:2" x14ac:dyDescent="0.35">
      <c r="A61">
        <v>2</v>
      </c>
      <c r="B61">
        <v>3</v>
      </c>
    </row>
    <row r="62" spans="1:2" x14ac:dyDescent="0.35">
      <c r="A62">
        <v>2</v>
      </c>
      <c r="B62">
        <v>3</v>
      </c>
    </row>
    <row r="63" spans="1:2" x14ac:dyDescent="0.35">
      <c r="A63">
        <v>2</v>
      </c>
      <c r="B63">
        <v>3</v>
      </c>
    </row>
    <row r="64" spans="1:2" x14ac:dyDescent="0.35">
      <c r="A64">
        <v>2</v>
      </c>
      <c r="B64">
        <v>3</v>
      </c>
    </row>
    <row r="65" spans="1:2" x14ac:dyDescent="0.35">
      <c r="A65">
        <v>2</v>
      </c>
      <c r="B65">
        <v>3</v>
      </c>
    </row>
    <row r="66" spans="1:2" x14ac:dyDescent="0.35">
      <c r="A66">
        <v>2</v>
      </c>
      <c r="B66">
        <v>3</v>
      </c>
    </row>
    <row r="67" spans="1:2" x14ac:dyDescent="0.35">
      <c r="A67">
        <v>2</v>
      </c>
      <c r="B67">
        <v>3</v>
      </c>
    </row>
    <row r="68" spans="1:2" x14ac:dyDescent="0.35">
      <c r="A68">
        <v>2</v>
      </c>
      <c r="B68">
        <v>3</v>
      </c>
    </row>
    <row r="69" spans="1:2" x14ac:dyDescent="0.35">
      <c r="A69">
        <v>2</v>
      </c>
      <c r="B69">
        <v>3</v>
      </c>
    </row>
    <row r="70" spans="1:2" x14ac:dyDescent="0.35">
      <c r="A70">
        <v>2</v>
      </c>
      <c r="B70">
        <v>3</v>
      </c>
    </row>
    <row r="71" spans="1:2" x14ac:dyDescent="0.35">
      <c r="A71">
        <v>2</v>
      </c>
      <c r="B71">
        <v>3</v>
      </c>
    </row>
    <row r="72" spans="1:2" x14ac:dyDescent="0.35">
      <c r="A72">
        <v>2</v>
      </c>
      <c r="B72">
        <v>3</v>
      </c>
    </row>
    <row r="73" spans="1:2" x14ac:dyDescent="0.35">
      <c r="A73">
        <v>2</v>
      </c>
      <c r="B73">
        <v>3</v>
      </c>
    </row>
    <row r="74" spans="1:2" x14ac:dyDescent="0.35">
      <c r="A74">
        <v>2</v>
      </c>
      <c r="B74">
        <v>3</v>
      </c>
    </row>
    <row r="75" spans="1:2" x14ac:dyDescent="0.35">
      <c r="A75">
        <v>2</v>
      </c>
      <c r="B75">
        <v>3</v>
      </c>
    </row>
    <row r="76" spans="1:2" x14ac:dyDescent="0.35">
      <c r="A76">
        <v>2</v>
      </c>
      <c r="B76">
        <v>3</v>
      </c>
    </row>
    <row r="77" spans="1:2" x14ac:dyDescent="0.35">
      <c r="A77">
        <v>2</v>
      </c>
      <c r="B77">
        <v>2</v>
      </c>
    </row>
    <row r="78" spans="1:2" x14ac:dyDescent="0.35">
      <c r="A78">
        <v>2</v>
      </c>
      <c r="B78">
        <v>2</v>
      </c>
    </row>
    <row r="79" spans="1:2" x14ac:dyDescent="0.35">
      <c r="A79">
        <v>2</v>
      </c>
      <c r="B79">
        <v>2</v>
      </c>
    </row>
    <row r="80" spans="1:2" x14ac:dyDescent="0.35">
      <c r="A80">
        <v>2</v>
      </c>
      <c r="B80">
        <v>2</v>
      </c>
    </row>
    <row r="81" spans="1:2" x14ac:dyDescent="0.35">
      <c r="A81">
        <v>2</v>
      </c>
      <c r="B81">
        <v>2</v>
      </c>
    </row>
    <row r="82" spans="1:2" x14ac:dyDescent="0.35">
      <c r="A82">
        <v>2</v>
      </c>
      <c r="B82">
        <v>2</v>
      </c>
    </row>
    <row r="83" spans="1:2" x14ac:dyDescent="0.35">
      <c r="A83">
        <v>2</v>
      </c>
      <c r="B83">
        <v>2</v>
      </c>
    </row>
    <row r="84" spans="1:2" x14ac:dyDescent="0.35">
      <c r="A84">
        <v>2</v>
      </c>
      <c r="B84">
        <v>2</v>
      </c>
    </row>
    <row r="85" spans="1:2" x14ac:dyDescent="0.35">
      <c r="A85">
        <v>2</v>
      </c>
      <c r="B85">
        <v>2</v>
      </c>
    </row>
    <row r="86" spans="1:2" x14ac:dyDescent="0.35">
      <c r="A86">
        <v>2</v>
      </c>
      <c r="B86">
        <v>2</v>
      </c>
    </row>
    <row r="87" spans="1:2" x14ac:dyDescent="0.35">
      <c r="A87">
        <v>2</v>
      </c>
      <c r="B87">
        <v>2</v>
      </c>
    </row>
    <row r="88" spans="1:2" x14ac:dyDescent="0.35">
      <c r="A88">
        <v>2</v>
      </c>
      <c r="B88">
        <v>2</v>
      </c>
    </row>
    <row r="89" spans="1:2" x14ac:dyDescent="0.35">
      <c r="A89">
        <v>2</v>
      </c>
      <c r="B89">
        <v>2</v>
      </c>
    </row>
    <row r="90" spans="1:2" x14ac:dyDescent="0.35">
      <c r="A90">
        <v>2</v>
      </c>
      <c r="B90">
        <v>2</v>
      </c>
    </row>
    <row r="91" spans="1:2" x14ac:dyDescent="0.35">
      <c r="A91">
        <v>2</v>
      </c>
      <c r="B91">
        <v>2</v>
      </c>
    </row>
    <row r="92" spans="1:2" x14ac:dyDescent="0.35">
      <c r="A92">
        <v>2</v>
      </c>
      <c r="B92">
        <v>2</v>
      </c>
    </row>
    <row r="93" spans="1:2" x14ac:dyDescent="0.35">
      <c r="A93">
        <v>2</v>
      </c>
      <c r="B93">
        <v>2</v>
      </c>
    </row>
    <row r="94" spans="1:2" x14ac:dyDescent="0.35">
      <c r="A94">
        <v>2</v>
      </c>
      <c r="B94">
        <v>2</v>
      </c>
    </row>
    <row r="95" spans="1:2" x14ac:dyDescent="0.35">
      <c r="A95">
        <v>2</v>
      </c>
      <c r="B95">
        <v>2</v>
      </c>
    </row>
    <row r="96" spans="1:2" x14ac:dyDescent="0.35">
      <c r="A96">
        <v>2</v>
      </c>
      <c r="B96">
        <v>2</v>
      </c>
    </row>
    <row r="97" spans="1:2" x14ac:dyDescent="0.35">
      <c r="A97">
        <v>2</v>
      </c>
      <c r="B97">
        <v>2</v>
      </c>
    </row>
    <row r="98" spans="1:2" x14ac:dyDescent="0.35">
      <c r="A98">
        <v>2</v>
      </c>
      <c r="B98">
        <v>2</v>
      </c>
    </row>
    <row r="99" spans="1:2" x14ac:dyDescent="0.35">
      <c r="A99">
        <v>2</v>
      </c>
      <c r="B99">
        <v>2</v>
      </c>
    </row>
    <row r="100" spans="1:2" x14ac:dyDescent="0.35">
      <c r="A100">
        <v>2</v>
      </c>
      <c r="B100">
        <v>2</v>
      </c>
    </row>
    <row r="101" spans="1:2" x14ac:dyDescent="0.35">
      <c r="A101">
        <v>2</v>
      </c>
      <c r="B101">
        <v>2</v>
      </c>
    </row>
    <row r="102" spans="1:2" x14ac:dyDescent="0.35">
      <c r="A102">
        <v>2</v>
      </c>
      <c r="B102">
        <v>2</v>
      </c>
    </row>
    <row r="103" spans="1:2" x14ac:dyDescent="0.35">
      <c r="A103">
        <v>2</v>
      </c>
      <c r="B103">
        <v>2</v>
      </c>
    </row>
    <row r="104" spans="1:2" x14ac:dyDescent="0.35">
      <c r="A104">
        <v>2</v>
      </c>
      <c r="B104">
        <v>2</v>
      </c>
    </row>
    <row r="105" spans="1:2" x14ac:dyDescent="0.35">
      <c r="A105">
        <v>2</v>
      </c>
      <c r="B105">
        <v>2</v>
      </c>
    </row>
    <row r="106" spans="1:2" x14ac:dyDescent="0.35">
      <c r="A106">
        <v>2</v>
      </c>
      <c r="B106">
        <v>2</v>
      </c>
    </row>
    <row r="107" spans="1:2" x14ac:dyDescent="0.35">
      <c r="A107">
        <v>2</v>
      </c>
      <c r="B107">
        <v>2</v>
      </c>
    </row>
    <row r="108" spans="1:2" x14ac:dyDescent="0.35">
      <c r="A108">
        <v>2</v>
      </c>
      <c r="B108">
        <v>2</v>
      </c>
    </row>
    <row r="109" spans="1:2" x14ac:dyDescent="0.35">
      <c r="A109">
        <v>2</v>
      </c>
      <c r="B109">
        <v>2</v>
      </c>
    </row>
    <row r="110" spans="1:2" x14ac:dyDescent="0.35">
      <c r="A110">
        <v>2</v>
      </c>
      <c r="B110">
        <v>2</v>
      </c>
    </row>
    <row r="111" spans="1:2" x14ac:dyDescent="0.35">
      <c r="A111">
        <v>2</v>
      </c>
      <c r="B111">
        <v>2</v>
      </c>
    </row>
    <row r="112" spans="1:2" x14ac:dyDescent="0.35">
      <c r="A112">
        <v>2</v>
      </c>
      <c r="B112">
        <v>2</v>
      </c>
    </row>
    <row r="113" spans="1:2" x14ac:dyDescent="0.35">
      <c r="A113">
        <v>2</v>
      </c>
      <c r="B113">
        <v>2</v>
      </c>
    </row>
    <row r="114" spans="1:2" x14ac:dyDescent="0.35">
      <c r="A114">
        <v>2</v>
      </c>
      <c r="B114">
        <v>2</v>
      </c>
    </row>
    <row r="115" spans="1:2" x14ac:dyDescent="0.35">
      <c r="A115">
        <v>2</v>
      </c>
      <c r="B115">
        <v>2</v>
      </c>
    </row>
    <row r="116" spans="1:2" x14ac:dyDescent="0.35">
      <c r="A116">
        <v>2</v>
      </c>
      <c r="B116">
        <v>2</v>
      </c>
    </row>
    <row r="117" spans="1:2" x14ac:dyDescent="0.35">
      <c r="A117">
        <v>2</v>
      </c>
      <c r="B117">
        <v>2</v>
      </c>
    </row>
    <row r="118" spans="1:2" x14ac:dyDescent="0.35">
      <c r="A118">
        <v>2</v>
      </c>
      <c r="B118">
        <v>2</v>
      </c>
    </row>
    <row r="119" spans="1:2" x14ac:dyDescent="0.35">
      <c r="A119">
        <v>2</v>
      </c>
      <c r="B119">
        <v>2</v>
      </c>
    </row>
    <row r="120" spans="1:2" x14ac:dyDescent="0.35">
      <c r="A120">
        <v>2</v>
      </c>
      <c r="B120">
        <v>2</v>
      </c>
    </row>
    <row r="121" spans="1:2" x14ac:dyDescent="0.35">
      <c r="A121">
        <v>2</v>
      </c>
      <c r="B121">
        <v>2</v>
      </c>
    </row>
    <row r="122" spans="1:2" x14ac:dyDescent="0.35">
      <c r="A122">
        <v>2</v>
      </c>
      <c r="B122">
        <v>2</v>
      </c>
    </row>
    <row r="123" spans="1:2" x14ac:dyDescent="0.35">
      <c r="A123">
        <v>2</v>
      </c>
      <c r="B123">
        <v>2</v>
      </c>
    </row>
    <row r="124" spans="1:2" x14ac:dyDescent="0.35">
      <c r="A124">
        <v>1</v>
      </c>
      <c r="B124">
        <v>2</v>
      </c>
    </row>
    <row r="125" spans="1:2" x14ac:dyDescent="0.35">
      <c r="A125">
        <v>1</v>
      </c>
      <c r="B125">
        <v>2</v>
      </c>
    </row>
    <row r="126" spans="1:2" x14ac:dyDescent="0.35">
      <c r="A126">
        <v>1</v>
      </c>
      <c r="B126">
        <v>2</v>
      </c>
    </row>
    <row r="127" spans="1:2" x14ac:dyDescent="0.35">
      <c r="A127">
        <v>1</v>
      </c>
      <c r="B127">
        <v>2</v>
      </c>
    </row>
    <row r="128" spans="1:2" x14ac:dyDescent="0.35">
      <c r="A128">
        <v>1</v>
      </c>
      <c r="B128">
        <v>2</v>
      </c>
    </row>
    <row r="129" spans="2:2" x14ac:dyDescent="0.35">
      <c r="B129">
        <v>2</v>
      </c>
    </row>
    <row r="130" spans="2:2" x14ac:dyDescent="0.35">
      <c r="B130">
        <v>2</v>
      </c>
    </row>
    <row r="131" spans="2:2" x14ac:dyDescent="0.35">
      <c r="B131">
        <v>2</v>
      </c>
    </row>
    <row r="132" spans="2:2" x14ac:dyDescent="0.35">
      <c r="B132">
        <v>2</v>
      </c>
    </row>
    <row r="133" spans="2:2" x14ac:dyDescent="0.35">
      <c r="B133">
        <v>2</v>
      </c>
    </row>
    <row r="134" spans="2:2" x14ac:dyDescent="0.35">
      <c r="B134">
        <v>2</v>
      </c>
    </row>
    <row r="135" spans="2:2" x14ac:dyDescent="0.35">
      <c r="B135">
        <v>2</v>
      </c>
    </row>
    <row r="136" spans="2:2" x14ac:dyDescent="0.35">
      <c r="B136">
        <v>2</v>
      </c>
    </row>
    <row r="137" spans="2:2" x14ac:dyDescent="0.35">
      <c r="B137">
        <v>2</v>
      </c>
    </row>
    <row r="138" spans="2:2" x14ac:dyDescent="0.35">
      <c r="B138">
        <v>2</v>
      </c>
    </row>
    <row r="139" spans="2:2" x14ac:dyDescent="0.35">
      <c r="B139">
        <v>2</v>
      </c>
    </row>
    <row r="140" spans="2:2" x14ac:dyDescent="0.35">
      <c r="B140">
        <v>2</v>
      </c>
    </row>
    <row r="141" spans="2:2" x14ac:dyDescent="0.35">
      <c r="B141">
        <v>2</v>
      </c>
    </row>
    <row r="142" spans="2:2" x14ac:dyDescent="0.35">
      <c r="B142">
        <v>2</v>
      </c>
    </row>
    <row r="143" spans="2:2" x14ac:dyDescent="0.35">
      <c r="B143">
        <v>2</v>
      </c>
    </row>
    <row r="144" spans="2:2" x14ac:dyDescent="0.35">
      <c r="B144">
        <v>2</v>
      </c>
    </row>
    <row r="145" spans="2:2" x14ac:dyDescent="0.35">
      <c r="B145">
        <v>2</v>
      </c>
    </row>
    <row r="146" spans="2:2" x14ac:dyDescent="0.35">
      <c r="B146">
        <v>2</v>
      </c>
    </row>
    <row r="147" spans="2:2" x14ac:dyDescent="0.35">
      <c r="B147">
        <v>2</v>
      </c>
    </row>
    <row r="148" spans="2:2" x14ac:dyDescent="0.35">
      <c r="B148">
        <v>2</v>
      </c>
    </row>
    <row r="149" spans="2:2" x14ac:dyDescent="0.35">
      <c r="B149">
        <v>2</v>
      </c>
    </row>
    <row r="150" spans="2:2" x14ac:dyDescent="0.35">
      <c r="B150">
        <v>2</v>
      </c>
    </row>
    <row r="151" spans="2:2" x14ac:dyDescent="0.35">
      <c r="B151">
        <v>2</v>
      </c>
    </row>
    <row r="152" spans="2:2" x14ac:dyDescent="0.35">
      <c r="B152">
        <v>2</v>
      </c>
    </row>
    <row r="153" spans="2:2" x14ac:dyDescent="0.35">
      <c r="B153">
        <v>2</v>
      </c>
    </row>
    <row r="154" spans="2:2" x14ac:dyDescent="0.35">
      <c r="B154">
        <v>2</v>
      </c>
    </row>
    <row r="155" spans="2:2" x14ac:dyDescent="0.35">
      <c r="B155">
        <v>2</v>
      </c>
    </row>
    <row r="156" spans="2:2" x14ac:dyDescent="0.35">
      <c r="B156">
        <v>2</v>
      </c>
    </row>
    <row r="157" spans="2:2" x14ac:dyDescent="0.35">
      <c r="B157">
        <v>2</v>
      </c>
    </row>
    <row r="158" spans="2:2" x14ac:dyDescent="0.35">
      <c r="B158">
        <v>2</v>
      </c>
    </row>
    <row r="159" spans="2:2" x14ac:dyDescent="0.35">
      <c r="B159">
        <v>2</v>
      </c>
    </row>
    <row r="160" spans="2:2" x14ac:dyDescent="0.35">
      <c r="B160">
        <v>2</v>
      </c>
    </row>
    <row r="161" spans="2:2" x14ac:dyDescent="0.35">
      <c r="B161">
        <v>2</v>
      </c>
    </row>
    <row r="162" spans="2:2" x14ac:dyDescent="0.35">
      <c r="B162">
        <v>2</v>
      </c>
    </row>
    <row r="163" spans="2:2" x14ac:dyDescent="0.35">
      <c r="B163">
        <v>2</v>
      </c>
    </row>
    <row r="164" spans="2:2" x14ac:dyDescent="0.35">
      <c r="B164">
        <v>2</v>
      </c>
    </row>
    <row r="165" spans="2:2" x14ac:dyDescent="0.35">
      <c r="B165">
        <v>2</v>
      </c>
    </row>
    <row r="166" spans="2:2" x14ac:dyDescent="0.35">
      <c r="B166">
        <v>2</v>
      </c>
    </row>
    <row r="167" spans="2:2" x14ac:dyDescent="0.35">
      <c r="B167">
        <v>2</v>
      </c>
    </row>
    <row r="168" spans="2:2" x14ac:dyDescent="0.35">
      <c r="B168">
        <v>2</v>
      </c>
    </row>
    <row r="169" spans="2:2" x14ac:dyDescent="0.35">
      <c r="B169">
        <v>2</v>
      </c>
    </row>
    <row r="170" spans="2:2" x14ac:dyDescent="0.35">
      <c r="B170">
        <v>2</v>
      </c>
    </row>
    <row r="171" spans="2:2" x14ac:dyDescent="0.35">
      <c r="B171">
        <v>2</v>
      </c>
    </row>
    <row r="172" spans="2:2" x14ac:dyDescent="0.35">
      <c r="B172">
        <v>2</v>
      </c>
    </row>
    <row r="173" spans="2:2" x14ac:dyDescent="0.35">
      <c r="B173">
        <v>2</v>
      </c>
    </row>
    <row r="174" spans="2:2" x14ac:dyDescent="0.35">
      <c r="B174">
        <v>2</v>
      </c>
    </row>
    <row r="175" spans="2:2" x14ac:dyDescent="0.35">
      <c r="B175">
        <v>2</v>
      </c>
    </row>
    <row r="176" spans="2:2" x14ac:dyDescent="0.35">
      <c r="B176">
        <v>2</v>
      </c>
    </row>
    <row r="177" spans="2:2" x14ac:dyDescent="0.35">
      <c r="B177">
        <v>2</v>
      </c>
    </row>
    <row r="178" spans="2:2" x14ac:dyDescent="0.35">
      <c r="B178">
        <v>2</v>
      </c>
    </row>
    <row r="179" spans="2:2" x14ac:dyDescent="0.35">
      <c r="B179">
        <v>2</v>
      </c>
    </row>
    <row r="180" spans="2:2" x14ac:dyDescent="0.35">
      <c r="B180">
        <v>2</v>
      </c>
    </row>
    <row r="181" spans="2:2" x14ac:dyDescent="0.35">
      <c r="B181">
        <v>2</v>
      </c>
    </row>
    <row r="182" spans="2:2" x14ac:dyDescent="0.35">
      <c r="B182">
        <v>2</v>
      </c>
    </row>
    <row r="183" spans="2:2" x14ac:dyDescent="0.35">
      <c r="B183">
        <v>1</v>
      </c>
    </row>
    <row r="184" spans="2:2" x14ac:dyDescent="0.35">
      <c r="B184">
        <v>1</v>
      </c>
    </row>
    <row r="185" spans="2:2" x14ac:dyDescent="0.35">
      <c r="B185">
        <v>1</v>
      </c>
    </row>
    <row r="186" spans="2:2" x14ac:dyDescent="0.35">
      <c r="B186">
        <v>1</v>
      </c>
    </row>
    <row r="187" spans="2:2" x14ac:dyDescent="0.35">
      <c r="B187">
        <v>1</v>
      </c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76382-289C-41DC-896C-ACE85E630C92}">
  <dimension ref="A1:F111"/>
  <sheetViews>
    <sheetView workbookViewId="0">
      <selection sqref="A1:D1"/>
    </sheetView>
  </sheetViews>
  <sheetFormatPr defaultRowHeight="14.5" x14ac:dyDescent="0.35"/>
  <sheetData>
    <row r="1" spans="1:6" x14ac:dyDescent="0.35">
      <c r="A1" t="s">
        <v>39</v>
      </c>
      <c r="B1" t="s">
        <v>40</v>
      </c>
      <c r="C1" t="s">
        <v>41</v>
      </c>
      <c r="D1" t="s">
        <v>42</v>
      </c>
      <c r="F1" s="2"/>
    </row>
    <row r="2" spans="1:6" x14ac:dyDescent="0.35">
      <c r="A2">
        <v>4</v>
      </c>
      <c r="B2">
        <v>4</v>
      </c>
      <c r="C2">
        <v>4</v>
      </c>
      <c r="D2">
        <v>4</v>
      </c>
    </row>
    <row r="3" spans="1:6" x14ac:dyDescent="0.35">
      <c r="A3">
        <v>4</v>
      </c>
      <c r="B3">
        <v>3</v>
      </c>
      <c r="C3">
        <v>4</v>
      </c>
      <c r="D3">
        <v>4</v>
      </c>
    </row>
    <row r="4" spans="1:6" x14ac:dyDescent="0.35">
      <c r="A4">
        <v>4</v>
      </c>
      <c r="B4">
        <v>3</v>
      </c>
      <c r="C4">
        <v>4</v>
      </c>
      <c r="D4">
        <v>4</v>
      </c>
    </row>
    <row r="5" spans="1:6" x14ac:dyDescent="0.35">
      <c r="A5">
        <v>4</v>
      </c>
      <c r="B5">
        <v>3</v>
      </c>
      <c r="C5">
        <v>4</v>
      </c>
      <c r="D5">
        <v>4</v>
      </c>
    </row>
    <row r="6" spans="1:6" x14ac:dyDescent="0.35">
      <c r="A6">
        <v>4</v>
      </c>
      <c r="B6">
        <v>3</v>
      </c>
      <c r="C6">
        <v>4</v>
      </c>
      <c r="D6">
        <v>4</v>
      </c>
    </row>
    <row r="7" spans="1:6" x14ac:dyDescent="0.35">
      <c r="A7">
        <v>4</v>
      </c>
      <c r="B7">
        <v>3</v>
      </c>
      <c r="C7">
        <v>4</v>
      </c>
      <c r="D7">
        <v>4</v>
      </c>
    </row>
    <row r="8" spans="1:6" x14ac:dyDescent="0.35">
      <c r="A8">
        <v>4</v>
      </c>
      <c r="B8">
        <v>3</v>
      </c>
      <c r="C8">
        <v>4</v>
      </c>
      <c r="D8">
        <v>4</v>
      </c>
    </row>
    <row r="9" spans="1:6" x14ac:dyDescent="0.35">
      <c r="A9">
        <v>3</v>
      </c>
      <c r="B9">
        <v>3</v>
      </c>
      <c r="C9">
        <v>4</v>
      </c>
      <c r="D9">
        <v>4</v>
      </c>
    </row>
    <row r="10" spans="1:6" x14ac:dyDescent="0.35">
      <c r="A10">
        <v>3</v>
      </c>
      <c r="B10">
        <v>3</v>
      </c>
      <c r="C10">
        <v>4</v>
      </c>
      <c r="D10">
        <v>4</v>
      </c>
    </row>
    <row r="11" spans="1:6" x14ac:dyDescent="0.35">
      <c r="A11">
        <v>3</v>
      </c>
      <c r="B11">
        <v>3</v>
      </c>
      <c r="C11">
        <v>4</v>
      </c>
      <c r="D11">
        <v>4</v>
      </c>
    </row>
    <row r="12" spans="1:6" x14ac:dyDescent="0.35">
      <c r="A12">
        <v>3</v>
      </c>
      <c r="B12">
        <v>3</v>
      </c>
      <c r="C12">
        <v>4</v>
      </c>
      <c r="D12">
        <v>4</v>
      </c>
    </row>
    <row r="13" spans="1:6" x14ac:dyDescent="0.35">
      <c r="A13">
        <v>3</v>
      </c>
      <c r="B13">
        <v>3</v>
      </c>
      <c r="C13">
        <v>4</v>
      </c>
      <c r="D13">
        <v>4</v>
      </c>
    </row>
    <row r="14" spans="1:6" x14ac:dyDescent="0.35">
      <c r="A14">
        <v>3</v>
      </c>
      <c r="B14">
        <v>2</v>
      </c>
      <c r="C14">
        <v>4</v>
      </c>
      <c r="D14">
        <v>4</v>
      </c>
    </row>
    <row r="15" spans="1:6" x14ac:dyDescent="0.35">
      <c r="A15">
        <v>3</v>
      </c>
      <c r="B15">
        <v>2</v>
      </c>
      <c r="C15">
        <v>3</v>
      </c>
      <c r="D15">
        <v>4</v>
      </c>
    </row>
    <row r="16" spans="1:6" x14ac:dyDescent="0.35">
      <c r="A16">
        <v>3</v>
      </c>
      <c r="B16">
        <v>2</v>
      </c>
      <c r="C16">
        <v>3</v>
      </c>
      <c r="D16">
        <v>4</v>
      </c>
    </row>
    <row r="17" spans="1:4" x14ac:dyDescent="0.35">
      <c r="A17">
        <v>3</v>
      </c>
      <c r="B17">
        <v>2</v>
      </c>
      <c r="C17">
        <v>3</v>
      </c>
      <c r="D17">
        <v>4</v>
      </c>
    </row>
    <row r="18" spans="1:4" x14ac:dyDescent="0.35">
      <c r="A18">
        <v>3</v>
      </c>
      <c r="B18">
        <v>2</v>
      </c>
      <c r="C18">
        <v>3</v>
      </c>
      <c r="D18">
        <v>4</v>
      </c>
    </row>
    <row r="19" spans="1:4" x14ac:dyDescent="0.35">
      <c r="A19">
        <v>3</v>
      </c>
      <c r="B19">
        <v>2</v>
      </c>
      <c r="C19">
        <v>3</v>
      </c>
      <c r="D19">
        <v>4</v>
      </c>
    </row>
    <row r="20" spans="1:4" x14ac:dyDescent="0.35">
      <c r="A20">
        <v>2</v>
      </c>
      <c r="B20">
        <v>2</v>
      </c>
      <c r="C20">
        <v>3</v>
      </c>
      <c r="D20">
        <v>4</v>
      </c>
    </row>
    <row r="21" spans="1:4" x14ac:dyDescent="0.35">
      <c r="A21">
        <v>2</v>
      </c>
      <c r="B21">
        <v>2</v>
      </c>
      <c r="C21">
        <v>3</v>
      </c>
      <c r="D21">
        <v>4</v>
      </c>
    </row>
    <row r="22" spans="1:4" x14ac:dyDescent="0.35">
      <c r="A22">
        <v>2</v>
      </c>
      <c r="B22">
        <v>2</v>
      </c>
      <c r="C22">
        <v>3</v>
      </c>
      <c r="D22">
        <v>4</v>
      </c>
    </row>
    <row r="23" spans="1:4" x14ac:dyDescent="0.35">
      <c r="A23">
        <v>2</v>
      </c>
      <c r="B23">
        <v>2</v>
      </c>
      <c r="C23">
        <v>3</v>
      </c>
      <c r="D23">
        <v>3</v>
      </c>
    </row>
    <row r="24" spans="1:4" x14ac:dyDescent="0.35">
      <c r="A24">
        <v>2</v>
      </c>
      <c r="B24">
        <v>2</v>
      </c>
      <c r="C24">
        <v>3</v>
      </c>
      <c r="D24">
        <v>3</v>
      </c>
    </row>
    <row r="25" spans="1:4" x14ac:dyDescent="0.35">
      <c r="A25">
        <v>2</v>
      </c>
      <c r="B25">
        <v>2</v>
      </c>
      <c r="C25">
        <v>3</v>
      </c>
      <c r="D25">
        <v>3</v>
      </c>
    </row>
    <row r="26" spans="1:4" x14ac:dyDescent="0.35">
      <c r="A26">
        <v>2</v>
      </c>
      <c r="B26">
        <v>2</v>
      </c>
      <c r="C26">
        <v>3</v>
      </c>
      <c r="D26">
        <v>3</v>
      </c>
    </row>
    <row r="27" spans="1:4" x14ac:dyDescent="0.35">
      <c r="A27">
        <v>2</v>
      </c>
      <c r="B27">
        <v>2</v>
      </c>
      <c r="C27">
        <v>3</v>
      </c>
      <c r="D27">
        <v>3</v>
      </c>
    </row>
    <row r="28" spans="1:4" x14ac:dyDescent="0.35">
      <c r="A28">
        <v>2</v>
      </c>
      <c r="B28">
        <v>2</v>
      </c>
      <c r="C28">
        <v>3</v>
      </c>
      <c r="D28">
        <v>3</v>
      </c>
    </row>
    <row r="29" spans="1:4" x14ac:dyDescent="0.35">
      <c r="A29">
        <v>2</v>
      </c>
      <c r="B29">
        <v>2</v>
      </c>
      <c r="C29">
        <v>3</v>
      </c>
      <c r="D29">
        <v>3</v>
      </c>
    </row>
    <row r="30" spans="1:4" x14ac:dyDescent="0.35">
      <c r="A30">
        <v>2</v>
      </c>
      <c r="B30">
        <v>2</v>
      </c>
      <c r="C30">
        <v>3</v>
      </c>
      <c r="D30">
        <v>3</v>
      </c>
    </row>
    <row r="31" spans="1:4" x14ac:dyDescent="0.35">
      <c r="A31">
        <v>2</v>
      </c>
      <c r="B31">
        <v>2</v>
      </c>
      <c r="C31">
        <v>3</v>
      </c>
      <c r="D31">
        <v>3</v>
      </c>
    </row>
    <row r="32" spans="1:4" x14ac:dyDescent="0.35">
      <c r="A32">
        <v>2</v>
      </c>
      <c r="B32">
        <v>2</v>
      </c>
      <c r="C32">
        <v>3</v>
      </c>
      <c r="D32">
        <v>3</v>
      </c>
    </row>
    <row r="33" spans="1:4" x14ac:dyDescent="0.35">
      <c r="A33">
        <v>2</v>
      </c>
      <c r="B33">
        <v>2</v>
      </c>
      <c r="C33">
        <v>3</v>
      </c>
      <c r="D33">
        <v>3</v>
      </c>
    </row>
    <row r="34" spans="1:4" x14ac:dyDescent="0.35">
      <c r="A34">
        <v>2</v>
      </c>
      <c r="B34">
        <v>2</v>
      </c>
      <c r="C34">
        <v>3</v>
      </c>
      <c r="D34">
        <v>3</v>
      </c>
    </row>
    <row r="35" spans="1:4" x14ac:dyDescent="0.35">
      <c r="A35">
        <v>2</v>
      </c>
      <c r="B35">
        <v>1</v>
      </c>
      <c r="C35">
        <v>3</v>
      </c>
      <c r="D35">
        <v>3</v>
      </c>
    </row>
    <row r="36" spans="1:4" x14ac:dyDescent="0.35">
      <c r="A36">
        <v>2</v>
      </c>
      <c r="B36">
        <v>1</v>
      </c>
      <c r="C36">
        <v>3</v>
      </c>
      <c r="D36">
        <v>3</v>
      </c>
    </row>
    <row r="37" spans="1:4" x14ac:dyDescent="0.35">
      <c r="A37">
        <v>2</v>
      </c>
      <c r="B37">
        <v>1</v>
      </c>
      <c r="C37">
        <v>3</v>
      </c>
      <c r="D37">
        <v>3</v>
      </c>
    </row>
    <row r="38" spans="1:4" x14ac:dyDescent="0.35">
      <c r="A38">
        <v>2</v>
      </c>
      <c r="B38">
        <v>1</v>
      </c>
      <c r="C38">
        <v>3</v>
      </c>
      <c r="D38">
        <v>3</v>
      </c>
    </row>
    <row r="39" spans="1:4" x14ac:dyDescent="0.35">
      <c r="A39">
        <v>2</v>
      </c>
      <c r="C39">
        <v>3</v>
      </c>
      <c r="D39">
        <v>3</v>
      </c>
    </row>
    <row r="40" spans="1:4" x14ac:dyDescent="0.35">
      <c r="A40">
        <v>2</v>
      </c>
      <c r="C40">
        <v>3</v>
      </c>
      <c r="D40">
        <v>3</v>
      </c>
    </row>
    <row r="41" spans="1:4" x14ac:dyDescent="0.35">
      <c r="A41">
        <v>2</v>
      </c>
      <c r="C41">
        <v>3</v>
      </c>
      <c r="D41">
        <v>3</v>
      </c>
    </row>
    <row r="42" spans="1:4" x14ac:dyDescent="0.35">
      <c r="A42">
        <v>2</v>
      </c>
      <c r="C42">
        <v>3</v>
      </c>
      <c r="D42">
        <v>3</v>
      </c>
    </row>
    <row r="43" spans="1:4" x14ac:dyDescent="0.35">
      <c r="A43">
        <v>2</v>
      </c>
      <c r="C43">
        <v>3</v>
      </c>
      <c r="D43">
        <v>3</v>
      </c>
    </row>
    <row r="44" spans="1:4" x14ac:dyDescent="0.35">
      <c r="A44">
        <v>2</v>
      </c>
      <c r="C44">
        <v>2</v>
      </c>
      <c r="D44">
        <v>3</v>
      </c>
    </row>
    <row r="45" spans="1:4" x14ac:dyDescent="0.35">
      <c r="A45">
        <v>2</v>
      </c>
      <c r="C45">
        <v>2</v>
      </c>
      <c r="D45">
        <v>2</v>
      </c>
    </row>
    <row r="46" spans="1:4" x14ac:dyDescent="0.35">
      <c r="A46">
        <v>2</v>
      </c>
      <c r="C46">
        <v>2</v>
      </c>
      <c r="D46">
        <v>2</v>
      </c>
    </row>
    <row r="47" spans="1:4" x14ac:dyDescent="0.35">
      <c r="A47">
        <v>2</v>
      </c>
      <c r="C47">
        <v>2</v>
      </c>
      <c r="D47">
        <v>2</v>
      </c>
    </row>
    <row r="48" spans="1:4" x14ac:dyDescent="0.35">
      <c r="A48">
        <v>2</v>
      </c>
      <c r="C48">
        <v>2</v>
      </c>
      <c r="D48">
        <v>2</v>
      </c>
    </row>
    <row r="49" spans="1:4" x14ac:dyDescent="0.35">
      <c r="A49">
        <v>2</v>
      </c>
      <c r="C49">
        <v>2</v>
      </c>
      <c r="D49">
        <v>2</v>
      </c>
    </row>
    <row r="50" spans="1:4" x14ac:dyDescent="0.35">
      <c r="A50">
        <v>2</v>
      </c>
      <c r="C50">
        <v>2</v>
      </c>
      <c r="D50">
        <v>2</v>
      </c>
    </row>
    <row r="51" spans="1:4" x14ac:dyDescent="0.35">
      <c r="A51">
        <v>2</v>
      </c>
      <c r="C51">
        <v>2</v>
      </c>
      <c r="D51">
        <v>2</v>
      </c>
    </row>
    <row r="52" spans="1:4" x14ac:dyDescent="0.35">
      <c r="A52">
        <v>2</v>
      </c>
      <c r="C52">
        <v>2</v>
      </c>
      <c r="D52">
        <v>2</v>
      </c>
    </row>
    <row r="53" spans="1:4" x14ac:dyDescent="0.35">
      <c r="A53">
        <v>2</v>
      </c>
      <c r="C53">
        <v>2</v>
      </c>
      <c r="D53">
        <v>2</v>
      </c>
    </row>
    <row r="54" spans="1:4" x14ac:dyDescent="0.35">
      <c r="A54">
        <v>2</v>
      </c>
      <c r="C54">
        <v>2</v>
      </c>
      <c r="D54">
        <v>2</v>
      </c>
    </row>
    <row r="55" spans="1:4" x14ac:dyDescent="0.35">
      <c r="A55">
        <v>2</v>
      </c>
      <c r="C55">
        <v>2</v>
      </c>
      <c r="D55">
        <v>2</v>
      </c>
    </row>
    <row r="56" spans="1:4" x14ac:dyDescent="0.35">
      <c r="A56">
        <v>2</v>
      </c>
      <c r="C56">
        <v>2</v>
      </c>
      <c r="D56">
        <v>2</v>
      </c>
    </row>
    <row r="57" spans="1:4" x14ac:dyDescent="0.35">
      <c r="A57">
        <v>2</v>
      </c>
      <c r="C57">
        <v>2</v>
      </c>
      <c r="D57">
        <v>2</v>
      </c>
    </row>
    <row r="58" spans="1:4" x14ac:dyDescent="0.35">
      <c r="A58">
        <v>2</v>
      </c>
      <c r="C58">
        <v>2</v>
      </c>
      <c r="D58">
        <v>2</v>
      </c>
    </row>
    <row r="59" spans="1:4" x14ac:dyDescent="0.35">
      <c r="A59">
        <v>2</v>
      </c>
      <c r="C59">
        <v>2</v>
      </c>
      <c r="D59">
        <v>2</v>
      </c>
    </row>
    <row r="60" spans="1:4" x14ac:dyDescent="0.35">
      <c r="A60">
        <v>2</v>
      </c>
      <c r="C60">
        <v>2</v>
      </c>
      <c r="D60">
        <v>2</v>
      </c>
    </row>
    <row r="61" spans="1:4" x14ac:dyDescent="0.35">
      <c r="A61">
        <v>2</v>
      </c>
      <c r="C61">
        <v>2</v>
      </c>
      <c r="D61">
        <v>2</v>
      </c>
    </row>
    <row r="62" spans="1:4" x14ac:dyDescent="0.35">
      <c r="A62">
        <v>2</v>
      </c>
      <c r="C62">
        <v>2</v>
      </c>
      <c r="D62">
        <v>2</v>
      </c>
    </row>
    <row r="63" spans="1:4" x14ac:dyDescent="0.35">
      <c r="A63">
        <v>2</v>
      </c>
      <c r="C63">
        <v>2</v>
      </c>
      <c r="D63">
        <v>2</v>
      </c>
    </row>
    <row r="64" spans="1:4" x14ac:dyDescent="0.35">
      <c r="A64">
        <v>2</v>
      </c>
      <c r="C64">
        <v>2</v>
      </c>
      <c r="D64">
        <v>2</v>
      </c>
    </row>
    <row r="65" spans="1:4" x14ac:dyDescent="0.35">
      <c r="A65">
        <v>2</v>
      </c>
      <c r="C65">
        <v>2</v>
      </c>
      <c r="D65">
        <v>2</v>
      </c>
    </row>
    <row r="66" spans="1:4" x14ac:dyDescent="0.35">
      <c r="A66">
        <v>2</v>
      </c>
      <c r="C66">
        <v>2</v>
      </c>
      <c r="D66">
        <v>2</v>
      </c>
    </row>
    <row r="67" spans="1:4" x14ac:dyDescent="0.35">
      <c r="A67">
        <v>2</v>
      </c>
      <c r="C67">
        <v>2</v>
      </c>
      <c r="D67">
        <v>2</v>
      </c>
    </row>
    <row r="68" spans="1:4" x14ac:dyDescent="0.35">
      <c r="A68">
        <v>2</v>
      </c>
      <c r="C68">
        <v>2</v>
      </c>
      <c r="D68">
        <v>2</v>
      </c>
    </row>
    <row r="69" spans="1:4" x14ac:dyDescent="0.35">
      <c r="A69">
        <v>2</v>
      </c>
      <c r="C69">
        <v>2</v>
      </c>
      <c r="D69">
        <v>2</v>
      </c>
    </row>
    <row r="70" spans="1:4" x14ac:dyDescent="0.35">
      <c r="A70">
        <v>2</v>
      </c>
      <c r="C70">
        <v>2</v>
      </c>
      <c r="D70">
        <v>2</v>
      </c>
    </row>
    <row r="71" spans="1:4" x14ac:dyDescent="0.35">
      <c r="A71">
        <v>2</v>
      </c>
      <c r="C71">
        <v>2</v>
      </c>
      <c r="D71">
        <v>2</v>
      </c>
    </row>
    <row r="72" spans="1:4" x14ac:dyDescent="0.35">
      <c r="A72">
        <v>2</v>
      </c>
      <c r="C72">
        <v>2</v>
      </c>
      <c r="D72">
        <v>2</v>
      </c>
    </row>
    <row r="73" spans="1:4" x14ac:dyDescent="0.35">
      <c r="A73">
        <v>2</v>
      </c>
      <c r="C73">
        <v>2</v>
      </c>
      <c r="D73">
        <v>2</v>
      </c>
    </row>
    <row r="74" spans="1:4" x14ac:dyDescent="0.35">
      <c r="A74">
        <v>2</v>
      </c>
      <c r="C74">
        <v>2</v>
      </c>
      <c r="D74">
        <v>2</v>
      </c>
    </row>
    <row r="75" spans="1:4" x14ac:dyDescent="0.35">
      <c r="A75">
        <v>2</v>
      </c>
      <c r="C75">
        <v>2</v>
      </c>
      <c r="D75">
        <v>2</v>
      </c>
    </row>
    <row r="76" spans="1:4" x14ac:dyDescent="0.35">
      <c r="A76">
        <v>1</v>
      </c>
      <c r="C76">
        <v>2</v>
      </c>
      <c r="D76">
        <v>2</v>
      </c>
    </row>
    <row r="77" spans="1:4" x14ac:dyDescent="0.35">
      <c r="C77">
        <v>2</v>
      </c>
      <c r="D77">
        <v>2</v>
      </c>
    </row>
    <row r="78" spans="1:4" x14ac:dyDescent="0.35">
      <c r="C78">
        <v>2</v>
      </c>
      <c r="D78">
        <v>2</v>
      </c>
    </row>
    <row r="79" spans="1:4" x14ac:dyDescent="0.35">
      <c r="C79">
        <v>2</v>
      </c>
      <c r="D79">
        <v>2</v>
      </c>
    </row>
    <row r="80" spans="1:4" x14ac:dyDescent="0.35">
      <c r="C80">
        <v>2</v>
      </c>
      <c r="D80">
        <v>2</v>
      </c>
    </row>
    <row r="81" spans="3:4" x14ac:dyDescent="0.35">
      <c r="C81">
        <v>2</v>
      </c>
      <c r="D81">
        <v>2</v>
      </c>
    </row>
    <row r="82" spans="3:4" x14ac:dyDescent="0.35">
      <c r="C82">
        <v>2</v>
      </c>
      <c r="D82">
        <v>2</v>
      </c>
    </row>
    <row r="83" spans="3:4" x14ac:dyDescent="0.35">
      <c r="C83">
        <v>2</v>
      </c>
      <c r="D83">
        <v>2</v>
      </c>
    </row>
    <row r="84" spans="3:4" x14ac:dyDescent="0.35">
      <c r="C84">
        <v>2</v>
      </c>
      <c r="D84">
        <v>2</v>
      </c>
    </row>
    <row r="85" spans="3:4" x14ac:dyDescent="0.35">
      <c r="C85">
        <v>2</v>
      </c>
      <c r="D85">
        <v>2</v>
      </c>
    </row>
    <row r="86" spans="3:4" x14ac:dyDescent="0.35">
      <c r="C86">
        <v>2</v>
      </c>
      <c r="D86">
        <v>2</v>
      </c>
    </row>
    <row r="87" spans="3:4" x14ac:dyDescent="0.35">
      <c r="C87">
        <v>2</v>
      </c>
      <c r="D87">
        <v>2</v>
      </c>
    </row>
    <row r="88" spans="3:4" x14ac:dyDescent="0.35">
      <c r="C88">
        <v>2</v>
      </c>
      <c r="D88">
        <v>2</v>
      </c>
    </row>
    <row r="89" spans="3:4" x14ac:dyDescent="0.35">
      <c r="C89">
        <v>2</v>
      </c>
      <c r="D89">
        <v>2</v>
      </c>
    </row>
    <row r="90" spans="3:4" x14ac:dyDescent="0.35">
      <c r="C90">
        <v>2</v>
      </c>
      <c r="D90">
        <v>2</v>
      </c>
    </row>
    <row r="91" spans="3:4" x14ac:dyDescent="0.35">
      <c r="C91">
        <v>2</v>
      </c>
      <c r="D91">
        <v>2</v>
      </c>
    </row>
    <row r="92" spans="3:4" x14ac:dyDescent="0.35">
      <c r="C92">
        <v>2</v>
      </c>
      <c r="D92">
        <v>1</v>
      </c>
    </row>
    <row r="93" spans="3:4" x14ac:dyDescent="0.35">
      <c r="C93">
        <v>2</v>
      </c>
    </row>
    <row r="94" spans="3:4" x14ac:dyDescent="0.35">
      <c r="C94">
        <v>2</v>
      </c>
    </row>
    <row r="95" spans="3:4" x14ac:dyDescent="0.35">
      <c r="C95">
        <v>2</v>
      </c>
    </row>
    <row r="96" spans="3:4" x14ac:dyDescent="0.35">
      <c r="C96">
        <v>2</v>
      </c>
    </row>
    <row r="97" spans="3:3" x14ac:dyDescent="0.35">
      <c r="C97">
        <v>2</v>
      </c>
    </row>
    <row r="98" spans="3:3" x14ac:dyDescent="0.35">
      <c r="C98">
        <v>2</v>
      </c>
    </row>
    <row r="99" spans="3:3" x14ac:dyDescent="0.35">
      <c r="C99">
        <v>2</v>
      </c>
    </row>
    <row r="100" spans="3:3" x14ac:dyDescent="0.35">
      <c r="C100">
        <v>2</v>
      </c>
    </row>
    <row r="101" spans="3:3" x14ac:dyDescent="0.35">
      <c r="C101">
        <v>2</v>
      </c>
    </row>
    <row r="102" spans="3:3" x14ac:dyDescent="0.35">
      <c r="C102">
        <v>2</v>
      </c>
    </row>
    <row r="103" spans="3:3" x14ac:dyDescent="0.35">
      <c r="C103">
        <v>2</v>
      </c>
    </row>
    <row r="104" spans="3:3" x14ac:dyDescent="0.35">
      <c r="C104">
        <v>2</v>
      </c>
    </row>
    <row r="105" spans="3:3" x14ac:dyDescent="0.35">
      <c r="C105">
        <v>2</v>
      </c>
    </row>
    <row r="106" spans="3:3" x14ac:dyDescent="0.35">
      <c r="C106">
        <v>2</v>
      </c>
    </row>
    <row r="107" spans="3:3" x14ac:dyDescent="0.35">
      <c r="C107">
        <v>2</v>
      </c>
    </row>
    <row r="108" spans="3:3" x14ac:dyDescent="0.35">
      <c r="C108">
        <v>1</v>
      </c>
    </row>
    <row r="109" spans="3:3" x14ac:dyDescent="0.35">
      <c r="C109">
        <v>1</v>
      </c>
    </row>
    <row r="110" spans="3:3" x14ac:dyDescent="0.35">
      <c r="C110">
        <v>1</v>
      </c>
    </row>
    <row r="111" spans="3:3" x14ac:dyDescent="0.35">
      <c r="C111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3367-5F02-4994-A89F-04B91FC131D6}">
  <dimension ref="A1:I111"/>
  <sheetViews>
    <sheetView tabSelected="1" workbookViewId="0">
      <selection activeCell="Q14" sqref="Q14"/>
    </sheetView>
  </sheetViews>
  <sheetFormatPr defaultRowHeight="14.5" x14ac:dyDescent="0.35"/>
  <sheetData>
    <row r="1" spans="1:9" x14ac:dyDescent="0.35">
      <c r="A1" s="5" t="s">
        <v>33</v>
      </c>
      <c r="B1" t="s">
        <v>34</v>
      </c>
      <c r="C1" t="s">
        <v>35</v>
      </c>
      <c r="D1" t="s">
        <v>36</v>
      </c>
      <c r="F1" s="6"/>
      <c r="G1" s="6"/>
      <c r="H1" s="6"/>
      <c r="I1" s="6"/>
    </row>
    <row r="2" spans="1:9" x14ac:dyDescent="0.35">
      <c r="A2">
        <v>27.2</v>
      </c>
      <c r="B2">
        <v>40.17</v>
      </c>
      <c r="C2">
        <v>39.42</v>
      </c>
      <c r="D2">
        <v>24.59</v>
      </c>
    </row>
    <row r="3" spans="1:9" x14ac:dyDescent="0.35">
      <c r="A3">
        <v>34.83</v>
      </c>
      <c r="B3">
        <v>15.98</v>
      </c>
      <c r="C3">
        <v>17.809999999999999</v>
      </c>
      <c r="D3">
        <v>25.29</v>
      </c>
    </row>
    <row r="4" spans="1:9" x14ac:dyDescent="0.35">
      <c r="A4">
        <v>24.08</v>
      </c>
      <c r="B4">
        <v>29.99</v>
      </c>
      <c r="C4">
        <v>18.350000000000001</v>
      </c>
      <c r="D4">
        <v>26.88</v>
      </c>
    </row>
    <row r="5" spans="1:9" x14ac:dyDescent="0.35">
      <c r="A5">
        <v>43.11</v>
      </c>
      <c r="B5">
        <v>33.799999999999997</v>
      </c>
      <c r="C5">
        <v>20.69</v>
      </c>
      <c r="D5">
        <v>35.26</v>
      </c>
    </row>
    <row r="6" spans="1:9" x14ac:dyDescent="0.35">
      <c r="A6">
        <v>20.53</v>
      </c>
      <c r="B6">
        <v>25.55</v>
      </c>
      <c r="C6">
        <v>38.01</v>
      </c>
      <c r="D6">
        <v>18.43</v>
      </c>
    </row>
    <row r="7" spans="1:9" x14ac:dyDescent="0.35">
      <c r="A7">
        <v>40.450000000000003</v>
      </c>
      <c r="B7">
        <v>24.5</v>
      </c>
      <c r="C7">
        <v>48.27</v>
      </c>
      <c r="D7">
        <v>30.4</v>
      </c>
    </row>
    <row r="8" spans="1:9" x14ac:dyDescent="0.35">
      <c r="A8">
        <v>22.01</v>
      </c>
      <c r="B8">
        <v>27.8</v>
      </c>
      <c r="C8">
        <v>18.29</v>
      </c>
      <c r="D8">
        <v>32.4</v>
      </c>
    </row>
    <row r="9" spans="1:9" x14ac:dyDescent="0.35">
      <c r="A9">
        <v>22.82</v>
      </c>
      <c r="B9">
        <v>35.6</v>
      </c>
      <c r="C9">
        <v>38.729999999999997</v>
      </c>
      <c r="D9">
        <v>34.81</v>
      </c>
    </row>
    <row r="10" spans="1:9" x14ac:dyDescent="0.35">
      <c r="A10">
        <v>18.64</v>
      </c>
      <c r="B10">
        <v>29.9</v>
      </c>
      <c r="C10">
        <v>25.89</v>
      </c>
      <c r="D10">
        <v>25.56</v>
      </c>
    </row>
    <row r="11" spans="1:9" x14ac:dyDescent="0.35">
      <c r="A11">
        <v>18.71</v>
      </c>
      <c r="B11">
        <v>27.8</v>
      </c>
      <c r="C11">
        <v>48.33</v>
      </c>
      <c r="D11">
        <v>29.93</v>
      </c>
    </row>
    <row r="12" spans="1:9" x14ac:dyDescent="0.35">
      <c r="A12">
        <v>16.47</v>
      </c>
      <c r="B12">
        <v>35.6</v>
      </c>
      <c r="C12">
        <v>20.45</v>
      </c>
      <c r="D12">
        <v>24.55</v>
      </c>
    </row>
    <row r="13" spans="1:9" x14ac:dyDescent="0.35">
      <c r="A13">
        <v>19.29</v>
      </c>
      <c r="B13">
        <v>29.9</v>
      </c>
      <c r="C13">
        <v>24.01</v>
      </c>
      <c r="D13">
        <v>19.77</v>
      </c>
    </row>
    <row r="14" spans="1:9" x14ac:dyDescent="0.35">
      <c r="A14">
        <v>17.89</v>
      </c>
      <c r="B14">
        <v>28.97</v>
      </c>
      <c r="C14">
        <v>26.34</v>
      </c>
      <c r="D14">
        <v>25</v>
      </c>
    </row>
    <row r="15" spans="1:9" x14ac:dyDescent="0.35">
      <c r="A15">
        <v>22.5</v>
      </c>
      <c r="B15">
        <v>22.49</v>
      </c>
      <c r="C15">
        <v>20.65</v>
      </c>
      <c r="D15">
        <v>16.489999999999998</v>
      </c>
    </row>
    <row r="16" spans="1:9" x14ac:dyDescent="0.35">
      <c r="A16">
        <v>30.3</v>
      </c>
      <c r="B16">
        <v>5.75</v>
      </c>
      <c r="C16">
        <v>24.06</v>
      </c>
      <c r="D16">
        <v>21.5</v>
      </c>
    </row>
    <row r="17" spans="1:4" x14ac:dyDescent="0.35">
      <c r="A17">
        <v>21.34</v>
      </c>
      <c r="B17">
        <v>16.32</v>
      </c>
      <c r="C17">
        <v>16.309999999999999</v>
      </c>
      <c r="D17">
        <v>31.71</v>
      </c>
    </row>
    <row r="18" spans="1:4" x14ac:dyDescent="0.35">
      <c r="A18">
        <v>19.09</v>
      </c>
      <c r="B18">
        <v>22.75</v>
      </c>
      <c r="C18">
        <v>16.93</v>
      </c>
      <c r="D18">
        <v>34.65</v>
      </c>
    </row>
    <row r="19" spans="1:4" x14ac:dyDescent="0.35">
      <c r="A19">
        <v>23.9</v>
      </c>
      <c r="B19">
        <v>27.28</v>
      </c>
      <c r="C19">
        <v>18.690000000000001</v>
      </c>
      <c r="D19">
        <v>23.17</v>
      </c>
    </row>
    <row r="20" spans="1:4" x14ac:dyDescent="0.35">
      <c r="A20">
        <v>22.76</v>
      </c>
      <c r="B20">
        <v>12.03</v>
      </c>
      <c r="C20">
        <v>31.27</v>
      </c>
      <c r="D20">
        <v>33.869999999999997</v>
      </c>
    </row>
    <row r="21" spans="1:4" x14ac:dyDescent="0.35">
      <c r="A21">
        <v>17.29</v>
      </c>
      <c r="B21">
        <v>12.03</v>
      </c>
      <c r="C21">
        <v>16.04</v>
      </c>
      <c r="D21">
        <v>44.34</v>
      </c>
    </row>
    <row r="22" spans="1:4" x14ac:dyDescent="0.35">
      <c r="A22">
        <v>19.440000000000001</v>
      </c>
      <c r="B22">
        <v>21.01</v>
      </c>
      <c r="C22">
        <v>17.59</v>
      </c>
      <c r="D22">
        <v>20.09</v>
      </c>
    </row>
    <row r="23" spans="1:4" x14ac:dyDescent="0.35">
      <c r="A23">
        <v>16.66</v>
      </c>
      <c r="B23">
        <v>12.46</v>
      </c>
      <c r="C23">
        <v>20.079999999999998</v>
      </c>
      <c r="D23">
        <v>10.34</v>
      </c>
    </row>
    <row r="24" spans="1:4" x14ac:dyDescent="0.35">
      <c r="A24">
        <v>32.68</v>
      </c>
      <c r="B24">
        <v>11.35</v>
      </c>
      <c r="C24">
        <v>17.07</v>
      </c>
      <c r="D24">
        <v>21.01</v>
      </c>
    </row>
    <row r="25" spans="1:4" x14ac:dyDescent="0.35">
      <c r="A25">
        <v>15.98</v>
      </c>
      <c r="B25">
        <v>15.38</v>
      </c>
      <c r="C25">
        <v>44.3</v>
      </c>
      <c r="D25">
        <v>10.33</v>
      </c>
    </row>
    <row r="26" spans="1:4" x14ac:dyDescent="0.35">
      <c r="A26">
        <v>13.03</v>
      </c>
      <c r="B26">
        <v>12.16</v>
      </c>
      <c r="C26">
        <v>50.81</v>
      </c>
      <c r="D26">
        <v>16.29</v>
      </c>
    </row>
    <row r="27" spans="1:4" x14ac:dyDescent="0.35">
      <c r="A27">
        <v>18.28</v>
      </c>
      <c r="B27">
        <v>13.42</v>
      </c>
      <c r="C27">
        <v>26.59</v>
      </c>
      <c r="D27">
        <v>16.97</v>
      </c>
    </row>
    <row r="28" spans="1:4" x14ac:dyDescent="0.35">
      <c r="A28">
        <v>24.71</v>
      </c>
      <c r="B28">
        <v>13.42</v>
      </c>
      <c r="C28">
        <v>30.06</v>
      </c>
      <c r="D28">
        <v>28.55</v>
      </c>
    </row>
    <row r="29" spans="1:4" x14ac:dyDescent="0.35">
      <c r="A29">
        <v>21.16</v>
      </c>
      <c r="B29">
        <v>16.27</v>
      </c>
      <c r="C29">
        <v>28.17</v>
      </c>
      <c r="D29">
        <v>38.07</v>
      </c>
    </row>
    <row r="30" spans="1:4" x14ac:dyDescent="0.35">
      <c r="A30">
        <v>10.65</v>
      </c>
      <c r="B30">
        <v>10.09</v>
      </c>
      <c r="C30">
        <v>15.69</v>
      </c>
      <c r="D30">
        <v>25.71</v>
      </c>
    </row>
    <row r="31" spans="1:4" x14ac:dyDescent="0.35">
      <c r="A31">
        <v>12.43</v>
      </c>
      <c r="B31">
        <v>13.89</v>
      </c>
      <c r="C31">
        <v>35.83</v>
      </c>
      <c r="D31">
        <v>17.260000000000002</v>
      </c>
    </row>
    <row r="32" spans="1:4" x14ac:dyDescent="0.35">
      <c r="A32">
        <v>11.69</v>
      </c>
      <c r="B32">
        <v>23.91</v>
      </c>
      <c r="C32">
        <v>18.23</v>
      </c>
      <c r="D32">
        <v>16.21</v>
      </c>
    </row>
    <row r="33" spans="1:4" x14ac:dyDescent="0.35">
      <c r="A33">
        <v>13.42</v>
      </c>
      <c r="B33">
        <v>33.6</v>
      </c>
      <c r="C33">
        <v>25.68</v>
      </c>
      <c r="D33">
        <v>24.52</v>
      </c>
    </row>
    <row r="34" spans="1:4" x14ac:dyDescent="0.35">
      <c r="A34">
        <v>14.26</v>
      </c>
      <c r="B34">
        <v>22.01</v>
      </c>
      <c r="C34">
        <v>33.76</v>
      </c>
      <c r="D34">
        <v>45.35</v>
      </c>
    </row>
    <row r="35" spans="1:4" x14ac:dyDescent="0.35">
      <c r="A35">
        <v>15.95</v>
      </c>
      <c r="B35">
        <v>8.58</v>
      </c>
      <c r="C35">
        <v>43.8</v>
      </c>
      <c r="D35">
        <v>20.9</v>
      </c>
    </row>
    <row r="36" spans="1:4" x14ac:dyDescent="0.35">
      <c r="A36">
        <v>12.48</v>
      </c>
      <c r="B36">
        <v>8.9</v>
      </c>
      <c r="C36">
        <v>40.9</v>
      </c>
      <c r="D36">
        <v>18.149999999999999</v>
      </c>
    </row>
    <row r="37" spans="1:4" x14ac:dyDescent="0.35">
      <c r="A37">
        <v>8.52</v>
      </c>
      <c r="B37">
        <v>8.8800000000000008</v>
      </c>
      <c r="C37">
        <v>30.35</v>
      </c>
      <c r="D37">
        <v>23.1</v>
      </c>
    </row>
    <row r="38" spans="1:4" x14ac:dyDescent="0.35">
      <c r="A38">
        <v>14.52</v>
      </c>
      <c r="B38">
        <v>8.8800000000000008</v>
      </c>
      <c r="C38">
        <v>32.56</v>
      </c>
      <c r="D38">
        <v>22.66</v>
      </c>
    </row>
    <row r="39" spans="1:4" x14ac:dyDescent="0.35">
      <c r="A39">
        <v>11.38</v>
      </c>
      <c r="C39">
        <v>32.56</v>
      </c>
      <c r="D39">
        <v>29.76</v>
      </c>
    </row>
    <row r="40" spans="1:4" x14ac:dyDescent="0.35">
      <c r="A40">
        <v>19.079999999999998</v>
      </c>
      <c r="C40">
        <v>13.55</v>
      </c>
      <c r="D40">
        <v>30</v>
      </c>
    </row>
    <row r="41" spans="1:4" x14ac:dyDescent="0.35">
      <c r="A41">
        <v>20.27</v>
      </c>
      <c r="C41">
        <v>21.56</v>
      </c>
      <c r="D41">
        <v>44.4</v>
      </c>
    </row>
    <row r="42" spans="1:4" x14ac:dyDescent="0.35">
      <c r="A42">
        <v>11.17</v>
      </c>
      <c r="C42">
        <v>19.760000000000002</v>
      </c>
      <c r="D42">
        <v>44.4</v>
      </c>
    </row>
    <row r="43" spans="1:4" x14ac:dyDescent="0.35">
      <c r="A43">
        <v>12.26</v>
      </c>
      <c r="C43">
        <v>25.89</v>
      </c>
      <c r="D43">
        <v>14.56</v>
      </c>
    </row>
    <row r="44" spans="1:4" x14ac:dyDescent="0.35">
      <c r="A44">
        <v>18.260000000000002</v>
      </c>
      <c r="C44">
        <v>17.920000000000002</v>
      </c>
      <c r="D44">
        <v>28.87</v>
      </c>
    </row>
    <row r="45" spans="1:4" x14ac:dyDescent="0.35">
      <c r="A45">
        <v>8.51</v>
      </c>
      <c r="C45">
        <v>20.29</v>
      </c>
      <c r="D45">
        <v>16.989999999999998</v>
      </c>
    </row>
    <row r="46" spans="1:4" x14ac:dyDescent="0.35">
      <c r="A46">
        <v>10.33</v>
      </c>
      <c r="C46">
        <v>15.77</v>
      </c>
      <c r="D46">
        <v>23.68</v>
      </c>
    </row>
    <row r="47" spans="1:4" x14ac:dyDescent="0.35">
      <c r="A47">
        <v>14.15</v>
      </c>
      <c r="C47">
        <v>19.82</v>
      </c>
      <c r="D47">
        <v>8.77</v>
      </c>
    </row>
    <row r="48" spans="1:4" x14ac:dyDescent="0.35">
      <c r="A48">
        <v>16</v>
      </c>
      <c r="C48">
        <v>13.37</v>
      </c>
      <c r="D48">
        <v>15.04</v>
      </c>
    </row>
    <row r="49" spans="1:4" x14ac:dyDescent="0.35">
      <c r="A49">
        <v>13.16</v>
      </c>
      <c r="C49">
        <v>12.69</v>
      </c>
      <c r="D49">
        <v>14.78</v>
      </c>
    </row>
    <row r="50" spans="1:4" x14ac:dyDescent="0.35">
      <c r="A50">
        <v>17.47</v>
      </c>
      <c r="C50">
        <v>21.7</v>
      </c>
      <c r="D50">
        <v>10.27</v>
      </c>
    </row>
    <row r="51" spans="1:4" x14ac:dyDescent="0.35">
      <c r="A51">
        <v>16.43</v>
      </c>
      <c r="C51">
        <v>19.649999999999999</v>
      </c>
      <c r="D51">
        <v>15.42</v>
      </c>
    </row>
    <row r="52" spans="1:4" x14ac:dyDescent="0.35">
      <c r="A52">
        <v>8.35</v>
      </c>
      <c r="C52">
        <v>9.5500000000000007</v>
      </c>
      <c r="D52">
        <v>14.83</v>
      </c>
    </row>
    <row r="53" spans="1:4" x14ac:dyDescent="0.35">
      <c r="A53">
        <v>9.7799999999999994</v>
      </c>
      <c r="C53">
        <v>15.06</v>
      </c>
      <c r="D53">
        <v>21.58</v>
      </c>
    </row>
    <row r="54" spans="1:4" x14ac:dyDescent="0.35">
      <c r="A54">
        <v>7.51</v>
      </c>
      <c r="C54">
        <v>17.78</v>
      </c>
      <c r="D54">
        <v>17.46</v>
      </c>
    </row>
    <row r="55" spans="1:4" x14ac:dyDescent="0.35">
      <c r="A55">
        <v>19.809999999999999</v>
      </c>
      <c r="C55">
        <v>26.41</v>
      </c>
      <c r="D55">
        <v>13.94</v>
      </c>
    </row>
    <row r="56" spans="1:4" x14ac:dyDescent="0.35">
      <c r="A56">
        <v>28.44</v>
      </c>
      <c r="C56">
        <v>11.24</v>
      </c>
      <c r="D56">
        <v>9.68</v>
      </c>
    </row>
    <row r="57" spans="1:4" x14ac:dyDescent="0.35">
      <c r="A57">
        <v>16.579999999999998</v>
      </c>
      <c r="C57">
        <v>20.29</v>
      </c>
      <c r="D57">
        <v>18.29</v>
      </c>
    </row>
    <row r="58" spans="1:4" x14ac:dyDescent="0.35">
      <c r="A58">
        <v>7.56</v>
      </c>
      <c r="C58">
        <v>13.81</v>
      </c>
      <c r="D58">
        <v>22.23</v>
      </c>
    </row>
    <row r="59" spans="1:4" x14ac:dyDescent="0.35">
      <c r="A59">
        <v>10.34</v>
      </c>
      <c r="C59">
        <v>11.02</v>
      </c>
      <c r="D59">
        <v>18.04</v>
      </c>
    </row>
    <row r="60" spans="1:4" x14ac:dyDescent="0.35">
      <c r="A60">
        <v>13</v>
      </c>
      <c r="C60">
        <v>16.45</v>
      </c>
      <c r="D60">
        <v>12.54</v>
      </c>
    </row>
    <row r="61" spans="1:4" x14ac:dyDescent="0.35">
      <c r="A61">
        <v>13.51</v>
      </c>
      <c r="C61">
        <v>20.23</v>
      </c>
      <c r="D61">
        <v>10.29</v>
      </c>
    </row>
    <row r="62" spans="1:4" x14ac:dyDescent="0.35">
      <c r="A62">
        <v>12.74</v>
      </c>
      <c r="C62">
        <v>15.01</v>
      </c>
      <c r="D62">
        <v>9.94</v>
      </c>
    </row>
    <row r="63" spans="1:4" x14ac:dyDescent="0.35">
      <c r="A63">
        <v>13</v>
      </c>
      <c r="C63">
        <v>12.02</v>
      </c>
      <c r="D63">
        <v>19.489999999999998</v>
      </c>
    </row>
    <row r="64" spans="1:4" x14ac:dyDescent="0.35">
      <c r="A64">
        <v>16.399999999999999</v>
      </c>
      <c r="C64">
        <v>26.86</v>
      </c>
      <c r="D64">
        <v>23.95</v>
      </c>
    </row>
    <row r="65" spans="1:4" x14ac:dyDescent="0.35">
      <c r="A65">
        <v>18.78</v>
      </c>
      <c r="C65">
        <v>25.28</v>
      </c>
      <c r="D65">
        <v>17.309999999999999</v>
      </c>
    </row>
    <row r="66" spans="1:4" x14ac:dyDescent="0.35">
      <c r="A66">
        <v>13.69</v>
      </c>
      <c r="C66">
        <v>14.73</v>
      </c>
      <c r="D66">
        <v>14.07</v>
      </c>
    </row>
    <row r="67" spans="1:4" x14ac:dyDescent="0.35">
      <c r="A67">
        <v>22.89</v>
      </c>
      <c r="C67">
        <v>10.51</v>
      </c>
      <c r="D67">
        <v>13.13</v>
      </c>
    </row>
    <row r="68" spans="1:4" x14ac:dyDescent="0.35">
      <c r="A68">
        <v>16.7</v>
      </c>
      <c r="C68">
        <v>17.920000000000002</v>
      </c>
      <c r="D68">
        <v>13.39</v>
      </c>
    </row>
    <row r="69" spans="1:4" x14ac:dyDescent="0.35">
      <c r="A69">
        <v>10.1</v>
      </c>
      <c r="C69">
        <v>22.42</v>
      </c>
      <c r="D69">
        <v>12.66</v>
      </c>
    </row>
    <row r="70" spans="1:4" x14ac:dyDescent="0.35">
      <c r="A70">
        <v>17.7</v>
      </c>
      <c r="C70">
        <v>20.92</v>
      </c>
      <c r="D70">
        <v>13.81</v>
      </c>
    </row>
    <row r="71" spans="1:4" x14ac:dyDescent="0.35">
      <c r="A71">
        <v>18</v>
      </c>
      <c r="C71">
        <v>15.36</v>
      </c>
      <c r="D71">
        <v>17.510000000000002</v>
      </c>
    </row>
    <row r="72" spans="1:4" x14ac:dyDescent="0.35">
      <c r="A72">
        <v>20.66</v>
      </c>
      <c r="C72">
        <v>20.49</v>
      </c>
      <c r="D72">
        <v>20.76</v>
      </c>
    </row>
    <row r="73" spans="1:4" x14ac:dyDescent="0.35">
      <c r="A73">
        <v>20.66</v>
      </c>
      <c r="C73">
        <v>25.21</v>
      </c>
      <c r="D73">
        <v>7.25</v>
      </c>
    </row>
    <row r="74" spans="1:4" x14ac:dyDescent="0.35">
      <c r="A74">
        <v>13.69</v>
      </c>
      <c r="C74">
        <v>18.239999999999998</v>
      </c>
      <c r="D74">
        <v>31.85</v>
      </c>
    </row>
    <row r="75" spans="1:4" x14ac:dyDescent="0.35">
      <c r="A75">
        <v>12.89</v>
      </c>
      <c r="C75">
        <v>14.31</v>
      </c>
      <c r="D75">
        <v>16.82</v>
      </c>
    </row>
    <row r="76" spans="1:4" x14ac:dyDescent="0.35">
      <c r="A76">
        <v>10.07</v>
      </c>
      <c r="C76">
        <v>14</v>
      </c>
      <c r="D76">
        <v>32.9</v>
      </c>
    </row>
    <row r="77" spans="1:4" x14ac:dyDescent="0.35">
      <c r="C77">
        <v>10.59</v>
      </c>
      <c r="D77">
        <v>17.89</v>
      </c>
    </row>
    <row r="78" spans="1:4" x14ac:dyDescent="0.35">
      <c r="C78">
        <v>10.63</v>
      </c>
      <c r="D78">
        <v>14.48</v>
      </c>
    </row>
    <row r="79" spans="1:4" x14ac:dyDescent="0.35">
      <c r="C79">
        <v>117.81</v>
      </c>
      <c r="D79">
        <v>9.6</v>
      </c>
    </row>
    <row r="80" spans="1:4" x14ac:dyDescent="0.35">
      <c r="C80">
        <v>24.27</v>
      </c>
      <c r="D80">
        <v>34.630000000000003</v>
      </c>
    </row>
    <row r="81" spans="3:4" x14ac:dyDescent="0.35">
      <c r="C81">
        <v>12.76</v>
      </c>
      <c r="D81">
        <v>23.33</v>
      </c>
    </row>
    <row r="82" spans="3:4" x14ac:dyDescent="0.35">
      <c r="C82">
        <v>13.27</v>
      </c>
      <c r="D82">
        <v>40.549999999999997</v>
      </c>
    </row>
    <row r="83" spans="3:4" x14ac:dyDescent="0.35">
      <c r="C83">
        <v>12.9</v>
      </c>
      <c r="D83">
        <v>15.69</v>
      </c>
    </row>
    <row r="84" spans="3:4" x14ac:dyDescent="0.35">
      <c r="C84">
        <v>11.59</v>
      </c>
      <c r="D84">
        <v>24.21</v>
      </c>
    </row>
    <row r="85" spans="3:4" x14ac:dyDescent="0.35">
      <c r="C85">
        <v>7.74</v>
      </c>
      <c r="D85">
        <v>24.56</v>
      </c>
    </row>
    <row r="86" spans="3:4" x14ac:dyDescent="0.35">
      <c r="C86">
        <v>13.28</v>
      </c>
      <c r="D86">
        <v>19.649999999999999</v>
      </c>
    </row>
    <row r="87" spans="3:4" x14ac:dyDescent="0.35">
      <c r="C87">
        <v>22.12</v>
      </c>
      <c r="D87">
        <v>16.68</v>
      </c>
    </row>
    <row r="88" spans="3:4" x14ac:dyDescent="0.35">
      <c r="C88">
        <v>11.61</v>
      </c>
      <c r="D88">
        <v>19.899999999999999</v>
      </c>
    </row>
    <row r="89" spans="3:4" x14ac:dyDescent="0.35">
      <c r="C89">
        <v>10.77</v>
      </c>
      <c r="D89">
        <v>16.57</v>
      </c>
    </row>
    <row r="90" spans="3:4" x14ac:dyDescent="0.35">
      <c r="C90">
        <v>15.53</v>
      </c>
      <c r="D90">
        <v>16.57</v>
      </c>
    </row>
    <row r="91" spans="3:4" x14ac:dyDescent="0.35">
      <c r="C91">
        <v>10.07</v>
      </c>
      <c r="D91">
        <v>19.649999999999999</v>
      </c>
    </row>
    <row r="92" spans="3:4" x14ac:dyDescent="0.35">
      <c r="C92">
        <v>12.6</v>
      </c>
      <c r="D92">
        <v>8.8800000000000008</v>
      </c>
    </row>
    <row r="93" spans="3:4" x14ac:dyDescent="0.35">
      <c r="C93">
        <v>32.83</v>
      </c>
    </row>
    <row r="94" spans="3:4" x14ac:dyDescent="0.35">
      <c r="C94">
        <v>27.18</v>
      </c>
    </row>
    <row r="95" spans="3:4" x14ac:dyDescent="0.35">
      <c r="C95">
        <v>22.67</v>
      </c>
    </row>
    <row r="96" spans="3:4" x14ac:dyDescent="0.35">
      <c r="C96">
        <v>17.82</v>
      </c>
    </row>
    <row r="97" spans="3:3" x14ac:dyDescent="0.35">
      <c r="C97">
        <v>20.5</v>
      </c>
    </row>
    <row r="98" spans="3:3" x14ac:dyDescent="0.35">
      <c r="C98">
        <v>19.100000000000001</v>
      </c>
    </row>
    <row r="99" spans="3:3" x14ac:dyDescent="0.35">
      <c r="C99">
        <v>18.98</v>
      </c>
    </row>
    <row r="100" spans="3:3" x14ac:dyDescent="0.35">
      <c r="C100">
        <v>15</v>
      </c>
    </row>
    <row r="101" spans="3:3" x14ac:dyDescent="0.35">
      <c r="C101">
        <v>25.65</v>
      </c>
    </row>
    <row r="102" spans="3:3" x14ac:dyDescent="0.35">
      <c r="C102">
        <v>27.79</v>
      </c>
    </row>
    <row r="103" spans="3:3" x14ac:dyDescent="0.35">
      <c r="C103">
        <v>23.45</v>
      </c>
    </row>
    <row r="104" spans="3:3" x14ac:dyDescent="0.35">
      <c r="C104">
        <v>11.43</v>
      </c>
    </row>
    <row r="105" spans="3:3" x14ac:dyDescent="0.35">
      <c r="C105">
        <v>10.07</v>
      </c>
    </row>
    <row r="106" spans="3:3" x14ac:dyDescent="0.35">
      <c r="C106">
        <v>19.649999999999999</v>
      </c>
    </row>
    <row r="107" spans="3:3" x14ac:dyDescent="0.35">
      <c r="C107">
        <v>14.56</v>
      </c>
    </row>
    <row r="108" spans="3:3" x14ac:dyDescent="0.35">
      <c r="C108">
        <v>3.07</v>
      </c>
    </row>
    <row r="109" spans="3:3" x14ac:dyDescent="0.35">
      <c r="C109">
        <v>7.25</v>
      </c>
    </row>
    <row r="110" spans="3:3" x14ac:dyDescent="0.35">
      <c r="C110">
        <v>9.8699999999999992</v>
      </c>
    </row>
    <row r="111" spans="3:3" x14ac:dyDescent="0.35">
      <c r="C111">
        <v>1.01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5B82-E92D-41EB-B454-4FA13D0BCBAC}">
  <dimension ref="A1:Q314"/>
  <sheetViews>
    <sheetView zoomScale="122" zoomScaleNormal="40" workbookViewId="0">
      <selection activeCell="G1" sqref="G1:G314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23</v>
      </c>
    </row>
    <row r="2" spans="1:17" x14ac:dyDescent="0.35">
      <c r="A2">
        <v>24.59</v>
      </c>
      <c r="B2">
        <v>3.61</v>
      </c>
      <c r="C2" t="s">
        <v>7</v>
      </c>
      <c r="D2" t="s">
        <v>8</v>
      </c>
      <c r="E2" t="s">
        <v>9</v>
      </c>
      <c r="F2" t="s">
        <v>10</v>
      </c>
      <c r="G2">
        <v>4</v>
      </c>
      <c r="H2" t="b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 x14ac:dyDescent="0.35">
      <c r="A3">
        <v>35.26</v>
      </c>
      <c r="B3">
        <v>5</v>
      </c>
      <c r="C3" t="s">
        <v>7</v>
      </c>
      <c r="D3" t="s">
        <v>8</v>
      </c>
      <c r="E3" t="s">
        <v>9</v>
      </c>
      <c r="F3" t="s">
        <v>10</v>
      </c>
      <c r="G3">
        <v>4</v>
      </c>
      <c r="H3" t="b">
        <v>0</v>
      </c>
      <c r="J3" t="s">
        <v>24</v>
      </c>
      <c r="K3">
        <f>AVERAGEA(A2:A314)</f>
        <v>20.547923322683705</v>
      </c>
      <c r="L3">
        <f>AVERAGEA(B2:B314)</f>
        <v>2.8786261980830674</v>
      </c>
      <c r="Q3">
        <f>AVERAGEA(G2:G314)</f>
        <v>2.4696485623003195</v>
      </c>
    </row>
    <row r="4" spans="1:17" x14ac:dyDescent="0.35">
      <c r="A4">
        <v>20.69</v>
      </c>
      <c r="B4">
        <v>2.4500000000000002</v>
      </c>
      <c r="C4" t="s">
        <v>7</v>
      </c>
      <c r="D4" t="s">
        <v>8</v>
      </c>
      <c r="E4" t="s">
        <v>12</v>
      </c>
      <c r="F4" t="s">
        <v>10</v>
      </c>
      <c r="G4">
        <v>4</v>
      </c>
      <c r="H4" t="b">
        <v>0</v>
      </c>
      <c r="J4" t="s">
        <v>25</v>
      </c>
      <c r="K4">
        <f>MODE(A2:A314)</f>
        <v>19.649999999999999</v>
      </c>
      <c r="L4">
        <f t="shared" ref="L4:Q4" si="0">MODE(B2:B314)</f>
        <v>2</v>
      </c>
      <c r="Q4">
        <f t="shared" si="0"/>
        <v>2</v>
      </c>
    </row>
    <row r="5" spans="1:17" x14ac:dyDescent="0.35">
      <c r="A5">
        <v>34.81</v>
      </c>
      <c r="B5">
        <v>5.2</v>
      </c>
      <c r="C5" t="s">
        <v>7</v>
      </c>
      <c r="D5" t="s">
        <v>8</v>
      </c>
      <c r="E5" t="s">
        <v>9</v>
      </c>
      <c r="F5" t="s">
        <v>10</v>
      </c>
      <c r="G5">
        <v>4</v>
      </c>
      <c r="H5" t="b">
        <v>0</v>
      </c>
      <c r="J5" t="s">
        <v>26</v>
      </c>
      <c r="K5">
        <f>MEDIAN(A2:A314)</f>
        <v>18.29</v>
      </c>
      <c r="L5">
        <f t="shared" ref="L5:Q5" si="1">MEDIAN(B2:B314)</f>
        <v>2.75</v>
      </c>
      <c r="Q5">
        <f t="shared" si="1"/>
        <v>2</v>
      </c>
    </row>
    <row r="6" spans="1:17" x14ac:dyDescent="0.35">
      <c r="A6">
        <v>34.83</v>
      </c>
      <c r="B6">
        <v>5.17</v>
      </c>
      <c r="C6" t="s">
        <v>7</v>
      </c>
      <c r="D6" t="s">
        <v>8</v>
      </c>
      <c r="E6" t="s">
        <v>14</v>
      </c>
      <c r="F6" t="s">
        <v>15</v>
      </c>
      <c r="G6">
        <v>4</v>
      </c>
      <c r="H6" t="b">
        <v>0</v>
      </c>
    </row>
    <row r="7" spans="1:17" x14ac:dyDescent="0.35">
      <c r="A7">
        <v>24.08</v>
      </c>
      <c r="B7">
        <v>2.92</v>
      </c>
      <c r="C7" t="s">
        <v>7</v>
      </c>
      <c r="D7" t="s">
        <v>8</v>
      </c>
      <c r="E7" t="s">
        <v>14</v>
      </c>
      <c r="F7" t="s">
        <v>15</v>
      </c>
      <c r="G7">
        <v>4</v>
      </c>
      <c r="H7" t="b">
        <v>0</v>
      </c>
    </row>
    <row r="8" spans="1:17" x14ac:dyDescent="0.35">
      <c r="A8">
        <v>25</v>
      </c>
      <c r="B8">
        <v>3.75</v>
      </c>
      <c r="C8" t="s">
        <v>7</v>
      </c>
      <c r="D8" t="s">
        <v>8</v>
      </c>
      <c r="E8" t="s">
        <v>9</v>
      </c>
      <c r="F8" t="s">
        <v>10</v>
      </c>
      <c r="G8">
        <v>4</v>
      </c>
      <c r="H8" t="b">
        <v>0</v>
      </c>
    </row>
    <row r="9" spans="1:17" x14ac:dyDescent="0.35">
      <c r="A9">
        <v>43.11</v>
      </c>
      <c r="B9">
        <v>5</v>
      </c>
      <c r="C9" t="s">
        <v>7</v>
      </c>
      <c r="D9" t="s">
        <v>13</v>
      </c>
      <c r="E9" t="s">
        <v>14</v>
      </c>
      <c r="F9" t="s">
        <v>15</v>
      </c>
      <c r="G9">
        <v>4</v>
      </c>
      <c r="H9" t="b">
        <v>0</v>
      </c>
    </row>
    <row r="10" spans="1:17" x14ac:dyDescent="0.35">
      <c r="A10">
        <v>26.34</v>
      </c>
      <c r="B10">
        <v>4.12</v>
      </c>
      <c r="C10" t="s">
        <v>7</v>
      </c>
      <c r="D10" t="s">
        <v>8</v>
      </c>
      <c r="E10" t="s">
        <v>12</v>
      </c>
      <c r="F10" t="s">
        <v>15</v>
      </c>
      <c r="G10">
        <v>4</v>
      </c>
      <c r="H10" t="b">
        <v>0</v>
      </c>
    </row>
    <row r="11" spans="1:17" x14ac:dyDescent="0.35">
      <c r="A11">
        <v>33.869999999999997</v>
      </c>
      <c r="B11">
        <v>4</v>
      </c>
      <c r="C11" t="s">
        <v>7</v>
      </c>
      <c r="D11" t="s">
        <v>8</v>
      </c>
      <c r="E11" t="s">
        <v>9</v>
      </c>
      <c r="F11" t="s">
        <v>15</v>
      </c>
      <c r="G11">
        <v>4</v>
      </c>
      <c r="H11" t="b">
        <v>0</v>
      </c>
    </row>
    <row r="12" spans="1:17" x14ac:dyDescent="0.35">
      <c r="A12">
        <v>20.09</v>
      </c>
      <c r="B12">
        <v>2.96</v>
      </c>
      <c r="C12" t="s">
        <v>7</v>
      </c>
      <c r="D12" t="s">
        <v>8</v>
      </c>
      <c r="E12" t="s">
        <v>9</v>
      </c>
      <c r="F12" t="s">
        <v>10</v>
      </c>
      <c r="G12">
        <v>4</v>
      </c>
      <c r="H12" t="b">
        <v>0</v>
      </c>
    </row>
    <row r="13" spans="1:17" x14ac:dyDescent="0.35">
      <c r="A13">
        <v>10.33</v>
      </c>
      <c r="B13">
        <v>1.67</v>
      </c>
      <c r="C13" t="s">
        <v>7</v>
      </c>
      <c r="D13" t="s">
        <v>8</v>
      </c>
      <c r="E13" t="s">
        <v>9</v>
      </c>
      <c r="F13" t="s">
        <v>10</v>
      </c>
      <c r="G13">
        <v>3</v>
      </c>
      <c r="H13" t="b">
        <v>0</v>
      </c>
    </row>
    <row r="14" spans="1:17" x14ac:dyDescent="0.35">
      <c r="A14">
        <v>16.97</v>
      </c>
      <c r="B14">
        <v>3.5</v>
      </c>
      <c r="C14" t="s">
        <v>7</v>
      </c>
      <c r="D14" t="s">
        <v>8</v>
      </c>
      <c r="E14" t="s">
        <v>9</v>
      </c>
      <c r="F14" t="s">
        <v>10</v>
      </c>
      <c r="G14">
        <v>3</v>
      </c>
      <c r="H14" t="b">
        <v>0</v>
      </c>
    </row>
    <row r="15" spans="1:17" x14ac:dyDescent="0.35">
      <c r="A15">
        <v>16.93</v>
      </c>
      <c r="B15">
        <v>3.07</v>
      </c>
      <c r="C15" t="s">
        <v>7</v>
      </c>
      <c r="D15" t="s">
        <v>8</v>
      </c>
      <c r="E15" t="s">
        <v>12</v>
      </c>
      <c r="F15" t="s">
        <v>10</v>
      </c>
      <c r="G15">
        <v>3</v>
      </c>
      <c r="H15" t="b">
        <v>0</v>
      </c>
    </row>
    <row r="16" spans="1:17" x14ac:dyDescent="0.35">
      <c r="A16">
        <v>17.07</v>
      </c>
      <c r="B16">
        <v>3</v>
      </c>
      <c r="C16" t="s">
        <v>7</v>
      </c>
      <c r="D16" t="s">
        <v>8</v>
      </c>
      <c r="E16" t="s">
        <v>12</v>
      </c>
      <c r="F16" t="s">
        <v>10</v>
      </c>
      <c r="G16">
        <v>3</v>
      </c>
      <c r="H16" t="b">
        <v>0</v>
      </c>
    </row>
    <row r="17" spans="1:8" x14ac:dyDescent="0.35">
      <c r="A17">
        <v>44.3</v>
      </c>
      <c r="B17">
        <v>2.5</v>
      </c>
      <c r="C17" t="s">
        <v>7</v>
      </c>
      <c r="D17" t="s">
        <v>13</v>
      </c>
      <c r="E17" t="s">
        <v>12</v>
      </c>
      <c r="F17" t="s">
        <v>10</v>
      </c>
      <c r="G17">
        <v>3</v>
      </c>
      <c r="H17" t="b">
        <v>0</v>
      </c>
    </row>
    <row r="18" spans="1:8" x14ac:dyDescent="0.35">
      <c r="A18">
        <v>25.71</v>
      </c>
      <c r="B18">
        <v>4</v>
      </c>
      <c r="C18" t="s">
        <v>7</v>
      </c>
      <c r="D18" t="s">
        <v>8</v>
      </c>
      <c r="E18" t="s">
        <v>9</v>
      </c>
      <c r="F18" t="s">
        <v>10</v>
      </c>
      <c r="G18">
        <v>3</v>
      </c>
      <c r="H18" t="b">
        <v>0</v>
      </c>
    </row>
    <row r="19" spans="1:8" x14ac:dyDescent="0.35">
      <c r="A19">
        <v>18.64</v>
      </c>
      <c r="B19">
        <v>1.36</v>
      </c>
      <c r="C19" t="s">
        <v>7</v>
      </c>
      <c r="D19" t="s">
        <v>8</v>
      </c>
      <c r="E19" t="s">
        <v>14</v>
      </c>
      <c r="F19" t="s">
        <v>15</v>
      </c>
      <c r="G19">
        <v>3</v>
      </c>
      <c r="H19" t="b">
        <v>0</v>
      </c>
    </row>
    <row r="20" spans="1:8" x14ac:dyDescent="0.35">
      <c r="A20">
        <v>16.21</v>
      </c>
      <c r="B20">
        <v>2</v>
      </c>
      <c r="C20" t="s">
        <v>7</v>
      </c>
      <c r="D20" t="s">
        <v>8</v>
      </c>
      <c r="E20" t="s">
        <v>9</v>
      </c>
      <c r="F20" t="s">
        <v>10</v>
      </c>
      <c r="G20">
        <v>3</v>
      </c>
      <c r="H20" t="b">
        <v>0</v>
      </c>
    </row>
    <row r="21" spans="1:8" x14ac:dyDescent="0.35">
      <c r="A21">
        <v>20.9</v>
      </c>
      <c r="B21">
        <v>3.5</v>
      </c>
      <c r="C21" t="s">
        <v>7</v>
      </c>
      <c r="D21" t="s">
        <v>8</v>
      </c>
      <c r="E21" t="s">
        <v>9</v>
      </c>
      <c r="F21" t="s">
        <v>10</v>
      </c>
      <c r="G21">
        <v>3</v>
      </c>
      <c r="H21" t="b">
        <v>0</v>
      </c>
    </row>
    <row r="22" spans="1:8" x14ac:dyDescent="0.35">
      <c r="A22">
        <v>18.149999999999999</v>
      </c>
      <c r="B22">
        <v>3.5</v>
      </c>
      <c r="C22" t="s">
        <v>7</v>
      </c>
      <c r="D22" t="s">
        <v>13</v>
      </c>
      <c r="E22" t="s">
        <v>9</v>
      </c>
      <c r="F22" t="s">
        <v>10</v>
      </c>
      <c r="G22">
        <v>3</v>
      </c>
      <c r="H22" t="b">
        <v>0</v>
      </c>
    </row>
    <row r="23" spans="1:8" x14ac:dyDescent="0.35">
      <c r="A23">
        <v>16.47</v>
      </c>
      <c r="B23">
        <v>3.23</v>
      </c>
      <c r="C23" t="s">
        <v>7</v>
      </c>
      <c r="D23" t="s">
        <v>13</v>
      </c>
      <c r="E23" t="s">
        <v>14</v>
      </c>
      <c r="F23" t="s">
        <v>15</v>
      </c>
      <c r="G23">
        <v>3</v>
      </c>
      <c r="H23" t="b">
        <v>0</v>
      </c>
    </row>
    <row r="24" spans="1:8" x14ac:dyDescent="0.35">
      <c r="A24">
        <v>28.17</v>
      </c>
      <c r="B24">
        <v>6.5</v>
      </c>
      <c r="C24" t="s">
        <v>7</v>
      </c>
      <c r="D24" t="s">
        <v>13</v>
      </c>
      <c r="E24" t="s">
        <v>12</v>
      </c>
      <c r="F24" t="s">
        <v>10</v>
      </c>
      <c r="G24">
        <v>3</v>
      </c>
      <c r="H24" t="b">
        <v>0</v>
      </c>
    </row>
    <row r="25" spans="1:8" x14ac:dyDescent="0.35">
      <c r="A25">
        <v>15.98</v>
      </c>
      <c r="B25">
        <v>3</v>
      </c>
      <c r="C25" t="s">
        <v>7</v>
      </c>
      <c r="D25" t="s">
        <v>8</v>
      </c>
      <c r="E25" t="s">
        <v>16</v>
      </c>
      <c r="F25" t="s">
        <v>15</v>
      </c>
      <c r="G25">
        <v>3</v>
      </c>
      <c r="H25" t="b">
        <v>0</v>
      </c>
    </row>
    <row r="26" spans="1:8" x14ac:dyDescent="0.35">
      <c r="A26">
        <v>35.83</v>
      </c>
      <c r="B26">
        <v>4.67</v>
      </c>
      <c r="C26" t="s">
        <v>7</v>
      </c>
      <c r="D26" t="s">
        <v>8</v>
      </c>
      <c r="E26" t="s">
        <v>12</v>
      </c>
      <c r="F26" t="s">
        <v>10</v>
      </c>
      <c r="G26">
        <v>3</v>
      </c>
      <c r="H26" t="b">
        <v>0</v>
      </c>
    </row>
    <row r="27" spans="1:8" x14ac:dyDescent="0.35">
      <c r="A27">
        <v>18.23</v>
      </c>
      <c r="B27">
        <v>2.1800000000000002</v>
      </c>
      <c r="C27" t="s">
        <v>7</v>
      </c>
      <c r="D27" t="s">
        <v>13</v>
      </c>
      <c r="E27" t="s">
        <v>12</v>
      </c>
      <c r="F27" t="s">
        <v>15</v>
      </c>
      <c r="G27">
        <v>3</v>
      </c>
      <c r="H27" t="b">
        <v>0</v>
      </c>
    </row>
    <row r="28" spans="1:8" x14ac:dyDescent="0.35">
      <c r="A28">
        <v>25.68</v>
      </c>
      <c r="B28">
        <v>3.87</v>
      </c>
      <c r="C28" t="s">
        <v>7</v>
      </c>
      <c r="D28" t="s">
        <v>13</v>
      </c>
      <c r="E28" t="s">
        <v>12</v>
      </c>
      <c r="F28" t="s">
        <v>15</v>
      </c>
      <c r="G28">
        <v>3</v>
      </c>
      <c r="H28" t="b">
        <v>0</v>
      </c>
    </row>
    <row r="29" spans="1:8" x14ac:dyDescent="0.35">
      <c r="A29">
        <v>33.76</v>
      </c>
      <c r="B29">
        <v>3.29</v>
      </c>
      <c r="C29" t="s">
        <v>7</v>
      </c>
      <c r="D29" t="s">
        <v>8</v>
      </c>
      <c r="E29" t="s">
        <v>12</v>
      </c>
      <c r="F29" t="s">
        <v>10</v>
      </c>
      <c r="G29">
        <v>3</v>
      </c>
      <c r="H29" t="b">
        <v>0</v>
      </c>
    </row>
    <row r="30" spans="1:8" x14ac:dyDescent="0.35">
      <c r="A30">
        <v>29.99</v>
      </c>
      <c r="B30">
        <v>3.39</v>
      </c>
      <c r="C30" t="s">
        <v>7</v>
      </c>
      <c r="D30" t="s">
        <v>8</v>
      </c>
      <c r="E30" t="s">
        <v>16</v>
      </c>
      <c r="F30" t="s">
        <v>10</v>
      </c>
      <c r="G30">
        <v>3</v>
      </c>
      <c r="H30" t="b">
        <v>0</v>
      </c>
    </row>
    <row r="31" spans="1:8" x14ac:dyDescent="0.35">
      <c r="A31">
        <v>33.799999999999997</v>
      </c>
      <c r="B31">
        <v>3</v>
      </c>
      <c r="C31" t="s">
        <v>7</v>
      </c>
      <c r="D31" t="s">
        <v>8</v>
      </c>
      <c r="E31" t="s">
        <v>16</v>
      </c>
      <c r="F31" t="s">
        <v>10</v>
      </c>
      <c r="G31">
        <v>3</v>
      </c>
      <c r="H31" t="b">
        <v>0</v>
      </c>
    </row>
    <row r="32" spans="1:8" x14ac:dyDescent="0.35">
      <c r="A32">
        <v>40.9</v>
      </c>
      <c r="B32">
        <v>4.67</v>
      </c>
      <c r="C32" t="s">
        <v>7</v>
      </c>
      <c r="D32" t="s">
        <v>13</v>
      </c>
      <c r="E32" t="s">
        <v>12</v>
      </c>
      <c r="F32" t="s">
        <v>15</v>
      </c>
      <c r="G32">
        <v>3</v>
      </c>
      <c r="H32" t="b">
        <v>0</v>
      </c>
    </row>
    <row r="33" spans="1:8" x14ac:dyDescent="0.35">
      <c r="A33">
        <v>29.76</v>
      </c>
      <c r="B33">
        <v>3</v>
      </c>
      <c r="C33" t="s">
        <v>7</v>
      </c>
      <c r="D33" t="s">
        <v>8</v>
      </c>
      <c r="E33" t="s">
        <v>9</v>
      </c>
      <c r="F33" t="s">
        <v>15</v>
      </c>
      <c r="G33">
        <v>3</v>
      </c>
      <c r="H33" t="b">
        <v>0</v>
      </c>
    </row>
    <row r="34" spans="1:8" x14ac:dyDescent="0.35">
      <c r="A34">
        <v>30</v>
      </c>
      <c r="B34">
        <v>3</v>
      </c>
      <c r="C34" t="s">
        <v>7</v>
      </c>
      <c r="D34" t="s">
        <v>8</v>
      </c>
      <c r="E34" t="s">
        <v>9</v>
      </c>
      <c r="F34" t="s">
        <v>15</v>
      </c>
      <c r="G34">
        <v>3</v>
      </c>
      <c r="H34" t="b">
        <v>0</v>
      </c>
    </row>
    <row r="35" spans="1:8" x14ac:dyDescent="0.35">
      <c r="A35">
        <v>25.55</v>
      </c>
      <c r="B35">
        <v>2.2999999999999998</v>
      </c>
      <c r="C35" t="s">
        <v>7</v>
      </c>
      <c r="D35" t="s">
        <v>8</v>
      </c>
      <c r="E35" t="s">
        <v>16</v>
      </c>
      <c r="F35" t="s">
        <v>15</v>
      </c>
      <c r="G35">
        <v>3</v>
      </c>
      <c r="H35" t="b">
        <v>0</v>
      </c>
    </row>
    <row r="36" spans="1:8" x14ac:dyDescent="0.35">
      <c r="A36">
        <v>30.35</v>
      </c>
      <c r="B36">
        <v>3.3</v>
      </c>
      <c r="C36" t="s">
        <v>7</v>
      </c>
      <c r="D36" t="s">
        <v>8</v>
      </c>
      <c r="E36" t="s">
        <v>12</v>
      </c>
      <c r="F36" t="s">
        <v>15</v>
      </c>
      <c r="G36">
        <v>3</v>
      </c>
      <c r="H36" t="b">
        <v>0</v>
      </c>
    </row>
    <row r="37" spans="1:8" x14ac:dyDescent="0.35">
      <c r="A37">
        <v>29.9</v>
      </c>
      <c r="B37">
        <v>2.1</v>
      </c>
      <c r="C37" t="s">
        <v>7</v>
      </c>
      <c r="D37" t="s">
        <v>8</v>
      </c>
      <c r="E37" t="s">
        <v>16</v>
      </c>
      <c r="F37" t="s">
        <v>15</v>
      </c>
      <c r="G37">
        <v>3</v>
      </c>
      <c r="H37" t="b">
        <v>0</v>
      </c>
    </row>
    <row r="38" spans="1:8" x14ac:dyDescent="0.35">
      <c r="A38">
        <v>44.4</v>
      </c>
      <c r="B38">
        <v>3.89</v>
      </c>
      <c r="C38" t="s">
        <v>7</v>
      </c>
      <c r="D38" t="s">
        <v>8</v>
      </c>
      <c r="E38" t="s">
        <v>9</v>
      </c>
      <c r="F38" t="s">
        <v>15</v>
      </c>
      <c r="G38">
        <v>3</v>
      </c>
      <c r="H38" t="b">
        <v>0</v>
      </c>
    </row>
    <row r="39" spans="1:8" x14ac:dyDescent="0.35">
      <c r="A39">
        <v>32.56</v>
      </c>
      <c r="B39">
        <v>2.96</v>
      </c>
      <c r="C39" t="s">
        <v>7</v>
      </c>
      <c r="D39" t="s">
        <v>13</v>
      </c>
      <c r="E39" t="s">
        <v>12</v>
      </c>
      <c r="F39" t="s">
        <v>15</v>
      </c>
      <c r="G39">
        <v>3</v>
      </c>
      <c r="H39" t="b">
        <v>0</v>
      </c>
    </row>
    <row r="40" spans="1:8" x14ac:dyDescent="0.35">
      <c r="A40">
        <v>29.9</v>
      </c>
      <c r="B40">
        <v>2.1</v>
      </c>
      <c r="C40" t="s">
        <v>7</v>
      </c>
      <c r="D40" t="s">
        <v>8</v>
      </c>
      <c r="E40" t="s">
        <v>16</v>
      </c>
      <c r="F40" t="s">
        <v>15</v>
      </c>
      <c r="G40">
        <v>3</v>
      </c>
      <c r="H40" t="b">
        <v>0</v>
      </c>
    </row>
    <row r="41" spans="1:8" x14ac:dyDescent="0.35">
      <c r="A41">
        <v>44.4</v>
      </c>
      <c r="B41">
        <v>3.89</v>
      </c>
      <c r="C41" t="s">
        <v>7</v>
      </c>
      <c r="D41" t="s">
        <v>8</v>
      </c>
      <c r="E41" t="s">
        <v>9</v>
      </c>
      <c r="F41" t="s">
        <v>15</v>
      </c>
      <c r="G41">
        <v>3</v>
      </c>
      <c r="H41" t="b">
        <v>0</v>
      </c>
    </row>
    <row r="42" spans="1:8" x14ac:dyDescent="0.35">
      <c r="A42">
        <v>32.56</v>
      </c>
      <c r="B42">
        <v>2.96</v>
      </c>
      <c r="C42" t="s">
        <v>7</v>
      </c>
      <c r="D42" t="s">
        <v>13</v>
      </c>
      <c r="E42" t="s">
        <v>12</v>
      </c>
      <c r="F42" t="s">
        <v>15</v>
      </c>
      <c r="G42">
        <v>3</v>
      </c>
      <c r="H42" t="b">
        <v>0</v>
      </c>
    </row>
    <row r="43" spans="1:8" x14ac:dyDescent="0.35">
      <c r="A43">
        <v>21.56</v>
      </c>
      <c r="B43">
        <v>3.66</v>
      </c>
      <c r="C43" t="s">
        <v>7</v>
      </c>
      <c r="D43" t="s">
        <v>13</v>
      </c>
      <c r="E43" t="s">
        <v>12</v>
      </c>
      <c r="F43" t="s">
        <v>15</v>
      </c>
      <c r="G43">
        <v>3</v>
      </c>
      <c r="H43" t="b">
        <v>0</v>
      </c>
    </row>
    <row r="44" spans="1:8" x14ac:dyDescent="0.35">
      <c r="A44">
        <v>28.87</v>
      </c>
      <c r="B44">
        <v>3.67</v>
      </c>
      <c r="C44" t="s">
        <v>7</v>
      </c>
      <c r="D44" t="s">
        <v>8</v>
      </c>
      <c r="E44" t="s">
        <v>9</v>
      </c>
      <c r="F44" t="s">
        <v>15</v>
      </c>
      <c r="G44">
        <v>3</v>
      </c>
      <c r="H44" t="b">
        <v>0</v>
      </c>
    </row>
    <row r="45" spans="1:8" x14ac:dyDescent="0.35">
      <c r="A45">
        <v>19.09</v>
      </c>
      <c r="B45">
        <v>3</v>
      </c>
      <c r="C45" t="s">
        <v>7</v>
      </c>
      <c r="D45" t="s">
        <v>8</v>
      </c>
      <c r="E45" t="s">
        <v>14</v>
      </c>
      <c r="F45" t="s">
        <v>10</v>
      </c>
      <c r="G45">
        <v>3</v>
      </c>
      <c r="H45" t="b">
        <v>0</v>
      </c>
    </row>
    <row r="46" spans="1:8" x14ac:dyDescent="0.35">
      <c r="A46">
        <v>25.89</v>
      </c>
      <c r="B46">
        <v>3.89</v>
      </c>
      <c r="C46" t="s">
        <v>7</v>
      </c>
      <c r="D46" t="s">
        <v>8</v>
      </c>
      <c r="E46" t="s">
        <v>12</v>
      </c>
      <c r="F46" t="s">
        <v>15</v>
      </c>
      <c r="G46">
        <v>3</v>
      </c>
      <c r="H46" t="b">
        <v>0</v>
      </c>
    </row>
    <row r="47" spans="1:8" x14ac:dyDescent="0.35">
      <c r="A47">
        <v>16.989999999999998</v>
      </c>
      <c r="B47">
        <v>1.01</v>
      </c>
      <c r="C47" t="s">
        <v>7</v>
      </c>
      <c r="D47" t="s">
        <v>8</v>
      </c>
      <c r="E47" t="s">
        <v>9</v>
      </c>
      <c r="F47" t="s">
        <v>10</v>
      </c>
      <c r="G47">
        <v>2</v>
      </c>
      <c r="H47" t="b">
        <v>0</v>
      </c>
    </row>
    <row r="48" spans="1:8" x14ac:dyDescent="0.35">
      <c r="A48">
        <v>14.83</v>
      </c>
      <c r="B48">
        <v>3.02</v>
      </c>
      <c r="C48" t="s">
        <v>7</v>
      </c>
      <c r="D48" t="s">
        <v>8</v>
      </c>
      <c r="E48" t="s">
        <v>9</v>
      </c>
      <c r="F48" t="s">
        <v>10</v>
      </c>
      <c r="G48">
        <v>2</v>
      </c>
      <c r="H48" t="b">
        <v>0</v>
      </c>
    </row>
    <row r="49" spans="1:8" x14ac:dyDescent="0.35">
      <c r="A49">
        <v>20.29</v>
      </c>
      <c r="B49">
        <v>2.75</v>
      </c>
      <c r="C49" t="s">
        <v>7</v>
      </c>
      <c r="D49" t="s">
        <v>8</v>
      </c>
      <c r="E49" t="s">
        <v>12</v>
      </c>
      <c r="F49" t="s">
        <v>10</v>
      </c>
      <c r="G49">
        <v>2</v>
      </c>
      <c r="H49" t="b">
        <v>0</v>
      </c>
    </row>
    <row r="50" spans="1:8" x14ac:dyDescent="0.35">
      <c r="A50">
        <v>15.77</v>
      </c>
      <c r="B50">
        <v>2.23</v>
      </c>
      <c r="C50" t="s">
        <v>7</v>
      </c>
      <c r="D50" t="s">
        <v>8</v>
      </c>
      <c r="E50" t="s">
        <v>12</v>
      </c>
      <c r="F50" t="s">
        <v>10</v>
      </c>
      <c r="G50">
        <v>2</v>
      </c>
      <c r="H50" t="b">
        <v>0</v>
      </c>
    </row>
    <row r="51" spans="1:8" x14ac:dyDescent="0.35">
      <c r="A51">
        <v>19.649999999999999</v>
      </c>
      <c r="B51">
        <v>3</v>
      </c>
      <c r="C51" t="s">
        <v>7</v>
      </c>
      <c r="D51" t="s">
        <v>8</v>
      </c>
      <c r="E51" t="s">
        <v>12</v>
      </c>
      <c r="F51" t="s">
        <v>10</v>
      </c>
      <c r="G51">
        <v>2</v>
      </c>
      <c r="H51" t="b">
        <v>0</v>
      </c>
    </row>
    <row r="52" spans="1:8" x14ac:dyDescent="0.35">
      <c r="A52">
        <v>15.06</v>
      </c>
      <c r="B52">
        <v>3</v>
      </c>
      <c r="C52" t="s">
        <v>7</v>
      </c>
      <c r="D52" t="s">
        <v>8</v>
      </c>
      <c r="E52" t="s">
        <v>12</v>
      </c>
      <c r="F52" t="s">
        <v>10</v>
      </c>
      <c r="G52">
        <v>2</v>
      </c>
      <c r="H52" t="b">
        <v>0</v>
      </c>
    </row>
    <row r="53" spans="1:8" x14ac:dyDescent="0.35">
      <c r="A53">
        <v>10.29</v>
      </c>
      <c r="B53">
        <v>2.6</v>
      </c>
      <c r="C53" t="s">
        <v>7</v>
      </c>
      <c r="D53" t="s">
        <v>8</v>
      </c>
      <c r="E53" t="s">
        <v>9</v>
      </c>
      <c r="F53" t="s">
        <v>10</v>
      </c>
      <c r="G53">
        <v>2</v>
      </c>
      <c r="H53" t="b">
        <v>0</v>
      </c>
    </row>
    <row r="54" spans="1:8" x14ac:dyDescent="0.35">
      <c r="A54">
        <v>26.41</v>
      </c>
      <c r="B54">
        <v>1.5</v>
      </c>
      <c r="C54" t="s">
        <v>7</v>
      </c>
      <c r="D54" t="s">
        <v>8</v>
      </c>
      <c r="E54" t="s">
        <v>12</v>
      </c>
      <c r="F54" t="s">
        <v>10</v>
      </c>
      <c r="G54">
        <v>2</v>
      </c>
      <c r="H54" t="b">
        <v>0</v>
      </c>
    </row>
    <row r="55" spans="1:8" x14ac:dyDescent="0.35">
      <c r="A55">
        <v>16.45</v>
      </c>
      <c r="B55">
        <v>2.4700000000000002</v>
      </c>
      <c r="C55" t="s">
        <v>7</v>
      </c>
      <c r="D55" t="s">
        <v>8</v>
      </c>
      <c r="E55" t="s">
        <v>12</v>
      </c>
      <c r="F55" t="s">
        <v>10</v>
      </c>
      <c r="G55">
        <v>2</v>
      </c>
      <c r="H55" t="b">
        <v>0</v>
      </c>
    </row>
    <row r="56" spans="1:8" x14ac:dyDescent="0.35">
      <c r="A56">
        <v>26.86</v>
      </c>
      <c r="B56">
        <v>3.14</v>
      </c>
      <c r="C56" t="s">
        <v>7</v>
      </c>
      <c r="D56" t="s">
        <v>13</v>
      </c>
      <c r="E56" t="s">
        <v>12</v>
      </c>
      <c r="F56" t="s">
        <v>10</v>
      </c>
      <c r="G56">
        <v>2</v>
      </c>
      <c r="H56" t="b">
        <v>0</v>
      </c>
    </row>
    <row r="57" spans="1:8" x14ac:dyDescent="0.35">
      <c r="A57">
        <v>25.28</v>
      </c>
      <c r="B57">
        <v>5</v>
      </c>
      <c r="C57" t="s">
        <v>7</v>
      </c>
      <c r="D57" t="s">
        <v>13</v>
      </c>
      <c r="E57" t="s">
        <v>12</v>
      </c>
      <c r="F57" t="s">
        <v>10</v>
      </c>
      <c r="G57">
        <v>2</v>
      </c>
      <c r="H57" t="b">
        <v>0</v>
      </c>
    </row>
    <row r="58" spans="1:8" x14ac:dyDescent="0.35">
      <c r="A58">
        <v>14.73</v>
      </c>
      <c r="B58">
        <v>2.2000000000000002</v>
      </c>
      <c r="C58" t="s">
        <v>7</v>
      </c>
      <c r="D58" t="s">
        <v>8</v>
      </c>
      <c r="E58" t="s">
        <v>12</v>
      </c>
      <c r="F58" t="s">
        <v>10</v>
      </c>
      <c r="G58">
        <v>2</v>
      </c>
      <c r="H58" t="b">
        <v>0</v>
      </c>
    </row>
    <row r="59" spans="1:8" x14ac:dyDescent="0.35">
      <c r="A59">
        <v>5.75</v>
      </c>
      <c r="B59">
        <v>1</v>
      </c>
      <c r="C59" t="s">
        <v>7</v>
      </c>
      <c r="D59" t="s">
        <v>13</v>
      </c>
      <c r="E59" t="s">
        <v>16</v>
      </c>
      <c r="F59" t="s">
        <v>10</v>
      </c>
      <c r="G59">
        <v>2</v>
      </c>
      <c r="H59" t="b">
        <v>0</v>
      </c>
    </row>
    <row r="60" spans="1:8" x14ac:dyDescent="0.35">
      <c r="A60">
        <v>16.32</v>
      </c>
      <c r="B60">
        <v>4.3</v>
      </c>
      <c r="C60" t="s">
        <v>7</v>
      </c>
      <c r="D60" t="s">
        <v>13</v>
      </c>
      <c r="E60" t="s">
        <v>16</v>
      </c>
      <c r="F60" t="s">
        <v>10</v>
      </c>
      <c r="G60">
        <v>2</v>
      </c>
      <c r="H60" t="b">
        <v>0</v>
      </c>
    </row>
    <row r="61" spans="1:8" x14ac:dyDescent="0.35">
      <c r="A61">
        <v>22.75</v>
      </c>
      <c r="B61">
        <v>3.25</v>
      </c>
      <c r="C61" t="s">
        <v>7</v>
      </c>
      <c r="D61" t="s">
        <v>8</v>
      </c>
      <c r="E61" t="s">
        <v>16</v>
      </c>
      <c r="F61" t="s">
        <v>10</v>
      </c>
      <c r="G61">
        <v>2</v>
      </c>
      <c r="H61" t="b">
        <v>0</v>
      </c>
    </row>
    <row r="62" spans="1:8" x14ac:dyDescent="0.35">
      <c r="A62">
        <v>11.35</v>
      </c>
      <c r="B62">
        <v>2.5</v>
      </c>
      <c r="C62" t="s">
        <v>7</v>
      </c>
      <c r="D62" t="s">
        <v>13</v>
      </c>
      <c r="E62" t="s">
        <v>16</v>
      </c>
      <c r="F62" t="s">
        <v>10</v>
      </c>
      <c r="G62">
        <v>2</v>
      </c>
      <c r="H62" t="b">
        <v>0</v>
      </c>
    </row>
    <row r="63" spans="1:8" x14ac:dyDescent="0.35">
      <c r="A63">
        <v>15.38</v>
      </c>
      <c r="B63">
        <v>3</v>
      </c>
      <c r="C63" t="s">
        <v>7</v>
      </c>
      <c r="D63" t="s">
        <v>13</v>
      </c>
      <c r="E63" t="s">
        <v>16</v>
      </c>
      <c r="F63" t="s">
        <v>10</v>
      </c>
      <c r="G63">
        <v>2</v>
      </c>
      <c r="H63" t="b">
        <v>0</v>
      </c>
    </row>
    <row r="64" spans="1:8" x14ac:dyDescent="0.35">
      <c r="A64">
        <v>22.42</v>
      </c>
      <c r="B64">
        <v>3.48</v>
      </c>
      <c r="C64" t="s">
        <v>7</v>
      </c>
      <c r="D64" t="s">
        <v>13</v>
      </c>
      <c r="E64" t="s">
        <v>12</v>
      </c>
      <c r="F64" t="s">
        <v>10</v>
      </c>
      <c r="G64">
        <v>2</v>
      </c>
      <c r="H64" t="b">
        <v>0</v>
      </c>
    </row>
    <row r="65" spans="1:8" x14ac:dyDescent="0.35">
      <c r="A65">
        <v>20.92</v>
      </c>
      <c r="B65">
        <v>4.08</v>
      </c>
      <c r="C65" t="s">
        <v>7</v>
      </c>
      <c r="D65" t="s">
        <v>8</v>
      </c>
      <c r="E65" t="s">
        <v>12</v>
      </c>
      <c r="F65" t="s">
        <v>10</v>
      </c>
      <c r="G65">
        <v>2</v>
      </c>
      <c r="H65" t="b">
        <v>0</v>
      </c>
    </row>
    <row r="66" spans="1:8" x14ac:dyDescent="0.35">
      <c r="A66">
        <v>14.31</v>
      </c>
      <c r="B66">
        <v>4</v>
      </c>
      <c r="C66" t="s">
        <v>7</v>
      </c>
      <c r="D66" t="s">
        <v>13</v>
      </c>
      <c r="E66" t="s">
        <v>12</v>
      </c>
      <c r="F66" t="s">
        <v>10</v>
      </c>
      <c r="G66">
        <v>2</v>
      </c>
      <c r="H66" t="b">
        <v>0</v>
      </c>
    </row>
    <row r="67" spans="1:8" x14ac:dyDescent="0.35">
      <c r="A67">
        <v>17.309999999999999</v>
      </c>
      <c r="B67">
        <v>3.5</v>
      </c>
      <c r="C67" t="s">
        <v>7</v>
      </c>
      <c r="D67" t="s">
        <v>8</v>
      </c>
      <c r="E67" t="s">
        <v>9</v>
      </c>
      <c r="F67" t="s">
        <v>10</v>
      </c>
      <c r="G67">
        <v>2</v>
      </c>
      <c r="H67" t="b">
        <v>0</v>
      </c>
    </row>
    <row r="68" spans="1:8" x14ac:dyDescent="0.35">
      <c r="A68">
        <v>10.65</v>
      </c>
      <c r="B68">
        <v>1.5</v>
      </c>
      <c r="C68" t="s">
        <v>7</v>
      </c>
      <c r="D68" t="s">
        <v>8</v>
      </c>
      <c r="E68" t="s">
        <v>14</v>
      </c>
      <c r="F68" t="s">
        <v>15</v>
      </c>
      <c r="G68">
        <v>2</v>
      </c>
      <c r="H68" t="b">
        <v>0</v>
      </c>
    </row>
    <row r="69" spans="1:8" x14ac:dyDescent="0.35">
      <c r="A69">
        <v>12.43</v>
      </c>
      <c r="B69">
        <v>1.8</v>
      </c>
      <c r="C69" t="s">
        <v>7</v>
      </c>
      <c r="D69" t="s">
        <v>8</v>
      </c>
      <c r="E69" t="s">
        <v>14</v>
      </c>
      <c r="F69" t="s">
        <v>15</v>
      </c>
      <c r="G69">
        <v>2</v>
      </c>
      <c r="H69" t="b">
        <v>0</v>
      </c>
    </row>
    <row r="70" spans="1:8" x14ac:dyDescent="0.35">
      <c r="A70">
        <v>13.42</v>
      </c>
      <c r="B70">
        <v>1.68</v>
      </c>
      <c r="C70" t="s">
        <v>7</v>
      </c>
      <c r="D70" t="s">
        <v>8</v>
      </c>
      <c r="E70" t="s">
        <v>14</v>
      </c>
      <c r="F70" t="s">
        <v>15</v>
      </c>
      <c r="G70">
        <v>2</v>
      </c>
      <c r="H70" t="b">
        <v>0</v>
      </c>
    </row>
    <row r="71" spans="1:8" x14ac:dyDescent="0.35">
      <c r="A71">
        <v>12.48</v>
      </c>
      <c r="B71">
        <v>2.52</v>
      </c>
      <c r="C71" t="s">
        <v>7</v>
      </c>
      <c r="D71" t="s">
        <v>8</v>
      </c>
      <c r="E71" t="s">
        <v>14</v>
      </c>
      <c r="F71" t="s">
        <v>15</v>
      </c>
      <c r="G71">
        <v>2</v>
      </c>
      <c r="H71" t="b">
        <v>0</v>
      </c>
    </row>
    <row r="72" spans="1:8" x14ac:dyDescent="0.35">
      <c r="A72">
        <v>14.52</v>
      </c>
      <c r="B72">
        <v>2</v>
      </c>
      <c r="C72" t="s">
        <v>7</v>
      </c>
      <c r="D72" t="s">
        <v>8</v>
      </c>
      <c r="E72" t="s">
        <v>14</v>
      </c>
      <c r="F72" t="s">
        <v>15</v>
      </c>
      <c r="G72">
        <v>2</v>
      </c>
      <c r="H72" t="b">
        <v>0</v>
      </c>
    </row>
    <row r="73" spans="1:8" x14ac:dyDescent="0.35">
      <c r="A73">
        <v>11.38</v>
      </c>
      <c r="B73">
        <v>2</v>
      </c>
      <c r="C73" t="s">
        <v>7</v>
      </c>
      <c r="D73" t="s">
        <v>8</v>
      </c>
      <c r="E73" t="s">
        <v>14</v>
      </c>
      <c r="F73" t="s">
        <v>15</v>
      </c>
      <c r="G73">
        <v>2</v>
      </c>
      <c r="H73" t="b">
        <v>0</v>
      </c>
    </row>
    <row r="74" spans="1:8" x14ac:dyDescent="0.35">
      <c r="A74">
        <v>20.27</v>
      </c>
      <c r="B74">
        <v>2.83</v>
      </c>
      <c r="C74" t="s">
        <v>7</v>
      </c>
      <c r="D74" t="s">
        <v>8</v>
      </c>
      <c r="E74" t="s">
        <v>14</v>
      </c>
      <c r="F74" t="s">
        <v>15</v>
      </c>
      <c r="G74">
        <v>2</v>
      </c>
      <c r="H74" t="b">
        <v>0</v>
      </c>
    </row>
    <row r="75" spans="1:8" x14ac:dyDescent="0.35">
      <c r="A75">
        <v>11.17</v>
      </c>
      <c r="B75">
        <v>1.5</v>
      </c>
      <c r="C75" t="s">
        <v>7</v>
      </c>
      <c r="D75" t="s">
        <v>8</v>
      </c>
      <c r="E75" t="s">
        <v>14</v>
      </c>
      <c r="F75" t="s">
        <v>15</v>
      </c>
      <c r="G75">
        <v>2</v>
      </c>
      <c r="H75" t="b">
        <v>0</v>
      </c>
    </row>
    <row r="76" spans="1:8" x14ac:dyDescent="0.35">
      <c r="A76">
        <v>12.26</v>
      </c>
      <c r="B76">
        <v>2</v>
      </c>
      <c r="C76" t="s">
        <v>7</v>
      </c>
      <c r="D76" t="s">
        <v>8</v>
      </c>
      <c r="E76" t="s">
        <v>14</v>
      </c>
      <c r="F76" t="s">
        <v>15</v>
      </c>
      <c r="G76">
        <v>2</v>
      </c>
      <c r="H76" t="b">
        <v>0</v>
      </c>
    </row>
    <row r="77" spans="1:8" x14ac:dyDescent="0.35">
      <c r="A77">
        <v>18.260000000000002</v>
      </c>
      <c r="B77">
        <v>3.25</v>
      </c>
      <c r="C77" t="s">
        <v>7</v>
      </c>
      <c r="D77" t="s">
        <v>8</v>
      </c>
      <c r="E77" t="s">
        <v>14</v>
      </c>
      <c r="F77" t="s">
        <v>15</v>
      </c>
      <c r="G77">
        <v>2</v>
      </c>
      <c r="H77" t="b">
        <v>0</v>
      </c>
    </row>
    <row r="78" spans="1:8" x14ac:dyDescent="0.35">
      <c r="A78">
        <v>8.51</v>
      </c>
      <c r="B78">
        <v>1.25</v>
      </c>
      <c r="C78" t="s">
        <v>7</v>
      </c>
      <c r="D78" t="s">
        <v>8</v>
      </c>
      <c r="E78" t="s">
        <v>14</v>
      </c>
      <c r="F78" t="s">
        <v>15</v>
      </c>
      <c r="G78">
        <v>2</v>
      </c>
      <c r="H78" t="b">
        <v>0</v>
      </c>
    </row>
    <row r="79" spans="1:8" x14ac:dyDescent="0.35">
      <c r="A79">
        <v>10.33</v>
      </c>
      <c r="B79">
        <v>2</v>
      </c>
      <c r="C79" t="s">
        <v>7</v>
      </c>
      <c r="D79" t="s">
        <v>8</v>
      </c>
      <c r="E79" t="s">
        <v>14</v>
      </c>
      <c r="F79" t="s">
        <v>15</v>
      </c>
      <c r="G79">
        <v>2</v>
      </c>
      <c r="H79" t="b">
        <v>0</v>
      </c>
    </row>
    <row r="80" spans="1:8" x14ac:dyDescent="0.35">
      <c r="A80">
        <v>14.15</v>
      </c>
      <c r="B80">
        <v>2</v>
      </c>
      <c r="C80" t="s">
        <v>7</v>
      </c>
      <c r="D80" t="s">
        <v>8</v>
      </c>
      <c r="E80" t="s">
        <v>14</v>
      </c>
      <c r="F80" t="s">
        <v>15</v>
      </c>
      <c r="G80">
        <v>2</v>
      </c>
      <c r="H80" t="b">
        <v>0</v>
      </c>
    </row>
    <row r="81" spans="1:8" x14ac:dyDescent="0.35">
      <c r="A81">
        <v>13.16</v>
      </c>
      <c r="B81">
        <v>2.75</v>
      </c>
      <c r="C81" t="s">
        <v>7</v>
      </c>
      <c r="D81" t="s">
        <v>8</v>
      </c>
      <c r="E81" t="s">
        <v>14</v>
      </c>
      <c r="F81" t="s">
        <v>15</v>
      </c>
      <c r="G81">
        <v>2</v>
      </c>
      <c r="H81" t="b">
        <v>0</v>
      </c>
    </row>
    <row r="82" spans="1:8" x14ac:dyDescent="0.35">
      <c r="A82">
        <v>17.47</v>
      </c>
      <c r="B82">
        <v>3.5</v>
      </c>
      <c r="C82" t="s">
        <v>7</v>
      </c>
      <c r="D82" t="s">
        <v>8</v>
      </c>
      <c r="E82" t="s">
        <v>14</v>
      </c>
      <c r="F82" t="s">
        <v>15</v>
      </c>
      <c r="G82">
        <v>2</v>
      </c>
      <c r="H82" t="b">
        <v>0</v>
      </c>
    </row>
    <row r="83" spans="1:8" x14ac:dyDescent="0.35">
      <c r="A83">
        <v>16.43</v>
      </c>
      <c r="B83">
        <v>2.2999999999999998</v>
      </c>
      <c r="C83" t="s">
        <v>7</v>
      </c>
      <c r="D83" t="s">
        <v>8</v>
      </c>
      <c r="E83" t="s">
        <v>14</v>
      </c>
      <c r="F83" t="s">
        <v>15</v>
      </c>
      <c r="G83">
        <v>2</v>
      </c>
      <c r="H83" t="b">
        <v>0</v>
      </c>
    </row>
    <row r="84" spans="1:8" x14ac:dyDescent="0.35">
      <c r="A84">
        <v>8.35</v>
      </c>
      <c r="B84">
        <v>1.5</v>
      </c>
      <c r="C84" t="s">
        <v>7</v>
      </c>
      <c r="D84" t="s">
        <v>8</v>
      </c>
      <c r="E84" t="s">
        <v>14</v>
      </c>
      <c r="F84" t="s">
        <v>15</v>
      </c>
      <c r="G84">
        <v>2</v>
      </c>
      <c r="H84" t="b">
        <v>0</v>
      </c>
    </row>
    <row r="85" spans="1:8" x14ac:dyDescent="0.35">
      <c r="A85">
        <v>13.39</v>
      </c>
      <c r="B85">
        <v>2.61</v>
      </c>
      <c r="C85" t="s">
        <v>7</v>
      </c>
      <c r="D85" t="s">
        <v>8</v>
      </c>
      <c r="E85" t="s">
        <v>9</v>
      </c>
      <c r="F85" t="s">
        <v>10</v>
      </c>
      <c r="G85">
        <v>2</v>
      </c>
      <c r="H85" t="b">
        <v>0</v>
      </c>
    </row>
    <row r="86" spans="1:8" x14ac:dyDescent="0.35">
      <c r="A86">
        <v>17.510000000000002</v>
      </c>
      <c r="B86">
        <v>3</v>
      </c>
      <c r="C86" t="s">
        <v>7</v>
      </c>
      <c r="D86" t="s">
        <v>13</v>
      </c>
      <c r="E86" t="s">
        <v>9</v>
      </c>
      <c r="F86" t="s">
        <v>10</v>
      </c>
      <c r="G86">
        <v>2</v>
      </c>
      <c r="H86" t="b">
        <v>0</v>
      </c>
    </row>
    <row r="87" spans="1:8" x14ac:dyDescent="0.35">
      <c r="A87">
        <v>10.59</v>
      </c>
      <c r="B87">
        <v>1.61</v>
      </c>
      <c r="C87" t="s">
        <v>7</v>
      </c>
      <c r="D87" t="s">
        <v>13</v>
      </c>
      <c r="E87" t="s">
        <v>12</v>
      </c>
      <c r="F87" t="s">
        <v>10</v>
      </c>
      <c r="G87">
        <v>2</v>
      </c>
      <c r="H87" t="b">
        <v>0</v>
      </c>
    </row>
    <row r="88" spans="1:8" x14ac:dyDescent="0.35">
      <c r="A88">
        <v>10.63</v>
      </c>
      <c r="B88">
        <v>2</v>
      </c>
      <c r="C88" t="s">
        <v>7</v>
      </c>
      <c r="D88" t="s">
        <v>13</v>
      </c>
      <c r="E88" t="s">
        <v>12</v>
      </c>
      <c r="F88" t="s">
        <v>10</v>
      </c>
      <c r="G88">
        <v>2</v>
      </c>
      <c r="H88" t="b">
        <v>0</v>
      </c>
    </row>
    <row r="89" spans="1:8" x14ac:dyDescent="0.35">
      <c r="A89">
        <v>9.6</v>
      </c>
      <c r="B89">
        <v>4</v>
      </c>
      <c r="C89" t="s">
        <v>7</v>
      </c>
      <c r="D89" t="s">
        <v>13</v>
      </c>
      <c r="E89" t="s">
        <v>9</v>
      </c>
      <c r="F89" t="s">
        <v>10</v>
      </c>
      <c r="G89">
        <v>2</v>
      </c>
      <c r="H89" t="b">
        <v>0</v>
      </c>
    </row>
    <row r="90" spans="1:8" x14ac:dyDescent="0.35">
      <c r="A90">
        <v>19.809999999999999</v>
      </c>
      <c r="B90">
        <v>4.1900000000000004</v>
      </c>
      <c r="C90" t="s">
        <v>7</v>
      </c>
      <c r="D90" t="s">
        <v>13</v>
      </c>
      <c r="E90" t="s">
        <v>14</v>
      </c>
      <c r="F90" t="s">
        <v>15</v>
      </c>
      <c r="G90">
        <v>2</v>
      </c>
      <c r="H90" t="b">
        <v>0</v>
      </c>
    </row>
    <row r="91" spans="1:8" x14ac:dyDescent="0.35">
      <c r="A91">
        <v>13</v>
      </c>
      <c r="B91">
        <v>2</v>
      </c>
      <c r="C91" t="s">
        <v>7</v>
      </c>
      <c r="D91" t="s">
        <v>13</v>
      </c>
      <c r="E91" t="s">
        <v>14</v>
      </c>
      <c r="F91" t="s">
        <v>15</v>
      </c>
      <c r="G91">
        <v>2</v>
      </c>
      <c r="H91" t="b">
        <v>0</v>
      </c>
    </row>
    <row r="92" spans="1:8" x14ac:dyDescent="0.35">
      <c r="A92">
        <v>12.74</v>
      </c>
      <c r="B92">
        <v>2.0099999999999998</v>
      </c>
      <c r="C92" t="s">
        <v>7</v>
      </c>
      <c r="D92" t="s">
        <v>13</v>
      </c>
      <c r="E92" t="s">
        <v>14</v>
      </c>
      <c r="F92" t="s">
        <v>15</v>
      </c>
      <c r="G92">
        <v>2</v>
      </c>
      <c r="H92" t="b">
        <v>0</v>
      </c>
    </row>
    <row r="93" spans="1:8" x14ac:dyDescent="0.35">
      <c r="A93">
        <v>13</v>
      </c>
      <c r="B93">
        <v>2</v>
      </c>
      <c r="C93" t="s">
        <v>7</v>
      </c>
      <c r="D93" t="s">
        <v>13</v>
      </c>
      <c r="E93" t="s">
        <v>14</v>
      </c>
      <c r="F93" t="s">
        <v>15</v>
      </c>
      <c r="G93">
        <v>2</v>
      </c>
      <c r="H93" t="b">
        <v>0</v>
      </c>
    </row>
    <row r="94" spans="1:8" x14ac:dyDescent="0.35">
      <c r="A94">
        <v>16.399999999999999</v>
      </c>
      <c r="B94">
        <v>2.5</v>
      </c>
      <c r="C94" t="s">
        <v>7</v>
      </c>
      <c r="D94" t="s">
        <v>13</v>
      </c>
      <c r="E94" t="s">
        <v>14</v>
      </c>
      <c r="F94" t="s">
        <v>15</v>
      </c>
      <c r="G94">
        <v>2</v>
      </c>
      <c r="H94" t="b">
        <v>0</v>
      </c>
    </row>
    <row r="95" spans="1:8" x14ac:dyDescent="0.35">
      <c r="A95">
        <v>12.76</v>
      </c>
      <c r="B95">
        <v>2.23</v>
      </c>
      <c r="C95" t="s">
        <v>7</v>
      </c>
      <c r="D95" t="s">
        <v>13</v>
      </c>
      <c r="E95" t="s">
        <v>12</v>
      </c>
      <c r="F95" t="s">
        <v>10</v>
      </c>
      <c r="G95">
        <v>2</v>
      </c>
      <c r="H95" t="b">
        <v>0</v>
      </c>
    </row>
    <row r="96" spans="1:8" x14ac:dyDescent="0.35">
      <c r="A96">
        <v>13.27</v>
      </c>
      <c r="B96">
        <v>2.5</v>
      </c>
      <c r="C96" t="s">
        <v>7</v>
      </c>
      <c r="D96" t="s">
        <v>13</v>
      </c>
      <c r="E96" t="s">
        <v>12</v>
      </c>
      <c r="F96" t="s">
        <v>10</v>
      </c>
      <c r="G96">
        <v>2</v>
      </c>
      <c r="H96" t="b">
        <v>0</v>
      </c>
    </row>
    <row r="97" spans="1:8" x14ac:dyDescent="0.35">
      <c r="A97">
        <v>12.9</v>
      </c>
      <c r="B97">
        <v>1.1000000000000001</v>
      </c>
      <c r="C97" t="s">
        <v>7</v>
      </c>
      <c r="D97" t="s">
        <v>13</v>
      </c>
      <c r="E97" t="s">
        <v>12</v>
      </c>
      <c r="F97" t="s">
        <v>10</v>
      </c>
      <c r="G97">
        <v>2</v>
      </c>
      <c r="H97" t="b">
        <v>0</v>
      </c>
    </row>
    <row r="98" spans="1:8" x14ac:dyDescent="0.35">
      <c r="A98">
        <v>13.42</v>
      </c>
      <c r="B98">
        <v>3.48</v>
      </c>
      <c r="C98" t="s">
        <v>7</v>
      </c>
      <c r="D98" t="s">
        <v>13</v>
      </c>
      <c r="E98" t="s">
        <v>16</v>
      </c>
      <c r="F98" t="s">
        <v>15</v>
      </c>
      <c r="G98">
        <v>2</v>
      </c>
      <c r="H98" t="b">
        <v>0</v>
      </c>
    </row>
    <row r="99" spans="1:8" x14ac:dyDescent="0.35">
      <c r="A99">
        <v>16.27</v>
      </c>
      <c r="B99">
        <v>2.5</v>
      </c>
      <c r="C99" t="s">
        <v>7</v>
      </c>
      <c r="D99" t="s">
        <v>13</v>
      </c>
      <c r="E99" t="s">
        <v>16</v>
      </c>
      <c r="F99" t="s">
        <v>15</v>
      </c>
      <c r="G99">
        <v>2</v>
      </c>
      <c r="H99" t="b">
        <v>0</v>
      </c>
    </row>
    <row r="100" spans="1:8" x14ac:dyDescent="0.35">
      <c r="A100">
        <v>10.09</v>
      </c>
      <c r="B100">
        <v>2</v>
      </c>
      <c r="C100" t="s">
        <v>7</v>
      </c>
      <c r="D100" t="s">
        <v>13</v>
      </c>
      <c r="E100" t="s">
        <v>16</v>
      </c>
      <c r="F100" t="s">
        <v>15</v>
      </c>
      <c r="G100">
        <v>2</v>
      </c>
      <c r="H100" t="b">
        <v>0</v>
      </c>
    </row>
    <row r="101" spans="1:8" x14ac:dyDescent="0.35">
      <c r="A101">
        <v>22.12</v>
      </c>
      <c r="B101">
        <v>2.88</v>
      </c>
      <c r="C101" t="s">
        <v>7</v>
      </c>
      <c r="D101" t="s">
        <v>13</v>
      </c>
      <c r="E101" t="s">
        <v>12</v>
      </c>
      <c r="F101" t="s">
        <v>10</v>
      </c>
      <c r="G101">
        <v>2</v>
      </c>
      <c r="H101" t="b">
        <v>0</v>
      </c>
    </row>
    <row r="102" spans="1:8" x14ac:dyDescent="0.35">
      <c r="A102">
        <v>27.18</v>
      </c>
      <c r="B102">
        <v>2</v>
      </c>
      <c r="C102" t="s">
        <v>7</v>
      </c>
      <c r="D102" t="s">
        <v>13</v>
      </c>
      <c r="E102" t="s">
        <v>12</v>
      </c>
      <c r="F102" t="s">
        <v>10</v>
      </c>
      <c r="G102">
        <v>2</v>
      </c>
      <c r="H102" t="b">
        <v>0</v>
      </c>
    </row>
    <row r="103" spans="1:8" x14ac:dyDescent="0.35">
      <c r="A103">
        <v>18.78</v>
      </c>
      <c r="B103">
        <v>3</v>
      </c>
      <c r="C103" t="s">
        <v>7</v>
      </c>
      <c r="D103" t="s">
        <v>8</v>
      </c>
      <c r="E103" t="s">
        <v>14</v>
      </c>
      <c r="F103" t="s">
        <v>10</v>
      </c>
      <c r="G103">
        <v>2</v>
      </c>
      <c r="H103" t="b">
        <v>0</v>
      </c>
    </row>
    <row r="104" spans="1:8" x14ac:dyDescent="0.35">
      <c r="A104">
        <v>24.21</v>
      </c>
      <c r="B104">
        <v>3.19</v>
      </c>
      <c r="C104" t="s">
        <v>7</v>
      </c>
      <c r="D104" t="s">
        <v>8</v>
      </c>
      <c r="E104" t="s">
        <v>9</v>
      </c>
      <c r="F104" t="s">
        <v>10</v>
      </c>
      <c r="G104">
        <v>2</v>
      </c>
      <c r="H104" t="b">
        <v>0</v>
      </c>
    </row>
    <row r="105" spans="1:8" x14ac:dyDescent="0.35">
      <c r="A105">
        <v>24.56</v>
      </c>
      <c r="B105">
        <v>2.88</v>
      </c>
      <c r="C105" t="s">
        <v>7</v>
      </c>
      <c r="D105" t="s">
        <v>8</v>
      </c>
      <c r="E105" t="s">
        <v>9</v>
      </c>
      <c r="F105" t="s">
        <v>15</v>
      </c>
      <c r="G105">
        <v>2</v>
      </c>
      <c r="H105" t="b">
        <v>0</v>
      </c>
    </row>
    <row r="106" spans="1:8" x14ac:dyDescent="0.35">
      <c r="A106">
        <v>13.69</v>
      </c>
      <c r="B106">
        <v>2</v>
      </c>
      <c r="C106" t="s">
        <v>7</v>
      </c>
      <c r="D106" t="s">
        <v>13</v>
      </c>
      <c r="E106" t="s">
        <v>14</v>
      </c>
      <c r="F106" t="s">
        <v>15</v>
      </c>
      <c r="G106">
        <v>2</v>
      </c>
      <c r="H106" t="b">
        <v>0</v>
      </c>
    </row>
    <row r="107" spans="1:8" x14ac:dyDescent="0.35">
      <c r="A107">
        <v>22.89</v>
      </c>
      <c r="B107">
        <v>3</v>
      </c>
      <c r="C107" t="s">
        <v>7</v>
      </c>
      <c r="D107" t="s">
        <v>8</v>
      </c>
      <c r="E107" t="s">
        <v>14</v>
      </c>
      <c r="F107" t="s">
        <v>10</v>
      </c>
      <c r="G107">
        <v>2</v>
      </c>
      <c r="H107" t="b">
        <v>0</v>
      </c>
    </row>
    <row r="108" spans="1:8" x14ac:dyDescent="0.35">
      <c r="A108">
        <v>18.98</v>
      </c>
      <c r="B108">
        <v>1.8</v>
      </c>
      <c r="C108" t="s">
        <v>7</v>
      </c>
      <c r="D108" t="s">
        <v>13</v>
      </c>
      <c r="E108" t="s">
        <v>12</v>
      </c>
      <c r="F108" t="s">
        <v>15</v>
      </c>
      <c r="G108">
        <v>2</v>
      </c>
      <c r="H108" t="b">
        <v>0</v>
      </c>
    </row>
    <row r="109" spans="1:8" x14ac:dyDescent="0.35">
      <c r="A109">
        <v>13.89</v>
      </c>
      <c r="B109">
        <v>2.38</v>
      </c>
      <c r="C109" t="s">
        <v>7</v>
      </c>
      <c r="D109" t="s">
        <v>8</v>
      </c>
      <c r="E109" t="s">
        <v>16</v>
      </c>
      <c r="F109" t="s">
        <v>15</v>
      </c>
      <c r="G109">
        <v>2</v>
      </c>
      <c r="H109" t="b">
        <v>0</v>
      </c>
    </row>
    <row r="110" spans="1:8" x14ac:dyDescent="0.35">
      <c r="A110">
        <v>15</v>
      </c>
      <c r="B110">
        <v>2.5</v>
      </c>
      <c r="C110" t="s">
        <v>7</v>
      </c>
      <c r="D110" t="s">
        <v>13</v>
      </c>
      <c r="E110" t="s">
        <v>12</v>
      </c>
      <c r="F110" t="s">
        <v>10</v>
      </c>
      <c r="G110">
        <v>2</v>
      </c>
      <c r="H110" t="b">
        <v>0</v>
      </c>
    </row>
    <row r="111" spans="1:8" x14ac:dyDescent="0.35">
      <c r="A111">
        <v>25.65</v>
      </c>
      <c r="B111">
        <v>2.56</v>
      </c>
      <c r="C111" t="s">
        <v>7</v>
      </c>
      <c r="D111" t="s">
        <v>13</v>
      </c>
      <c r="E111" t="s">
        <v>12</v>
      </c>
      <c r="F111" t="s">
        <v>15</v>
      </c>
      <c r="G111">
        <v>2</v>
      </c>
      <c r="H111" t="b">
        <v>0</v>
      </c>
    </row>
    <row r="112" spans="1:8" x14ac:dyDescent="0.35">
      <c r="A112">
        <v>27.79</v>
      </c>
      <c r="B112">
        <v>2.59</v>
      </c>
      <c r="C112" t="s">
        <v>7</v>
      </c>
      <c r="D112" t="s">
        <v>8</v>
      </c>
      <c r="E112" t="s">
        <v>12</v>
      </c>
      <c r="F112" t="s">
        <v>10</v>
      </c>
      <c r="G112">
        <v>2</v>
      </c>
      <c r="H112" t="b">
        <v>0</v>
      </c>
    </row>
    <row r="113" spans="1:8" x14ac:dyDescent="0.35">
      <c r="A113">
        <v>10.1</v>
      </c>
      <c r="B113">
        <v>1.8</v>
      </c>
      <c r="C113" t="s">
        <v>7</v>
      </c>
      <c r="D113" t="s">
        <v>8</v>
      </c>
      <c r="E113" t="s">
        <v>14</v>
      </c>
      <c r="F113" t="s">
        <v>15</v>
      </c>
      <c r="G113">
        <v>2</v>
      </c>
      <c r="H113" t="b">
        <v>0</v>
      </c>
    </row>
    <row r="114" spans="1:8" x14ac:dyDescent="0.35">
      <c r="A114">
        <v>16.68</v>
      </c>
      <c r="B114">
        <v>1.9</v>
      </c>
      <c r="C114" t="s">
        <v>7</v>
      </c>
      <c r="D114" t="s">
        <v>13</v>
      </c>
      <c r="E114" t="s">
        <v>9</v>
      </c>
      <c r="F114" t="s">
        <v>10</v>
      </c>
      <c r="G114">
        <v>2</v>
      </c>
      <c r="H114" t="b">
        <v>0</v>
      </c>
    </row>
    <row r="115" spans="1:8" x14ac:dyDescent="0.35">
      <c r="A115">
        <v>17.7</v>
      </c>
      <c r="B115">
        <v>2.35</v>
      </c>
      <c r="C115" t="s">
        <v>7</v>
      </c>
      <c r="D115" t="s">
        <v>8</v>
      </c>
      <c r="E115" t="s">
        <v>14</v>
      </c>
      <c r="F115" t="s">
        <v>15</v>
      </c>
      <c r="G115">
        <v>2</v>
      </c>
      <c r="H115" t="b">
        <v>0</v>
      </c>
    </row>
    <row r="116" spans="1:8" x14ac:dyDescent="0.35">
      <c r="A116">
        <v>18</v>
      </c>
      <c r="B116">
        <v>1.9</v>
      </c>
      <c r="C116" t="s">
        <v>7</v>
      </c>
      <c r="D116" t="s">
        <v>13</v>
      </c>
      <c r="E116" t="s">
        <v>14</v>
      </c>
      <c r="F116" t="s">
        <v>10</v>
      </c>
      <c r="G116">
        <v>2</v>
      </c>
      <c r="H116" t="b">
        <v>0</v>
      </c>
    </row>
    <row r="117" spans="1:8" x14ac:dyDescent="0.35">
      <c r="A117">
        <v>16.57</v>
      </c>
      <c r="B117">
        <v>1.79</v>
      </c>
      <c r="C117" t="s">
        <v>7</v>
      </c>
      <c r="D117" t="s">
        <v>13</v>
      </c>
      <c r="E117" t="s">
        <v>9</v>
      </c>
      <c r="F117" t="s">
        <v>10</v>
      </c>
      <c r="G117">
        <v>2</v>
      </c>
      <c r="H117" t="b">
        <v>0</v>
      </c>
    </row>
    <row r="118" spans="1:8" x14ac:dyDescent="0.35">
      <c r="A118">
        <v>16.57</v>
      </c>
      <c r="B118">
        <v>1.79</v>
      </c>
      <c r="C118" t="s">
        <v>7</v>
      </c>
      <c r="D118" t="s">
        <v>13</v>
      </c>
      <c r="E118" t="s">
        <v>9</v>
      </c>
      <c r="F118" t="s">
        <v>10</v>
      </c>
      <c r="G118">
        <v>2</v>
      </c>
      <c r="H118" t="b">
        <v>0</v>
      </c>
    </row>
    <row r="119" spans="1:8" x14ac:dyDescent="0.35">
      <c r="A119">
        <v>22.01</v>
      </c>
      <c r="B119">
        <v>3.23</v>
      </c>
      <c r="C119" t="s">
        <v>7</v>
      </c>
      <c r="D119" t="s">
        <v>8</v>
      </c>
      <c r="E119" t="s">
        <v>16</v>
      </c>
      <c r="F119" t="s">
        <v>15</v>
      </c>
      <c r="G119">
        <v>2</v>
      </c>
      <c r="H119" t="b">
        <v>0</v>
      </c>
    </row>
    <row r="120" spans="1:8" x14ac:dyDescent="0.35">
      <c r="A120">
        <v>13.69</v>
      </c>
      <c r="B120">
        <v>2</v>
      </c>
      <c r="C120" t="s">
        <v>7</v>
      </c>
      <c r="D120" t="s">
        <v>13</v>
      </c>
      <c r="E120" t="s">
        <v>14</v>
      </c>
      <c r="F120" t="s">
        <v>15</v>
      </c>
      <c r="G120">
        <v>2</v>
      </c>
      <c r="H120" t="b">
        <v>0</v>
      </c>
    </row>
    <row r="121" spans="1:8" x14ac:dyDescent="0.35">
      <c r="A121">
        <v>12.89</v>
      </c>
      <c r="B121">
        <v>3</v>
      </c>
      <c r="C121" t="s">
        <v>7</v>
      </c>
      <c r="D121" t="s">
        <v>8</v>
      </c>
      <c r="E121" t="s">
        <v>14</v>
      </c>
      <c r="F121" t="s">
        <v>10</v>
      </c>
      <c r="G121">
        <v>2</v>
      </c>
      <c r="H121" t="b">
        <v>0</v>
      </c>
    </row>
    <row r="122" spans="1:8" x14ac:dyDescent="0.35">
      <c r="A122">
        <v>14.56</v>
      </c>
      <c r="B122">
        <v>2.78</v>
      </c>
      <c r="C122" t="s">
        <v>7</v>
      </c>
      <c r="D122" t="s">
        <v>13</v>
      </c>
      <c r="E122" t="s">
        <v>12</v>
      </c>
      <c r="F122" t="s">
        <v>15</v>
      </c>
      <c r="G122">
        <v>2</v>
      </c>
      <c r="H122" t="b">
        <v>0</v>
      </c>
    </row>
    <row r="123" spans="1:8" x14ac:dyDescent="0.35">
      <c r="A123">
        <v>3.07</v>
      </c>
      <c r="B123">
        <v>1</v>
      </c>
      <c r="C123" t="s">
        <v>7</v>
      </c>
      <c r="D123" t="s">
        <v>13</v>
      </c>
      <c r="E123" t="s">
        <v>12</v>
      </c>
      <c r="F123" t="s">
        <v>10</v>
      </c>
      <c r="G123">
        <v>1</v>
      </c>
      <c r="H123" t="b">
        <v>0</v>
      </c>
    </row>
    <row r="124" spans="1:8" x14ac:dyDescent="0.35">
      <c r="A124">
        <v>10.07</v>
      </c>
      <c r="B124">
        <v>1.83</v>
      </c>
      <c r="C124" t="s">
        <v>7</v>
      </c>
      <c r="D124" t="s">
        <v>8</v>
      </c>
      <c r="E124" t="s">
        <v>14</v>
      </c>
      <c r="F124" t="s">
        <v>15</v>
      </c>
      <c r="G124">
        <v>1</v>
      </c>
      <c r="H124" t="b">
        <v>0</v>
      </c>
    </row>
    <row r="125" spans="1:8" x14ac:dyDescent="0.35">
      <c r="A125">
        <v>7.25</v>
      </c>
      <c r="B125">
        <v>1</v>
      </c>
      <c r="C125" t="s">
        <v>7</v>
      </c>
      <c r="D125" t="s">
        <v>8</v>
      </c>
      <c r="E125" t="s">
        <v>12</v>
      </c>
      <c r="F125" t="s">
        <v>10</v>
      </c>
      <c r="G125">
        <v>1</v>
      </c>
      <c r="H125" t="b">
        <v>0</v>
      </c>
    </row>
    <row r="126" spans="1:8" x14ac:dyDescent="0.35">
      <c r="A126">
        <v>9.8699999999999992</v>
      </c>
      <c r="B126">
        <v>1.68</v>
      </c>
      <c r="C126" t="s">
        <v>7</v>
      </c>
      <c r="D126" t="s">
        <v>8</v>
      </c>
      <c r="E126" t="s">
        <v>12</v>
      </c>
      <c r="F126" t="s">
        <v>15</v>
      </c>
      <c r="G126">
        <v>1</v>
      </c>
      <c r="H126" t="b">
        <v>0</v>
      </c>
    </row>
    <row r="127" spans="1:8" x14ac:dyDescent="0.35">
      <c r="A127">
        <v>1.01</v>
      </c>
      <c r="B127">
        <v>1.68</v>
      </c>
      <c r="C127" t="s">
        <v>7</v>
      </c>
      <c r="D127" t="s">
        <v>8</v>
      </c>
      <c r="E127" t="s">
        <v>12</v>
      </c>
      <c r="F127" t="s">
        <v>15</v>
      </c>
      <c r="G127">
        <v>1</v>
      </c>
      <c r="H127" t="b">
        <v>0</v>
      </c>
    </row>
    <row r="128" spans="1:8" x14ac:dyDescent="0.35">
      <c r="A128">
        <v>25.29</v>
      </c>
      <c r="B128">
        <v>4.71</v>
      </c>
      <c r="C128" t="s">
        <v>11</v>
      </c>
      <c r="D128" t="s">
        <v>8</v>
      </c>
      <c r="E128" t="s">
        <v>9</v>
      </c>
      <c r="F128" t="s">
        <v>10</v>
      </c>
      <c r="G128">
        <v>4</v>
      </c>
      <c r="H128" t="b">
        <v>0</v>
      </c>
    </row>
    <row r="129" spans="1:8" x14ac:dyDescent="0.35">
      <c r="A129">
        <v>26.88</v>
      </c>
      <c r="B129">
        <v>3.12</v>
      </c>
      <c r="C129" t="s">
        <v>11</v>
      </c>
      <c r="D129" t="s">
        <v>8</v>
      </c>
      <c r="E129" t="s">
        <v>9</v>
      </c>
      <c r="F129" t="s">
        <v>10</v>
      </c>
      <c r="G129">
        <v>4</v>
      </c>
      <c r="H129" t="b">
        <v>0</v>
      </c>
    </row>
    <row r="130" spans="1:8" x14ac:dyDescent="0.35">
      <c r="A130">
        <v>18.43</v>
      </c>
      <c r="B130">
        <v>3</v>
      </c>
      <c r="C130" t="s">
        <v>11</v>
      </c>
      <c r="D130" t="s">
        <v>8</v>
      </c>
      <c r="E130" t="s">
        <v>9</v>
      </c>
      <c r="F130" t="s">
        <v>10</v>
      </c>
      <c r="G130">
        <v>4</v>
      </c>
      <c r="H130" t="b">
        <v>0</v>
      </c>
    </row>
    <row r="131" spans="1:8" x14ac:dyDescent="0.35">
      <c r="A131">
        <v>39.42</v>
      </c>
      <c r="B131">
        <v>7.58</v>
      </c>
      <c r="C131" t="s">
        <v>11</v>
      </c>
      <c r="D131" t="s">
        <v>8</v>
      </c>
      <c r="E131" t="s">
        <v>12</v>
      </c>
      <c r="F131" t="s">
        <v>10</v>
      </c>
      <c r="G131">
        <v>4</v>
      </c>
      <c r="H131" t="b">
        <v>0</v>
      </c>
    </row>
    <row r="132" spans="1:8" x14ac:dyDescent="0.35">
      <c r="A132">
        <v>17.809999999999999</v>
      </c>
      <c r="B132">
        <v>2.34</v>
      </c>
      <c r="C132" t="s">
        <v>11</v>
      </c>
      <c r="D132" t="s">
        <v>8</v>
      </c>
      <c r="E132" t="s">
        <v>12</v>
      </c>
      <c r="F132" t="s">
        <v>10</v>
      </c>
      <c r="G132">
        <v>4</v>
      </c>
      <c r="H132" t="b">
        <v>0</v>
      </c>
    </row>
    <row r="133" spans="1:8" x14ac:dyDescent="0.35">
      <c r="A133">
        <v>18.350000000000001</v>
      </c>
      <c r="B133">
        <v>2.5</v>
      </c>
      <c r="C133" t="s">
        <v>11</v>
      </c>
      <c r="D133" t="s">
        <v>8</v>
      </c>
      <c r="E133" t="s">
        <v>12</v>
      </c>
      <c r="F133" t="s">
        <v>10</v>
      </c>
      <c r="G133">
        <v>4</v>
      </c>
      <c r="H133" t="b">
        <v>0</v>
      </c>
    </row>
    <row r="134" spans="1:8" x14ac:dyDescent="0.35">
      <c r="A134">
        <v>30.4</v>
      </c>
      <c r="B134">
        <v>5.6</v>
      </c>
      <c r="C134" t="s">
        <v>11</v>
      </c>
      <c r="D134" t="s">
        <v>8</v>
      </c>
      <c r="E134" t="s">
        <v>9</v>
      </c>
      <c r="F134" t="s">
        <v>10</v>
      </c>
      <c r="G134">
        <v>4</v>
      </c>
      <c r="H134" t="b">
        <v>0</v>
      </c>
    </row>
    <row r="135" spans="1:8" x14ac:dyDescent="0.35">
      <c r="A135">
        <v>32.4</v>
      </c>
      <c r="B135">
        <v>6</v>
      </c>
      <c r="C135" t="s">
        <v>11</v>
      </c>
      <c r="D135" t="s">
        <v>8</v>
      </c>
      <c r="E135" t="s">
        <v>9</v>
      </c>
      <c r="F135" t="s">
        <v>10</v>
      </c>
      <c r="G135">
        <v>4</v>
      </c>
      <c r="H135" t="b">
        <v>0</v>
      </c>
    </row>
    <row r="136" spans="1:8" x14ac:dyDescent="0.35">
      <c r="A136">
        <v>25.56</v>
      </c>
      <c r="B136">
        <v>4.34</v>
      </c>
      <c r="C136" t="s">
        <v>11</v>
      </c>
      <c r="D136" t="s">
        <v>8</v>
      </c>
      <c r="E136" t="s">
        <v>9</v>
      </c>
      <c r="F136" t="s">
        <v>10</v>
      </c>
      <c r="G136">
        <v>4</v>
      </c>
      <c r="H136" t="b">
        <v>0</v>
      </c>
    </row>
    <row r="137" spans="1:8" x14ac:dyDescent="0.35">
      <c r="A137">
        <v>38.01</v>
      </c>
      <c r="B137">
        <v>3</v>
      </c>
      <c r="C137" t="s">
        <v>11</v>
      </c>
      <c r="D137" t="s">
        <v>13</v>
      </c>
      <c r="E137" t="s">
        <v>12</v>
      </c>
      <c r="F137" t="s">
        <v>10</v>
      </c>
      <c r="G137">
        <v>4</v>
      </c>
      <c r="H137" t="b">
        <v>0</v>
      </c>
    </row>
    <row r="138" spans="1:8" x14ac:dyDescent="0.35">
      <c r="A138">
        <v>48.27</v>
      </c>
      <c r="B138">
        <v>6.73</v>
      </c>
      <c r="C138" t="s">
        <v>11</v>
      </c>
      <c r="D138" t="s">
        <v>8</v>
      </c>
      <c r="E138" t="s">
        <v>12</v>
      </c>
      <c r="F138" t="s">
        <v>10</v>
      </c>
      <c r="G138">
        <v>4</v>
      </c>
      <c r="H138" t="b">
        <v>0</v>
      </c>
    </row>
    <row r="139" spans="1:8" x14ac:dyDescent="0.35">
      <c r="A139">
        <v>18.29</v>
      </c>
      <c r="B139">
        <v>3.76</v>
      </c>
      <c r="C139" t="s">
        <v>11</v>
      </c>
      <c r="D139" t="s">
        <v>13</v>
      </c>
      <c r="E139" t="s">
        <v>12</v>
      </c>
      <c r="F139" t="s">
        <v>10</v>
      </c>
      <c r="G139">
        <v>4</v>
      </c>
      <c r="H139" t="b">
        <v>0</v>
      </c>
    </row>
    <row r="140" spans="1:8" x14ac:dyDescent="0.35">
      <c r="A140">
        <v>27.2</v>
      </c>
      <c r="B140">
        <v>4</v>
      </c>
      <c r="C140" t="s">
        <v>11</v>
      </c>
      <c r="D140" t="s">
        <v>8</v>
      </c>
      <c r="E140" t="s">
        <v>14</v>
      </c>
      <c r="F140" t="s">
        <v>15</v>
      </c>
      <c r="G140">
        <v>4</v>
      </c>
      <c r="H140" t="b">
        <v>0</v>
      </c>
    </row>
    <row r="141" spans="1:8" x14ac:dyDescent="0.35">
      <c r="A141">
        <v>40.17</v>
      </c>
      <c r="B141">
        <v>4.7300000000000004</v>
      </c>
      <c r="C141" t="s">
        <v>11</v>
      </c>
      <c r="D141" t="s">
        <v>13</v>
      </c>
      <c r="E141" t="s">
        <v>16</v>
      </c>
      <c r="F141" t="s">
        <v>10</v>
      </c>
      <c r="G141">
        <v>4</v>
      </c>
      <c r="H141" t="b">
        <v>0</v>
      </c>
    </row>
    <row r="142" spans="1:8" x14ac:dyDescent="0.35">
      <c r="A142">
        <v>29.93</v>
      </c>
      <c r="B142">
        <v>5.07</v>
      </c>
      <c r="C142" t="s">
        <v>11</v>
      </c>
      <c r="D142" t="s">
        <v>8</v>
      </c>
      <c r="E142" t="s">
        <v>9</v>
      </c>
      <c r="F142" t="s">
        <v>10</v>
      </c>
      <c r="G142">
        <v>4</v>
      </c>
      <c r="H142" t="b">
        <v>0</v>
      </c>
    </row>
    <row r="143" spans="1:8" x14ac:dyDescent="0.35">
      <c r="A143">
        <v>24.55</v>
      </c>
      <c r="B143">
        <v>2</v>
      </c>
      <c r="C143" t="s">
        <v>11</v>
      </c>
      <c r="D143" t="s">
        <v>8</v>
      </c>
      <c r="E143" t="s">
        <v>9</v>
      </c>
      <c r="F143" t="s">
        <v>10</v>
      </c>
      <c r="G143">
        <v>4</v>
      </c>
      <c r="H143" t="b">
        <v>0</v>
      </c>
    </row>
    <row r="144" spans="1:8" x14ac:dyDescent="0.35">
      <c r="A144">
        <v>19.77</v>
      </c>
      <c r="B144">
        <v>2</v>
      </c>
      <c r="C144" t="s">
        <v>11</v>
      </c>
      <c r="D144" t="s">
        <v>8</v>
      </c>
      <c r="E144" t="s">
        <v>9</v>
      </c>
      <c r="F144" t="s">
        <v>10</v>
      </c>
      <c r="G144">
        <v>4</v>
      </c>
      <c r="H144" t="b">
        <v>0</v>
      </c>
    </row>
    <row r="145" spans="1:8" x14ac:dyDescent="0.35">
      <c r="A145">
        <v>16.489999999999998</v>
      </c>
      <c r="B145">
        <v>2</v>
      </c>
      <c r="C145" t="s">
        <v>11</v>
      </c>
      <c r="D145" t="s">
        <v>8</v>
      </c>
      <c r="E145" t="s">
        <v>9</v>
      </c>
      <c r="F145" t="s">
        <v>10</v>
      </c>
      <c r="G145">
        <v>4</v>
      </c>
      <c r="H145" t="b">
        <v>0</v>
      </c>
    </row>
    <row r="146" spans="1:8" x14ac:dyDescent="0.35">
      <c r="A146">
        <v>21.5</v>
      </c>
      <c r="B146">
        <v>3.5</v>
      </c>
      <c r="C146" t="s">
        <v>11</v>
      </c>
      <c r="D146" t="s">
        <v>8</v>
      </c>
      <c r="E146" t="s">
        <v>9</v>
      </c>
      <c r="F146" t="s">
        <v>10</v>
      </c>
      <c r="G146">
        <v>4</v>
      </c>
      <c r="H146" t="b">
        <v>0</v>
      </c>
    </row>
    <row r="147" spans="1:8" x14ac:dyDescent="0.35">
      <c r="A147">
        <v>31.71</v>
      </c>
      <c r="B147">
        <v>4.5</v>
      </c>
      <c r="C147" t="s">
        <v>11</v>
      </c>
      <c r="D147" t="s">
        <v>8</v>
      </c>
      <c r="E147" t="s">
        <v>9</v>
      </c>
      <c r="F147" t="s">
        <v>10</v>
      </c>
      <c r="G147">
        <v>4</v>
      </c>
      <c r="H147" t="b">
        <v>0</v>
      </c>
    </row>
    <row r="148" spans="1:8" x14ac:dyDescent="0.35">
      <c r="A148">
        <v>34.65</v>
      </c>
      <c r="B148">
        <v>3.68</v>
      </c>
      <c r="C148" t="s">
        <v>11</v>
      </c>
      <c r="D148" t="s">
        <v>13</v>
      </c>
      <c r="E148" t="s">
        <v>9</v>
      </c>
      <c r="F148" t="s">
        <v>10</v>
      </c>
      <c r="G148">
        <v>4</v>
      </c>
      <c r="H148" t="b">
        <v>0</v>
      </c>
    </row>
    <row r="149" spans="1:8" x14ac:dyDescent="0.35">
      <c r="A149">
        <v>23.17</v>
      </c>
      <c r="B149">
        <v>6.5</v>
      </c>
      <c r="C149" t="s">
        <v>11</v>
      </c>
      <c r="D149" t="s">
        <v>13</v>
      </c>
      <c r="E149" t="s">
        <v>9</v>
      </c>
      <c r="F149" t="s">
        <v>10</v>
      </c>
      <c r="G149">
        <v>4</v>
      </c>
      <c r="H149" t="b">
        <v>0</v>
      </c>
    </row>
    <row r="150" spans="1:8" x14ac:dyDescent="0.35">
      <c r="A150">
        <v>20.53</v>
      </c>
      <c r="B150">
        <v>4</v>
      </c>
      <c r="C150" t="s">
        <v>11</v>
      </c>
      <c r="D150" t="s">
        <v>13</v>
      </c>
      <c r="E150" t="s">
        <v>14</v>
      </c>
      <c r="F150" t="s">
        <v>15</v>
      </c>
      <c r="G150">
        <v>4</v>
      </c>
      <c r="H150" t="b">
        <v>0</v>
      </c>
    </row>
    <row r="151" spans="1:8" x14ac:dyDescent="0.35">
      <c r="A151">
        <v>38.729999999999997</v>
      </c>
      <c r="B151">
        <v>3</v>
      </c>
      <c r="C151" t="s">
        <v>11</v>
      </c>
      <c r="D151" t="s">
        <v>13</v>
      </c>
      <c r="E151" t="s">
        <v>12</v>
      </c>
      <c r="F151" t="s">
        <v>10</v>
      </c>
      <c r="G151">
        <v>4</v>
      </c>
      <c r="H151" t="b">
        <v>0</v>
      </c>
    </row>
    <row r="152" spans="1:8" x14ac:dyDescent="0.35">
      <c r="A152">
        <v>25.89</v>
      </c>
      <c r="B152">
        <v>5.16</v>
      </c>
      <c r="C152" t="s">
        <v>11</v>
      </c>
      <c r="D152" t="s">
        <v>13</v>
      </c>
      <c r="E152" t="s">
        <v>12</v>
      </c>
      <c r="F152" t="s">
        <v>10</v>
      </c>
      <c r="G152">
        <v>4</v>
      </c>
      <c r="H152" t="b">
        <v>0</v>
      </c>
    </row>
    <row r="153" spans="1:8" x14ac:dyDescent="0.35">
      <c r="A153">
        <v>48.33</v>
      </c>
      <c r="B153">
        <v>9</v>
      </c>
      <c r="C153" t="s">
        <v>11</v>
      </c>
      <c r="D153" t="s">
        <v>8</v>
      </c>
      <c r="E153" t="s">
        <v>12</v>
      </c>
      <c r="F153" t="s">
        <v>10</v>
      </c>
      <c r="G153">
        <v>4</v>
      </c>
      <c r="H153" t="b">
        <v>0</v>
      </c>
    </row>
    <row r="154" spans="1:8" x14ac:dyDescent="0.35">
      <c r="A154">
        <v>20.45</v>
      </c>
      <c r="B154">
        <v>3</v>
      </c>
      <c r="C154" t="s">
        <v>11</v>
      </c>
      <c r="D154" t="s">
        <v>8</v>
      </c>
      <c r="E154" t="s">
        <v>12</v>
      </c>
      <c r="F154" t="s">
        <v>10</v>
      </c>
      <c r="G154">
        <v>4</v>
      </c>
      <c r="H154" t="b">
        <v>0</v>
      </c>
    </row>
    <row r="155" spans="1:8" x14ac:dyDescent="0.35">
      <c r="A155">
        <v>24.01</v>
      </c>
      <c r="B155">
        <v>2</v>
      </c>
      <c r="C155" t="s">
        <v>11</v>
      </c>
      <c r="D155" t="s">
        <v>13</v>
      </c>
      <c r="E155" t="s">
        <v>12</v>
      </c>
      <c r="F155" t="s">
        <v>10</v>
      </c>
      <c r="G155">
        <v>4</v>
      </c>
      <c r="H155" t="b">
        <v>0</v>
      </c>
    </row>
    <row r="156" spans="1:8" x14ac:dyDescent="0.35">
      <c r="A156">
        <v>40.450000000000003</v>
      </c>
      <c r="B156">
        <v>4.8499999999999996</v>
      </c>
      <c r="C156" t="s">
        <v>11</v>
      </c>
      <c r="D156" t="s">
        <v>13</v>
      </c>
      <c r="E156" t="s">
        <v>14</v>
      </c>
      <c r="F156" t="s">
        <v>10</v>
      </c>
      <c r="G156">
        <v>4</v>
      </c>
      <c r="H156" t="b">
        <v>0</v>
      </c>
    </row>
    <row r="157" spans="1:8" x14ac:dyDescent="0.35">
      <c r="A157">
        <v>44.34</v>
      </c>
      <c r="B157">
        <v>4.0999999999999996</v>
      </c>
      <c r="C157" t="s">
        <v>11</v>
      </c>
      <c r="D157" t="s">
        <v>13</v>
      </c>
      <c r="E157" t="s">
        <v>9</v>
      </c>
      <c r="F157" t="s">
        <v>10</v>
      </c>
      <c r="G157">
        <v>4</v>
      </c>
      <c r="H157" t="b">
        <v>0</v>
      </c>
    </row>
    <row r="158" spans="1:8" x14ac:dyDescent="0.35">
      <c r="A158">
        <v>22.01</v>
      </c>
      <c r="B158">
        <v>4</v>
      </c>
      <c r="C158" t="s">
        <v>11</v>
      </c>
      <c r="D158" t="s">
        <v>13</v>
      </c>
      <c r="E158" t="s">
        <v>14</v>
      </c>
      <c r="F158" t="s">
        <v>10</v>
      </c>
      <c r="G158">
        <v>4</v>
      </c>
      <c r="H158" t="b">
        <v>0</v>
      </c>
    </row>
    <row r="159" spans="1:8" x14ac:dyDescent="0.35">
      <c r="A159">
        <v>10.34</v>
      </c>
      <c r="B159">
        <v>1.66</v>
      </c>
      <c r="C159" t="s">
        <v>11</v>
      </c>
      <c r="D159" t="s">
        <v>8</v>
      </c>
      <c r="E159" t="s">
        <v>9</v>
      </c>
      <c r="F159" t="s">
        <v>10</v>
      </c>
      <c r="G159">
        <v>3</v>
      </c>
      <c r="H159" t="b">
        <v>0</v>
      </c>
    </row>
    <row r="160" spans="1:8" x14ac:dyDescent="0.35">
      <c r="A160">
        <v>21.01</v>
      </c>
      <c r="B160">
        <v>3.5</v>
      </c>
      <c r="C160" t="s">
        <v>11</v>
      </c>
      <c r="D160" t="s">
        <v>8</v>
      </c>
      <c r="E160" t="s">
        <v>9</v>
      </c>
      <c r="F160" t="s">
        <v>10</v>
      </c>
      <c r="G160">
        <v>3</v>
      </c>
      <c r="H160" t="b">
        <v>0</v>
      </c>
    </row>
    <row r="161" spans="1:8" x14ac:dyDescent="0.35">
      <c r="A161">
        <v>16.29</v>
      </c>
      <c r="B161">
        <v>3.71</v>
      </c>
      <c r="C161" t="s">
        <v>11</v>
      </c>
      <c r="D161" t="s">
        <v>8</v>
      </c>
      <c r="E161" t="s">
        <v>9</v>
      </c>
      <c r="F161" t="s">
        <v>10</v>
      </c>
      <c r="G161">
        <v>3</v>
      </c>
      <c r="H161" t="b">
        <v>0</v>
      </c>
    </row>
    <row r="162" spans="1:8" x14ac:dyDescent="0.35">
      <c r="A162">
        <v>20.65</v>
      </c>
      <c r="B162">
        <v>3.35</v>
      </c>
      <c r="C162" t="s">
        <v>11</v>
      </c>
      <c r="D162" t="s">
        <v>8</v>
      </c>
      <c r="E162" t="s">
        <v>12</v>
      </c>
      <c r="F162" t="s">
        <v>10</v>
      </c>
      <c r="G162">
        <v>3</v>
      </c>
      <c r="H162" t="b">
        <v>0</v>
      </c>
    </row>
    <row r="163" spans="1:8" x14ac:dyDescent="0.35">
      <c r="A163">
        <v>24.06</v>
      </c>
      <c r="B163">
        <v>3.6</v>
      </c>
      <c r="C163" t="s">
        <v>11</v>
      </c>
      <c r="D163" t="s">
        <v>8</v>
      </c>
      <c r="E163" t="s">
        <v>12</v>
      </c>
      <c r="F163" t="s">
        <v>10</v>
      </c>
      <c r="G163">
        <v>3</v>
      </c>
      <c r="H163" t="b">
        <v>0</v>
      </c>
    </row>
    <row r="164" spans="1:8" x14ac:dyDescent="0.35">
      <c r="A164">
        <v>16.309999999999999</v>
      </c>
      <c r="B164">
        <v>2</v>
      </c>
      <c r="C164" t="s">
        <v>11</v>
      </c>
      <c r="D164" t="s">
        <v>8</v>
      </c>
      <c r="E164" t="s">
        <v>12</v>
      </c>
      <c r="F164" t="s">
        <v>10</v>
      </c>
      <c r="G164">
        <v>3</v>
      </c>
      <c r="H164" t="b">
        <v>0</v>
      </c>
    </row>
    <row r="165" spans="1:8" x14ac:dyDescent="0.35">
      <c r="A165">
        <v>18.690000000000001</v>
      </c>
      <c r="B165">
        <v>2.31</v>
      </c>
      <c r="C165" t="s">
        <v>11</v>
      </c>
      <c r="D165" t="s">
        <v>8</v>
      </c>
      <c r="E165" t="s">
        <v>12</v>
      </c>
      <c r="F165" t="s">
        <v>10</v>
      </c>
      <c r="G165">
        <v>3</v>
      </c>
      <c r="H165" t="b">
        <v>0</v>
      </c>
    </row>
    <row r="166" spans="1:8" x14ac:dyDescent="0.35">
      <c r="A166">
        <v>31.27</v>
      </c>
      <c r="B166">
        <v>5</v>
      </c>
      <c r="C166" t="s">
        <v>11</v>
      </c>
      <c r="D166" t="s">
        <v>8</v>
      </c>
      <c r="E166" t="s">
        <v>12</v>
      </c>
      <c r="F166" t="s">
        <v>10</v>
      </c>
      <c r="G166">
        <v>3</v>
      </c>
      <c r="H166" t="b">
        <v>0</v>
      </c>
    </row>
    <row r="167" spans="1:8" x14ac:dyDescent="0.35">
      <c r="A167">
        <v>16.04</v>
      </c>
      <c r="B167">
        <v>2.2400000000000002</v>
      </c>
      <c r="C167" t="s">
        <v>11</v>
      </c>
      <c r="D167" t="s">
        <v>8</v>
      </c>
      <c r="E167" t="s">
        <v>12</v>
      </c>
      <c r="F167" t="s">
        <v>10</v>
      </c>
      <c r="G167">
        <v>3</v>
      </c>
      <c r="H167" t="b">
        <v>0</v>
      </c>
    </row>
    <row r="168" spans="1:8" x14ac:dyDescent="0.35">
      <c r="A168">
        <v>28.55</v>
      </c>
      <c r="B168">
        <v>2.0499999999999998</v>
      </c>
      <c r="C168" t="s">
        <v>11</v>
      </c>
      <c r="D168" t="s">
        <v>8</v>
      </c>
      <c r="E168" t="s">
        <v>9</v>
      </c>
      <c r="F168" t="s">
        <v>10</v>
      </c>
      <c r="G168">
        <v>3</v>
      </c>
      <c r="H168" t="b">
        <v>0</v>
      </c>
    </row>
    <row r="169" spans="1:8" x14ac:dyDescent="0.35">
      <c r="A169">
        <v>17.59</v>
      </c>
      <c r="B169">
        <v>2.64</v>
      </c>
      <c r="C169" t="s">
        <v>11</v>
      </c>
      <c r="D169" t="s">
        <v>8</v>
      </c>
      <c r="E169" t="s">
        <v>12</v>
      </c>
      <c r="F169" t="s">
        <v>10</v>
      </c>
      <c r="G169">
        <v>3</v>
      </c>
      <c r="H169" t="b">
        <v>0</v>
      </c>
    </row>
    <row r="170" spans="1:8" x14ac:dyDescent="0.35">
      <c r="A170">
        <v>20.079999999999998</v>
      </c>
      <c r="B170">
        <v>3.15</v>
      </c>
      <c r="C170" t="s">
        <v>11</v>
      </c>
      <c r="D170" t="s">
        <v>8</v>
      </c>
      <c r="E170" t="s">
        <v>12</v>
      </c>
      <c r="F170" t="s">
        <v>10</v>
      </c>
      <c r="G170">
        <v>3</v>
      </c>
      <c r="H170" t="b">
        <v>0</v>
      </c>
    </row>
    <row r="171" spans="1:8" x14ac:dyDescent="0.35">
      <c r="A171">
        <v>38.07</v>
      </c>
      <c r="B171">
        <v>4</v>
      </c>
      <c r="C171" t="s">
        <v>11</v>
      </c>
      <c r="D171" t="s">
        <v>13</v>
      </c>
      <c r="E171" t="s">
        <v>9</v>
      </c>
      <c r="F171" t="s">
        <v>10</v>
      </c>
      <c r="G171">
        <v>3</v>
      </c>
      <c r="H171" t="b">
        <v>0</v>
      </c>
    </row>
    <row r="172" spans="1:8" x14ac:dyDescent="0.35">
      <c r="A172">
        <v>22.82</v>
      </c>
      <c r="B172">
        <v>2.1800000000000002</v>
      </c>
      <c r="C172" t="s">
        <v>11</v>
      </c>
      <c r="D172" t="s">
        <v>8</v>
      </c>
      <c r="E172" t="s">
        <v>14</v>
      </c>
      <c r="F172" t="s">
        <v>15</v>
      </c>
      <c r="G172">
        <v>3</v>
      </c>
      <c r="H172" t="b">
        <v>0</v>
      </c>
    </row>
    <row r="173" spans="1:8" x14ac:dyDescent="0.35">
      <c r="A173">
        <v>17.260000000000002</v>
      </c>
      <c r="B173">
        <v>2.74</v>
      </c>
      <c r="C173" t="s">
        <v>11</v>
      </c>
      <c r="D173" t="s">
        <v>8</v>
      </c>
      <c r="E173" t="s">
        <v>9</v>
      </c>
      <c r="F173" t="s">
        <v>10</v>
      </c>
      <c r="G173">
        <v>3</v>
      </c>
      <c r="H173" t="b">
        <v>0</v>
      </c>
    </row>
    <row r="174" spans="1:8" x14ac:dyDescent="0.35">
      <c r="A174">
        <v>24.52</v>
      </c>
      <c r="B174">
        <v>3.48</v>
      </c>
      <c r="C174" t="s">
        <v>11</v>
      </c>
      <c r="D174" t="s">
        <v>8</v>
      </c>
      <c r="E174" t="s">
        <v>9</v>
      </c>
      <c r="F174" t="s">
        <v>10</v>
      </c>
      <c r="G174">
        <v>3</v>
      </c>
      <c r="H174" t="b">
        <v>0</v>
      </c>
    </row>
    <row r="175" spans="1:8" x14ac:dyDescent="0.35">
      <c r="A175">
        <v>50.81</v>
      </c>
      <c r="B175">
        <v>10</v>
      </c>
      <c r="C175" t="s">
        <v>11</v>
      </c>
      <c r="D175" t="s">
        <v>13</v>
      </c>
      <c r="E175" t="s">
        <v>12</v>
      </c>
      <c r="F175" t="s">
        <v>10</v>
      </c>
      <c r="G175">
        <v>3</v>
      </c>
      <c r="H175" t="b">
        <v>0</v>
      </c>
    </row>
    <row r="176" spans="1:8" x14ac:dyDescent="0.35">
      <c r="A176">
        <v>45.35</v>
      </c>
      <c r="B176">
        <v>3.5</v>
      </c>
      <c r="C176" t="s">
        <v>11</v>
      </c>
      <c r="D176" t="s">
        <v>13</v>
      </c>
      <c r="E176" t="s">
        <v>9</v>
      </c>
      <c r="F176" t="s">
        <v>10</v>
      </c>
      <c r="G176">
        <v>3</v>
      </c>
      <c r="H176" t="b">
        <v>0</v>
      </c>
    </row>
    <row r="177" spans="1:8" x14ac:dyDescent="0.35">
      <c r="A177">
        <v>23.1</v>
      </c>
      <c r="B177">
        <v>4</v>
      </c>
      <c r="C177" t="s">
        <v>11</v>
      </c>
      <c r="D177" t="s">
        <v>13</v>
      </c>
      <c r="E177" t="s">
        <v>9</v>
      </c>
      <c r="F177" t="s">
        <v>10</v>
      </c>
      <c r="G177">
        <v>3</v>
      </c>
      <c r="H177" t="b">
        <v>0</v>
      </c>
    </row>
    <row r="178" spans="1:8" x14ac:dyDescent="0.35">
      <c r="A178">
        <v>18.71</v>
      </c>
      <c r="B178">
        <v>4</v>
      </c>
      <c r="C178" t="s">
        <v>11</v>
      </c>
      <c r="D178" t="s">
        <v>13</v>
      </c>
      <c r="E178" t="s">
        <v>14</v>
      </c>
      <c r="F178" t="s">
        <v>15</v>
      </c>
      <c r="G178">
        <v>3</v>
      </c>
      <c r="H178" t="b">
        <v>0</v>
      </c>
    </row>
    <row r="179" spans="1:8" x14ac:dyDescent="0.35">
      <c r="A179">
        <v>26.59</v>
      </c>
      <c r="B179">
        <v>3.41</v>
      </c>
      <c r="C179" t="s">
        <v>11</v>
      </c>
      <c r="D179" t="s">
        <v>13</v>
      </c>
      <c r="E179" t="s">
        <v>12</v>
      </c>
      <c r="F179" t="s">
        <v>10</v>
      </c>
      <c r="G179">
        <v>3</v>
      </c>
      <c r="H179" t="b">
        <v>0</v>
      </c>
    </row>
    <row r="180" spans="1:8" x14ac:dyDescent="0.35">
      <c r="A180">
        <v>30.06</v>
      </c>
      <c r="B180">
        <v>2</v>
      </c>
      <c r="C180" t="s">
        <v>11</v>
      </c>
      <c r="D180" t="s">
        <v>13</v>
      </c>
      <c r="E180" t="s">
        <v>12</v>
      </c>
      <c r="F180" t="s">
        <v>10</v>
      </c>
      <c r="G180">
        <v>3</v>
      </c>
      <c r="H180" t="b">
        <v>0</v>
      </c>
    </row>
    <row r="181" spans="1:8" x14ac:dyDescent="0.35">
      <c r="A181">
        <v>15.69</v>
      </c>
      <c r="B181">
        <v>3</v>
      </c>
      <c r="C181" t="s">
        <v>11</v>
      </c>
      <c r="D181" t="s">
        <v>13</v>
      </c>
      <c r="E181" t="s">
        <v>12</v>
      </c>
      <c r="F181" t="s">
        <v>10</v>
      </c>
      <c r="G181">
        <v>3</v>
      </c>
      <c r="H181" t="b">
        <v>0</v>
      </c>
    </row>
    <row r="182" spans="1:8" x14ac:dyDescent="0.35">
      <c r="A182">
        <v>19.29</v>
      </c>
      <c r="B182">
        <v>3.23</v>
      </c>
      <c r="C182" t="s">
        <v>11</v>
      </c>
      <c r="D182" t="s">
        <v>13</v>
      </c>
      <c r="E182" t="s">
        <v>14</v>
      </c>
      <c r="F182" t="s">
        <v>10</v>
      </c>
      <c r="G182">
        <v>3</v>
      </c>
      <c r="H182" t="b">
        <v>0</v>
      </c>
    </row>
    <row r="183" spans="1:8" x14ac:dyDescent="0.35">
      <c r="A183">
        <v>17.89</v>
      </c>
      <c r="B183">
        <v>2.98</v>
      </c>
      <c r="C183" t="s">
        <v>11</v>
      </c>
      <c r="D183" t="s">
        <v>13</v>
      </c>
      <c r="E183" t="s">
        <v>14</v>
      </c>
      <c r="F183" t="s">
        <v>10</v>
      </c>
      <c r="G183">
        <v>3</v>
      </c>
      <c r="H183" t="b">
        <v>0</v>
      </c>
    </row>
    <row r="184" spans="1:8" x14ac:dyDescent="0.35">
      <c r="A184">
        <v>43.8</v>
      </c>
      <c r="B184">
        <v>4.3899999999999997</v>
      </c>
      <c r="C184" t="s">
        <v>11</v>
      </c>
      <c r="D184" t="s">
        <v>13</v>
      </c>
      <c r="E184" t="s">
        <v>12</v>
      </c>
      <c r="F184" t="s">
        <v>15</v>
      </c>
      <c r="G184">
        <v>3</v>
      </c>
      <c r="H184" t="b">
        <v>0</v>
      </c>
    </row>
    <row r="185" spans="1:8" x14ac:dyDescent="0.35">
      <c r="A185">
        <v>22.66</v>
      </c>
      <c r="B185">
        <v>2.5</v>
      </c>
      <c r="C185" t="s">
        <v>11</v>
      </c>
      <c r="D185" t="s">
        <v>8</v>
      </c>
      <c r="E185" t="s">
        <v>9</v>
      </c>
      <c r="F185" t="s">
        <v>15</v>
      </c>
      <c r="G185">
        <v>3</v>
      </c>
      <c r="H185" t="b">
        <v>0</v>
      </c>
    </row>
    <row r="186" spans="1:8" x14ac:dyDescent="0.35">
      <c r="A186">
        <v>22.5</v>
      </c>
      <c r="B186">
        <v>2.6</v>
      </c>
      <c r="C186" t="s">
        <v>11</v>
      </c>
      <c r="D186" t="s">
        <v>8</v>
      </c>
      <c r="E186" t="s">
        <v>14</v>
      </c>
      <c r="F186" t="s">
        <v>15</v>
      </c>
      <c r="G186">
        <v>3</v>
      </c>
      <c r="H186" t="b">
        <v>0</v>
      </c>
    </row>
    <row r="187" spans="1:8" x14ac:dyDescent="0.35">
      <c r="A187">
        <v>30.3</v>
      </c>
      <c r="B187">
        <v>2.15</v>
      </c>
      <c r="C187" t="s">
        <v>11</v>
      </c>
      <c r="D187" t="s">
        <v>13</v>
      </c>
      <c r="E187" t="s">
        <v>14</v>
      </c>
      <c r="F187" t="s">
        <v>10</v>
      </c>
      <c r="G187">
        <v>3</v>
      </c>
      <c r="H187" t="b">
        <v>0</v>
      </c>
    </row>
    <row r="188" spans="1:8" x14ac:dyDescent="0.35">
      <c r="A188">
        <v>24.5</v>
      </c>
      <c r="B188">
        <v>2.69</v>
      </c>
      <c r="C188" t="s">
        <v>11</v>
      </c>
      <c r="D188" t="s">
        <v>8</v>
      </c>
      <c r="E188" t="s">
        <v>16</v>
      </c>
      <c r="F188" t="s">
        <v>15</v>
      </c>
      <c r="G188">
        <v>3</v>
      </c>
      <c r="H188" t="b">
        <v>0</v>
      </c>
    </row>
    <row r="189" spans="1:8" x14ac:dyDescent="0.35">
      <c r="A189">
        <v>27.8</v>
      </c>
      <c r="B189">
        <v>2.59</v>
      </c>
      <c r="C189" t="s">
        <v>11</v>
      </c>
      <c r="D189" t="s">
        <v>13</v>
      </c>
      <c r="E189" t="s">
        <v>16</v>
      </c>
      <c r="F189" t="s">
        <v>15</v>
      </c>
      <c r="G189">
        <v>3</v>
      </c>
      <c r="H189" t="b">
        <v>0</v>
      </c>
    </row>
    <row r="190" spans="1:8" x14ac:dyDescent="0.35">
      <c r="A190">
        <v>35.6</v>
      </c>
      <c r="B190">
        <v>3.55</v>
      </c>
      <c r="C190" t="s">
        <v>11</v>
      </c>
      <c r="D190" t="s">
        <v>8</v>
      </c>
      <c r="E190" t="s">
        <v>16</v>
      </c>
      <c r="F190" t="s">
        <v>10</v>
      </c>
      <c r="G190">
        <v>3</v>
      </c>
      <c r="H190" t="b">
        <v>0</v>
      </c>
    </row>
    <row r="191" spans="1:8" x14ac:dyDescent="0.35">
      <c r="A191">
        <v>27.8</v>
      </c>
      <c r="B191">
        <v>2.59</v>
      </c>
      <c r="C191" t="s">
        <v>11</v>
      </c>
      <c r="D191" t="s">
        <v>13</v>
      </c>
      <c r="E191" t="s">
        <v>16</v>
      </c>
      <c r="F191" t="s">
        <v>15</v>
      </c>
      <c r="G191">
        <v>3</v>
      </c>
      <c r="H191" t="b">
        <v>0</v>
      </c>
    </row>
    <row r="192" spans="1:8" x14ac:dyDescent="0.35">
      <c r="A192">
        <v>35.6</v>
      </c>
      <c r="B192">
        <v>3.55</v>
      </c>
      <c r="C192" t="s">
        <v>11</v>
      </c>
      <c r="D192" t="s">
        <v>8</v>
      </c>
      <c r="E192" t="s">
        <v>16</v>
      </c>
      <c r="F192" t="s">
        <v>10</v>
      </c>
      <c r="G192">
        <v>3</v>
      </c>
      <c r="H192" t="b">
        <v>0</v>
      </c>
    </row>
    <row r="193" spans="1:8" x14ac:dyDescent="0.35">
      <c r="A193">
        <v>13.55</v>
      </c>
      <c r="B193">
        <v>2.89</v>
      </c>
      <c r="C193" t="s">
        <v>11</v>
      </c>
      <c r="D193" t="s">
        <v>8</v>
      </c>
      <c r="E193" t="s">
        <v>12</v>
      </c>
      <c r="F193" t="s">
        <v>10</v>
      </c>
      <c r="G193">
        <v>3</v>
      </c>
      <c r="H193" t="b">
        <v>0</v>
      </c>
    </row>
    <row r="194" spans="1:8" x14ac:dyDescent="0.35">
      <c r="A194">
        <v>14.56</v>
      </c>
      <c r="B194">
        <v>3.45</v>
      </c>
      <c r="C194" t="s">
        <v>11</v>
      </c>
      <c r="D194" t="s">
        <v>13</v>
      </c>
      <c r="E194" t="s">
        <v>9</v>
      </c>
      <c r="F194" t="s">
        <v>10</v>
      </c>
      <c r="G194">
        <v>3</v>
      </c>
      <c r="H194" t="b">
        <v>0</v>
      </c>
    </row>
    <row r="195" spans="1:8" x14ac:dyDescent="0.35">
      <c r="A195">
        <v>21.34</v>
      </c>
      <c r="B195">
        <v>2.98</v>
      </c>
      <c r="C195" t="s">
        <v>11</v>
      </c>
      <c r="D195" t="s">
        <v>13</v>
      </c>
      <c r="E195" t="s">
        <v>14</v>
      </c>
      <c r="F195" t="s">
        <v>10</v>
      </c>
      <c r="G195">
        <v>3</v>
      </c>
      <c r="H195" t="b">
        <v>0</v>
      </c>
    </row>
    <row r="196" spans="1:8" x14ac:dyDescent="0.35">
      <c r="A196">
        <v>19.760000000000002</v>
      </c>
      <c r="B196">
        <v>2.21</v>
      </c>
      <c r="C196" t="s">
        <v>11</v>
      </c>
      <c r="D196" t="s">
        <v>8</v>
      </c>
      <c r="E196" t="s">
        <v>12</v>
      </c>
      <c r="F196" t="s">
        <v>10</v>
      </c>
      <c r="G196">
        <v>3</v>
      </c>
      <c r="H196" t="b">
        <v>0</v>
      </c>
    </row>
    <row r="197" spans="1:8" x14ac:dyDescent="0.35">
      <c r="A197">
        <v>23.9</v>
      </c>
      <c r="B197">
        <v>3.98</v>
      </c>
      <c r="C197" t="s">
        <v>11</v>
      </c>
      <c r="D197" t="s">
        <v>13</v>
      </c>
      <c r="E197" t="s">
        <v>14</v>
      </c>
      <c r="F197" t="s">
        <v>10</v>
      </c>
      <c r="G197">
        <v>3</v>
      </c>
      <c r="H197" t="b">
        <v>0</v>
      </c>
    </row>
    <row r="198" spans="1:8" x14ac:dyDescent="0.35">
      <c r="A198">
        <v>23.68</v>
      </c>
      <c r="B198">
        <v>3.31</v>
      </c>
      <c r="C198" t="s">
        <v>11</v>
      </c>
      <c r="D198" t="s">
        <v>8</v>
      </c>
      <c r="E198" t="s">
        <v>9</v>
      </c>
      <c r="F198" t="s">
        <v>10</v>
      </c>
      <c r="G198">
        <v>2</v>
      </c>
      <c r="H198" t="b">
        <v>0</v>
      </c>
    </row>
    <row r="199" spans="1:8" x14ac:dyDescent="0.35">
      <c r="A199">
        <v>8.77</v>
      </c>
      <c r="B199">
        <v>2</v>
      </c>
      <c r="C199" t="s">
        <v>11</v>
      </c>
      <c r="D199" t="s">
        <v>8</v>
      </c>
      <c r="E199" t="s">
        <v>9</v>
      </c>
      <c r="F199" t="s">
        <v>10</v>
      </c>
      <c r="G199">
        <v>2</v>
      </c>
      <c r="H199" t="b">
        <v>0</v>
      </c>
    </row>
    <row r="200" spans="1:8" x14ac:dyDescent="0.35">
      <c r="A200">
        <v>15.04</v>
      </c>
      <c r="B200">
        <v>1.96</v>
      </c>
      <c r="C200" t="s">
        <v>11</v>
      </c>
      <c r="D200" t="s">
        <v>8</v>
      </c>
      <c r="E200" t="s">
        <v>9</v>
      </c>
      <c r="F200" t="s">
        <v>10</v>
      </c>
      <c r="G200">
        <v>2</v>
      </c>
      <c r="H200" t="b">
        <v>0</v>
      </c>
    </row>
    <row r="201" spans="1:8" x14ac:dyDescent="0.35">
      <c r="A201">
        <v>14.78</v>
      </c>
      <c r="B201">
        <v>3.23</v>
      </c>
      <c r="C201" t="s">
        <v>11</v>
      </c>
      <c r="D201" t="s">
        <v>8</v>
      </c>
      <c r="E201" t="s">
        <v>9</v>
      </c>
      <c r="F201" t="s">
        <v>10</v>
      </c>
      <c r="G201">
        <v>2</v>
      </c>
      <c r="H201" t="b">
        <v>0</v>
      </c>
    </row>
    <row r="202" spans="1:8" x14ac:dyDescent="0.35">
      <c r="A202">
        <v>10.27</v>
      </c>
      <c r="B202">
        <v>1.71</v>
      </c>
      <c r="C202" t="s">
        <v>11</v>
      </c>
      <c r="D202" t="s">
        <v>8</v>
      </c>
      <c r="E202" t="s">
        <v>9</v>
      </c>
      <c r="F202" t="s">
        <v>10</v>
      </c>
      <c r="G202">
        <v>2</v>
      </c>
      <c r="H202" t="b">
        <v>0</v>
      </c>
    </row>
    <row r="203" spans="1:8" x14ac:dyDescent="0.35">
      <c r="A203">
        <v>15.42</v>
      </c>
      <c r="B203">
        <v>1.57</v>
      </c>
      <c r="C203" t="s">
        <v>11</v>
      </c>
      <c r="D203" t="s">
        <v>8</v>
      </c>
      <c r="E203" t="s">
        <v>9</v>
      </c>
      <c r="F203" t="s">
        <v>10</v>
      </c>
      <c r="G203">
        <v>2</v>
      </c>
      <c r="H203" t="b">
        <v>0</v>
      </c>
    </row>
    <row r="204" spans="1:8" x14ac:dyDescent="0.35">
      <c r="A204">
        <v>21.58</v>
      </c>
      <c r="B204">
        <v>3.92</v>
      </c>
      <c r="C204" t="s">
        <v>11</v>
      </c>
      <c r="D204" t="s">
        <v>8</v>
      </c>
      <c r="E204" t="s">
        <v>9</v>
      </c>
      <c r="F204" t="s">
        <v>10</v>
      </c>
      <c r="G204">
        <v>2</v>
      </c>
      <c r="H204" t="b">
        <v>0</v>
      </c>
    </row>
    <row r="205" spans="1:8" x14ac:dyDescent="0.35">
      <c r="A205">
        <v>17.920000000000002</v>
      </c>
      <c r="B205">
        <v>4.08</v>
      </c>
      <c r="C205" t="s">
        <v>11</v>
      </c>
      <c r="D205" t="s">
        <v>8</v>
      </c>
      <c r="E205" t="s">
        <v>12</v>
      </c>
      <c r="F205" t="s">
        <v>10</v>
      </c>
      <c r="G205">
        <v>2</v>
      </c>
      <c r="H205" t="b">
        <v>0</v>
      </c>
    </row>
    <row r="206" spans="1:8" x14ac:dyDescent="0.35">
      <c r="A206">
        <v>19.82</v>
      </c>
      <c r="B206">
        <v>3.18</v>
      </c>
      <c r="C206" t="s">
        <v>11</v>
      </c>
      <c r="D206" t="s">
        <v>8</v>
      </c>
      <c r="E206" t="s">
        <v>12</v>
      </c>
      <c r="F206" t="s">
        <v>10</v>
      </c>
      <c r="G206">
        <v>2</v>
      </c>
      <c r="H206" t="b">
        <v>0</v>
      </c>
    </row>
    <row r="207" spans="1:8" x14ac:dyDescent="0.35">
      <c r="A207">
        <v>13.37</v>
      </c>
      <c r="B207">
        <v>2</v>
      </c>
      <c r="C207" t="s">
        <v>11</v>
      </c>
      <c r="D207" t="s">
        <v>8</v>
      </c>
      <c r="E207" t="s">
        <v>12</v>
      </c>
      <c r="F207" t="s">
        <v>10</v>
      </c>
      <c r="G207">
        <v>2</v>
      </c>
      <c r="H207" t="b">
        <v>0</v>
      </c>
    </row>
    <row r="208" spans="1:8" x14ac:dyDescent="0.35">
      <c r="A208">
        <v>12.69</v>
      </c>
      <c r="B208">
        <v>2</v>
      </c>
      <c r="C208" t="s">
        <v>11</v>
      </c>
      <c r="D208" t="s">
        <v>8</v>
      </c>
      <c r="E208" t="s">
        <v>12</v>
      </c>
      <c r="F208" t="s">
        <v>10</v>
      </c>
      <c r="G208">
        <v>2</v>
      </c>
      <c r="H208" t="b">
        <v>0</v>
      </c>
    </row>
    <row r="209" spans="1:8" x14ac:dyDescent="0.35">
      <c r="A209">
        <v>21.7</v>
      </c>
      <c r="B209">
        <v>4.3</v>
      </c>
      <c r="C209" t="s">
        <v>11</v>
      </c>
      <c r="D209" t="s">
        <v>8</v>
      </c>
      <c r="E209" t="s">
        <v>12</v>
      </c>
      <c r="F209" t="s">
        <v>10</v>
      </c>
      <c r="G209">
        <v>2</v>
      </c>
      <c r="H209" t="b">
        <v>0</v>
      </c>
    </row>
    <row r="210" spans="1:8" x14ac:dyDescent="0.35">
      <c r="A210">
        <v>9.5500000000000007</v>
      </c>
      <c r="B210">
        <v>1.45</v>
      </c>
      <c r="C210" t="s">
        <v>11</v>
      </c>
      <c r="D210" t="s">
        <v>8</v>
      </c>
      <c r="E210" t="s">
        <v>12</v>
      </c>
      <c r="F210" t="s">
        <v>10</v>
      </c>
      <c r="G210">
        <v>2</v>
      </c>
      <c r="H210" t="b">
        <v>0</v>
      </c>
    </row>
    <row r="211" spans="1:8" x14ac:dyDescent="0.35">
      <c r="A211">
        <v>17.78</v>
      </c>
      <c r="B211">
        <v>3.27</v>
      </c>
      <c r="C211" t="s">
        <v>11</v>
      </c>
      <c r="D211" t="s">
        <v>8</v>
      </c>
      <c r="E211" t="s">
        <v>12</v>
      </c>
      <c r="F211" t="s">
        <v>10</v>
      </c>
      <c r="G211">
        <v>2</v>
      </c>
      <c r="H211" t="b">
        <v>0</v>
      </c>
    </row>
    <row r="212" spans="1:8" x14ac:dyDescent="0.35">
      <c r="A212">
        <v>17.46</v>
      </c>
      <c r="B212">
        <v>2.54</v>
      </c>
      <c r="C212" t="s">
        <v>11</v>
      </c>
      <c r="D212" t="s">
        <v>8</v>
      </c>
      <c r="E212" t="s">
        <v>9</v>
      </c>
      <c r="F212" t="s">
        <v>10</v>
      </c>
      <c r="G212">
        <v>2</v>
      </c>
      <c r="H212" t="b">
        <v>0</v>
      </c>
    </row>
    <row r="213" spans="1:8" x14ac:dyDescent="0.35">
      <c r="A213">
        <v>13.94</v>
      </c>
      <c r="B213">
        <v>3.06</v>
      </c>
      <c r="C213" t="s">
        <v>11</v>
      </c>
      <c r="D213" t="s">
        <v>8</v>
      </c>
      <c r="E213" t="s">
        <v>9</v>
      </c>
      <c r="F213" t="s">
        <v>10</v>
      </c>
      <c r="G213">
        <v>2</v>
      </c>
      <c r="H213" t="b">
        <v>0</v>
      </c>
    </row>
    <row r="214" spans="1:8" x14ac:dyDescent="0.35">
      <c r="A214">
        <v>9.68</v>
      </c>
      <c r="B214">
        <v>1.32</v>
      </c>
      <c r="C214" t="s">
        <v>11</v>
      </c>
      <c r="D214" t="s">
        <v>8</v>
      </c>
      <c r="E214" t="s">
        <v>9</v>
      </c>
      <c r="F214" t="s">
        <v>10</v>
      </c>
      <c r="G214">
        <v>2</v>
      </c>
      <c r="H214" t="b">
        <v>0</v>
      </c>
    </row>
    <row r="215" spans="1:8" x14ac:dyDescent="0.35">
      <c r="A215">
        <v>18.29</v>
      </c>
      <c r="B215">
        <v>3</v>
      </c>
      <c r="C215" t="s">
        <v>11</v>
      </c>
      <c r="D215" t="s">
        <v>8</v>
      </c>
      <c r="E215" t="s">
        <v>9</v>
      </c>
      <c r="F215" t="s">
        <v>10</v>
      </c>
      <c r="G215">
        <v>2</v>
      </c>
      <c r="H215" t="b">
        <v>0</v>
      </c>
    </row>
    <row r="216" spans="1:8" x14ac:dyDescent="0.35">
      <c r="A216">
        <v>22.23</v>
      </c>
      <c r="B216">
        <v>5</v>
      </c>
      <c r="C216" t="s">
        <v>11</v>
      </c>
      <c r="D216" t="s">
        <v>8</v>
      </c>
      <c r="E216" t="s">
        <v>9</v>
      </c>
      <c r="F216" t="s">
        <v>10</v>
      </c>
      <c r="G216">
        <v>2</v>
      </c>
      <c r="H216" t="b">
        <v>0</v>
      </c>
    </row>
    <row r="217" spans="1:8" x14ac:dyDescent="0.35">
      <c r="A217">
        <v>18.04</v>
      </c>
      <c r="B217">
        <v>3</v>
      </c>
      <c r="C217" t="s">
        <v>11</v>
      </c>
      <c r="D217" t="s">
        <v>8</v>
      </c>
      <c r="E217" t="s">
        <v>9</v>
      </c>
      <c r="F217" t="s">
        <v>10</v>
      </c>
      <c r="G217">
        <v>2</v>
      </c>
      <c r="H217" t="b">
        <v>0</v>
      </c>
    </row>
    <row r="218" spans="1:8" x14ac:dyDescent="0.35">
      <c r="A218">
        <v>12.54</v>
      </c>
      <c r="B218">
        <v>2.5</v>
      </c>
      <c r="C218" t="s">
        <v>11</v>
      </c>
      <c r="D218" t="s">
        <v>8</v>
      </c>
      <c r="E218" t="s">
        <v>9</v>
      </c>
      <c r="F218" t="s">
        <v>10</v>
      </c>
      <c r="G218">
        <v>2</v>
      </c>
      <c r="H218" t="b">
        <v>0</v>
      </c>
    </row>
    <row r="219" spans="1:8" x14ac:dyDescent="0.35">
      <c r="A219">
        <v>9.94</v>
      </c>
      <c r="B219">
        <v>1.56</v>
      </c>
      <c r="C219" t="s">
        <v>11</v>
      </c>
      <c r="D219" t="s">
        <v>8</v>
      </c>
      <c r="E219" t="s">
        <v>9</v>
      </c>
      <c r="F219" t="s">
        <v>10</v>
      </c>
      <c r="G219">
        <v>2</v>
      </c>
      <c r="H219" t="b">
        <v>0</v>
      </c>
    </row>
    <row r="220" spans="1:8" x14ac:dyDescent="0.35">
      <c r="A220">
        <v>19.489999999999998</v>
      </c>
      <c r="B220">
        <v>3.51</v>
      </c>
      <c r="C220" t="s">
        <v>11</v>
      </c>
      <c r="D220" t="s">
        <v>8</v>
      </c>
      <c r="E220" t="s">
        <v>9</v>
      </c>
      <c r="F220" t="s">
        <v>10</v>
      </c>
      <c r="G220">
        <v>2</v>
      </c>
      <c r="H220" t="b">
        <v>0</v>
      </c>
    </row>
    <row r="221" spans="1:8" x14ac:dyDescent="0.35">
      <c r="A221">
        <v>11.24</v>
      </c>
      <c r="B221">
        <v>1.76</v>
      </c>
      <c r="C221" t="s">
        <v>11</v>
      </c>
      <c r="D221" t="s">
        <v>13</v>
      </c>
      <c r="E221" t="s">
        <v>12</v>
      </c>
      <c r="F221" t="s">
        <v>10</v>
      </c>
      <c r="G221">
        <v>2</v>
      </c>
      <c r="H221" t="b">
        <v>0</v>
      </c>
    </row>
    <row r="222" spans="1:8" x14ac:dyDescent="0.35">
      <c r="A222">
        <v>20.29</v>
      </c>
      <c r="B222">
        <v>3.21</v>
      </c>
      <c r="C222" t="s">
        <v>11</v>
      </c>
      <c r="D222" t="s">
        <v>13</v>
      </c>
      <c r="E222" t="s">
        <v>12</v>
      </c>
      <c r="F222" t="s">
        <v>10</v>
      </c>
      <c r="G222">
        <v>2</v>
      </c>
      <c r="H222" t="b">
        <v>0</v>
      </c>
    </row>
    <row r="223" spans="1:8" x14ac:dyDescent="0.35">
      <c r="A223">
        <v>13.81</v>
      </c>
      <c r="B223">
        <v>2</v>
      </c>
      <c r="C223" t="s">
        <v>11</v>
      </c>
      <c r="D223" t="s">
        <v>13</v>
      </c>
      <c r="E223" t="s">
        <v>12</v>
      </c>
      <c r="F223" t="s">
        <v>10</v>
      </c>
      <c r="G223">
        <v>2</v>
      </c>
      <c r="H223" t="b">
        <v>0</v>
      </c>
    </row>
    <row r="224" spans="1:8" x14ac:dyDescent="0.35">
      <c r="A224">
        <v>11.02</v>
      </c>
      <c r="B224">
        <v>1.98</v>
      </c>
      <c r="C224" t="s">
        <v>11</v>
      </c>
      <c r="D224" t="s">
        <v>13</v>
      </c>
      <c r="E224" t="s">
        <v>12</v>
      </c>
      <c r="F224" t="s">
        <v>10</v>
      </c>
      <c r="G224">
        <v>2</v>
      </c>
      <c r="H224" t="b">
        <v>0</v>
      </c>
    </row>
    <row r="225" spans="1:8" x14ac:dyDescent="0.35">
      <c r="A225">
        <v>20.23</v>
      </c>
      <c r="B225">
        <v>2.0099999999999998</v>
      </c>
      <c r="C225" t="s">
        <v>11</v>
      </c>
      <c r="D225" t="s">
        <v>8</v>
      </c>
      <c r="E225" t="s">
        <v>12</v>
      </c>
      <c r="F225" t="s">
        <v>10</v>
      </c>
      <c r="G225">
        <v>2</v>
      </c>
      <c r="H225" t="b">
        <v>0</v>
      </c>
    </row>
    <row r="226" spans="1:8" x14ac:dyDescent="0.35">
      <c r="A226">
        <v>15.01</v>
      </c>
      <c r="B226">
        <v>2.09</v>
      </c>
      <c r="C226" t="s">
        <v>11</v>
      </c>
      <c r="D226" t="s">
        <v>13</v>
      </c>
      <c r="E226" t="s">
        <v>12</v>
      </c>
      <c r="F226" t="s">
        <v>10</v>
      </c>
      <c r="G226">
        <v>2</v>
      </c>
      <c r="H226" t="b">
        <v>0</v>
      </c>
    </row>
    <row r="227" spans="1:8" x14ac:dyDescent="0.35">
      <c r="A227">
        <v>12.02</v>
      </c>
      <c r="B227">
        <v>1.97</v>
      </c>
      <c r="C227" t="s">
        <v>11</v>
      </c>
      <c r="D227" t="s">
        <v>8</v>
      </c>
      <c r="E227" t="s">
        <v>12</v>
      </c>
      <c r="F227" t="s">
        <v>10</v>
      </c>
      <c r="G227">
        <v>2</v>
      </c>
      <c r="H227" t="b">
        <v>0</v>
      </c>
    </row>
    <row r="228" spans="1:8" x14ac:dyDescent="0.35">
      <c r="A228">
        <v>10.51</v>
      </c>
      <c r="B228">
        <v>1.25</v>
      </c>
      <c r="C228" t="s">
        <v>11</v>
      </c>
      <c r="D228" t="s">
        <v>8</v>
      </c>
      <c r="E228" t="s">
        <v>12</v>
      </c>
      <c r="F228" t="s">
        <v>10</v>
      </c>
      <c r="G228">
        <v>2</v>
      </c>
      <c r="H228" t="b">
        <v>0</v>
      </c>
    </row>
    <row r="229" spans="1:8" x14ac:dyDescent="0.35">
      <c r="A229">
        <v>17.920000000000002</v>
      </c>
      <c r="B229">
        <v>3.08</v>
      </c>
      <c r="C229" t="s">
        <v>11</v>
      </c>
      <c r="D229" t="s">
        <v>13</v>
      </c>
      <c r="E229" t="s">
        <v>12</v>
      </c>
      <c r="F229" t="s">
        <v>10</v>
      </c>
      <c r="G229">
        <v>2</v>
      </c>
      <c r="H229" t="b">
        <v>0</v>
      </c>
    </row>
    <row r="230" spans="1:8" x14ac:dyDescent="0.35">
      <c r="A230">
        <v>22.76</v>
      </c>
      <c r="B230">
        <v>3</v>
      </c>
      <c r="C230" t="s">
        <v>11</v>
      </c>
      <c r="D230" t="s">
        <v>8</v>
      </c>
      <c r="E230" t="s">
        <v>14</v>
      </c>
      <c r="F230" t="s">
        <v>15</v>
      </c>
      <c r="G230">
        <v>2</v>
      </c>
      <c r="H230" t="b">
        <v>0</v>
      </c>
    </row>
    <row r="231" spans="1:8" x14ac:dyDescent="0.35">
      <c r="A231">
        <v>17.29</v>
      </c>
      <c r="B231">
        <v>2.71</v>
      </c>
      <c r="C231" t="s">
        <v>11</v>
      </c>
      <c r="D231" t="s">
        <v>8</v>
      </c>
      <c r="E231" t="s">
        <v>14</v>
      </c>
      <c r="F231" t="s">
        <v>15</v>
      </c>
      <c r="G231">
        <v>2</v>
      </c>
      <c r="H231" t="b">
        <v>0</v>
      </c>
    </row>
    <row r="232" spans="1:8" x14ac:dyDescent="0.35">
      <c r="A232">
        <v>19.440000000000001</v>
      </c>
      <c r="B232">
        <v>3</v>
      </c>
      <c r="C232" t="s">
        <v>11</v>
      </c>
      <c r="D232" t="s">
        <v>13</v>
      </c>
      <c r="E232" t="s">
        <v>14</v>
      </c>
      <c r="F232" t="s">
        <v>15</v>
      </c>
      <c r="G232">
        <v>2</v>
      </c>
      <c r="H232" t="b">
        <v>0</v>
      </c>
    </row>
    <row r="233" spans="1:8" x14ac:dyDescent="0.35">
      <c r="A233">
        <v>16.66</v>
      </c>
      <c r="B233">
        <v>3.4</v>
      </c>
      <c r="C233" t="s">
        <v>11</v>
      </c>
      <c r="D233" t="s">
        <v>8</v>
      </c>
      <c r="E233" t="s">
        <v>14</v>
      </c>
      <c r="F233" t="s">
        <v>15</v>
      </c>
      <c r="G233">
        <v>2</v>
      </c>
      <c r="H233" t="b">
        <v>0</v>
      </c>
    </row>
    <row r="234" spans="1:8" x14ac:dyDescent="0.35">
      <c r="A234">
        <v>32.68</v>
      </c>
      <c r="B234">
        <v>5</v>
      </c>
      <c r="C234" t="s">
        <v>11</v>
      </c>
      <c r="D234" t="s">
        <v>13</v>
      </c>
      <c r="E234" t="s">
        <v>14</v>
      </c>
      <c r="F234" t="s">
        <v>15</v>
      </c>
      <c r="G234">
        <v>2</v>
      </c>
      <c r="H234" t="b">
        <v>0</v>
      </c>
    </row>
    <row r="235" spans="1:8" x14ac:dyDescent="0.35">
      <c r="A235">
        <v>15.98</v>
      </c>
      <c r="B235">
        <v>2.0299999999999998</v>
      </c>
      <c r="C235" t="s">
        <v>11</v>
      </c>
      <c r="D235" t="s">
        <v>8</v>
      </c>
      <c r="E235" t="s">
        <v>14</v>
      </c>
      <c r="F235" t="s">
        <v>15</v>
      </c>
      <c r="G235">
        <v>2</v>
      </c>
      <c r="H235" t="b">
        <v>0</v>
      </c>
    </row>
    <row r="236" spans="1:8" x14ac:dyDescent="0.35">
      <c r="A236">
        <v>13.03</v>
      </c>
      <c r="B236">
        <v>2</v>
      </c>
      <c r="C236" t="s">
        <v>11</v>
      </c>
      <c r="D236" t="s">
        <v>8</v>
      </c>
      <c r="E236" t="s">
        <v>14</v>
      </c>
      <c r="F236" t="s">
        <v>15</v>
      </c>
      <c r="G236">
        <v>2</v>
      </c>
      <c r="H236" t="b">
        <v>0</v>
      </c>
    </row>
    <row r="237" spans="1:8" x14ac:dyDescent="0.35">
      <c r="A237">
        <v>18.28</v>
      </c>
      <c r="B237">
        <v>4</v>
      </c>
      <c r="C237" t="s">
        <v>11</v>
      </c>
      <c r="D237" t="s">
        <v>8</v>
      </c>
      <c r="E237" t="s">
        <v>14</v>
      </c>
      <c r="F237" t="s">
        <v>15</v>
      </c>
      <c r="G237">
        <v>2</v>
      </c>
      <c r="H237" t="b">
        <v>0</v>
      </c>
    </row>
    <row r="238" spans="1:8" x14ac:dyDescent="0.35">
      <c r="A238">
        <v>24.71</v>
      </c>
      <c r="B238">
        <v>5.85</v>
      </c>
      <c r="C238" t="s">
        <v>11</v>
      </c>
      <c r="D238" t="s">
        <v>8</v>
      </c>
      <c r="E238" t="s">
        <v>14</v>
      </c>
      <c r="F238" t="s">
        <v>15</v>
      </c>
      <c r="G238">
        <v>2</v>
      </c>
      <c r="H238" t="b">
        <v>0</v>
      </c>
    </row>
    <row r="239" spans="1:8" x14ac:dyDescent="0.35">
      <c r="A239">
        <v>21.16</v>
      </c>
      <c r="B239">
        <v>3</v>
      </c>
      <c r="C239" t="s">
        <v>11</v>
      </c>
      <c r="D239" t="s">
        <v>8</v>
      </c>
      <c r="E239" t="s">
        <v>14</v>
      </c>
      <c r="F239" t="s">
        <v>15</v>
      </c>
      <c r="G239">
        <v>2</v>
      </c>
      <c r="H239" t="b">
        <v>0</v>
      </c>
    </row>
    <row r="240" spans="1:8" x14ac:dyDescent="0.35">
      <c r="A240">
        <v>28.97</v>
      </c>
      <c r="B240">
        <v>3</v>
      </c>
      <c r="C240" t="s">
        <v>11</v>
      </c>
      <c r="D240" t="s">
        <v>13</v>
      </c>
      <c r="E240" t="s">
        <v>16</v>
      </c>
      <c r="F240" t="s">
        <v>10</v>
      </c>
      <c r="G240">
        <v>2</v>
      </c>
      <c r="H240" t="b">
        <v>0</v>
      </c>
    </row>
    <row r="241" spans="1:8" x14ac:dyDescent="0.35">
      <c r="A241">
        <v>22.49</v>
      </c>
      <c r="B241">
        <v>3.5</v>
      </c>
      <c r="C241" t="s">
        <v>11</v>
      </c>
      <c r="D241" t="s">
        <v>8</v>
      </c>
      <c r="E241" t="s">
        <v>16</v>
      </c>
      <c r="F241" t="s">
        <v>10</v>
      </c>
      <c r="G241">
        <v>2</v>
      </c>
      <c r="H241" t="b">
        <v>0</v>
      </c>
    </row>
    <row r="242" spans="1:8" x14ac:dyDescent="0.35">
      <c r="A242">
        <v>27.28</v>
      </c>
      <c r="B242">
        <v>4</v>
      </c>
      <c r="C242" t="s">
        <v>11</v>
      </c>
      <c r="D242" t="s">
        <v>13</v>
      </c>
      <c r="E242" t="s">
        <v>16</v>
      </c>
      <c r="F242" t="s">
        <v>10</v>
      </c>
      <c r="G242">
        <v>2</v>
      </c>
      <c r="H242" t="b">
        <v>0</v>
      </c>
    </row>
    <row r="243" spans="1:8" x14ac:dyDescent="0.35">
      <c r="A243">
        <v>12.03</v>
      </c>
      <c r="B243">
        <v>1.5</v>
      </c>
      <c r="C243" t="s">
        <v>11</v>
      </c>
      <c r="D243" t="s">
        <v>13</v>
      </c>
      <c r="E243" t="s">
        <v>16</v>
      </c>
      <c r="F243" t="s">
        <v>15</v>
      </c>
      <c r="G243">
        <v>2</v>
      </c>
      <c r="H243" t="b">
        <v>0</v>
      </c>
    </row>
    <row r="244" spans="1:8" x14ac:dyDescent="0.35">
      <c r="A244">
        <v>12.03</v>
      </c>
      <c r="B244">
        <v>1.5</v>
      </c>
      <c r="C244" t="s">
        <v>11</v>
      </c>
      <c r="D244" t="s">
        <v>13</v>
      </c>
      <c r="E244" t="s">
        <v>16</v>
      </c>
      <c r="F244" t="s">
        <v>10</v>
      </c>
      <c r="G244">
        <v>2</v>
      </c>
      <c r="H244" t="b">
        <v>0</v>
      </c>
    </row>
    <row r="245" spans="1:8" x14ac:dyDescent="0.35">
      <c r="A245">
        <v>21.01</v>
      </c>
      <c r="B245">
        <v>3</v>
      </c>
      <c r="C245" t="s">
        <v>11</v>
      </c>
      <c r="D245" t="s">
        <v>13</v>
      </c>
      <c r="E245" t="s">
        <v>16</v>
      </c>
      <c r="F245" t="s">
        <v>10</v>
      </c>
      <c r="G245">
        <v>2</v>
      </c>
      <c r="H245" t="b">
        <v>0</v>
      </c>
    </row>
    <row r="246" spans="1:8" x14ac:dyDescent="0.35">
      <c r="A246">
        <v>12.46</v>
      </c>
      <c r="B246">
        <v>1.5</v>
      </c>
      <c r="C246" t="s">
        <v>11</v>
      </c>
      <c r="D246" t="s">
        <v>8</v>
      </c>
      <c r="E246" t="s">
        <v>16</v>
      </c>
      <c r="F246" t="s">
        <v>10</v>
      </c>
      <c r="G246">
        <v>2</v>
      </c>
      <c r="H246" t="b">
        <v>0</v>
      </c>
    </row>
    <row r="247" spans="1:8" x14ac:dyDescent="0.35">
      <c r="A247">
        <v>15.36</v>
      </c>
      <c r="B247">
        <v>1.64</v>
      </c>
      <c r="C247" t="s">
        <v>11</v>
      </c>
      <c r="D247" t="s">
        <v>13</v>
      </c>
      <c r="E247" t="s">
        <v>12</v>
      </c>
      <c r="F247" t="s">
        <v>10</v>
      </c>
      <c r="G247">
        <v>2</v>
      </c>
      <c r="H247" t="b">
        <v>0</v>
      </c>
    </row>
    <row r="248" spans="1:8" x14ac:dyDescent="0.35">
      <c r="A248">
        <v>20.49</v>
      </c>
      <c r="B248">
        <v>4.0599999999999996</v>
      </c>
      <c r="C248" t="s">
        <v>11</v>
      </c>
      <c r="D248" t="s">
        <v>13</v>
      </c>
      <c r="E248" t="s">
        <v>12</v>
      </c>
      <c r="F248" t="s">
        <v>10</v>
      </c>
      <c r="G248">
        <v>2</v>
      </c>
      <c r="H248" t="b">
        <v>0</v>
      </c>
    </row>
    <row r="249" spans="1:8" x14ac:dyDescent="0.35">
      <c r="A249">
        <v>25.21</v>
      </c>
      <c r="B249">
        <v>4.29</v>
      </c>
      <c r="C249" t="s">
        <v>11</v>
      </c>
      <c r="D249" t="s">
        <v>13</v>
      </c>
      <c r="E249" t="s">
        <v>12</v>
      </c>
      <c r="F249" t="s">
        <v>10</v>
      </c>
      <c r="G249">
        <v>2</v>
      </c>
      <c r="H249" t="b">
        <v>0</v>
      </c>
    </row>
    <row r="250" spans="1:8" x14ac:dyDescent="0.35">
      <c r="A250">
        <v>18.239999999999998</v>
      </c>
      <c r="B250">
        <v>3.76</v>
      </c>
      <c r="C250" t="s">
        <v>11</v>
      </c>
      <c r="D250" t="s">
        <v>8</v>
      </c>
      <c r="E250" t="s">
        <v>12</v>
      </c>
      <c r="F250" t="s">
        <v>10</v>
      </c>
      <c r="G250">
        <v>2</v>
      </c>
      <c r="H250" t="b">
        <v>0</v>
      </c>
    </row>
    <row r="251" spans="1:8" x14ac:dyDescent="0.35">
      <c r="A251">
        <v>14</v>
      </c>
      <c r="B251">
        <v>3</v>
      </c>
      <c r="C251" t="s">
        <v>11</v>
      </c>
      <c r="D251" t="s">
        <v>8</v>
      </c>
      <c r="E251" t="s">
        <v>12</v>
      </c>
      <c r="F251" t="s">
        <v>10</v>
      </c>
      <c r="G251">
        <v>2</v>
      </c>
      <c r="H251" t="b">
        <v>0</v>
      </c>
    </row>
    <row r="252" spans="1:8" x14ac:dyDescent="0.35">
      <c r="A252">
        <v>23.95</v>
      </c>
      <c r="B252">
        <v>2.5499999999999998</v>
      </c>
      <c r="C252" t="s">
        <v>11</v>
      </c>
      <c r="D252" t="s">
        <v>8</v>
      </c>
      <c r="E252" t="s">
        <v>9</v>
      </c>
      <c r="F252" t="s">
        <v>10</v>
      </c>
      <c r="G252">
        <v>2</v>
      </c>
      <c r="H252" t="b">
        <v>0</v>
      </c>
    </row>
    <row r="253" spans="1:8" x14ac:dyDescent="0.35">
      <c r="A253">
        <v>11.69</v>
      </c>
      <c r="B253">
        <v>2.31</v>
      </c>
      <c r="C253" t="s">
        <v>11</v>
      </c>
      <c r="D253" t="s">
        <v>8</v>
      </c>
      <c r="E253" t="s">
        <v>14</v>
      </c>
      <c r="F253" t="s">
        <v>15</v>
      </c>
      <c r="G253">
        <v>2</v>
      </c>
      <c r="H253" t="b">
        <v>0</v>
      </c>
    </row>
    <row r="254" spans="1:8" x14ac:dyDescent="0.35">
      <c r="A254">
        <v>14.26</v>
      </c>
      <c r="B254">
        <v>2.5</v>
      </c>
      <c r="C254" t="s">
        <v>11</v>
      </c>
      <c r="D254" t="s">
        <v>8</v>
      </c>
      <c r="E254" t="s">
        <v>14</v>
      </c>
      <c r="F254" t="s">
        <v>15</v>
      </c>
      <c r="G254">
        <v>2</v>
      </c>
      <c r="H254" t="b">
        <v>0</v>
      </c>
    </row>
    <row r="255" spans="1:8" x14ac:dyDescent="0.35">
      <c r="A255">
        <v>15.95</v>
      </c>
      <c r="B255">
        <v>2</v>
      </c>
      <c r="C255" t="s">
        <v>11</v>
      </c>
      <c r="D255" t="s">
        <v>8</v>
      </c>
      <c r="E255" t="s">
        <v>14</v>
      </c>
      <c r="F255" t="s">
        <v>15</v>
      </c>
      <c r="G255">
        <v>2</v>
      </c>
      <c r="H255" t="b">
        <v>0</v>
      </c>
    </row>
    <row r="256" spans="1:8" x14ac:dyDescent="0.35">
      <c r="A256">
        <v>8.52</v>
      </c>
      <c r="B256">
        <v>1.48</v>
      </c>
      <c r="C256" t="s">
        <v>11</v>
      </c>
      <c r="D256" t="s">
        <v>8</v>
      </c>
      <c r="E256" t="s">
        <v>14</v>
      </c>
      <c r="F256" t="s">
        <v>15</v>
      </c>
      <c r="G256">
        <v>2</v>
      </c>
      <c r="H256" t="b">
        <v>0</v>
      </c>
    </row>
    <row r="257" spans="1:8" x14ac:dyDescent="0.35">
      <c r="A257">
        <v>19.079999999999998</v>
      </c>
      <c r="B257">
        <v>1.5</v>
      </c>
      <c r="C257" t="s">
        <v>11</v>
      </c>
      <c r="D257" t="s">
        <v>8</v>
      </c>
      <c r="E257" t="s">
        <v>14</v>
      </c>
      <c r="F257" t="s">
        <v>15</v>
      </c>
      <c r="G257">
        <v>2</v>
      </c>
      <c r="H257" t="b">
        <v>0</v>
      </c>
    </row>
    <row r="258" spans="1:8" x14ac:dyDescent="0.35">
      <c r="A258">
        <v>16</v>
      </c>
      <c r="B258">
        <v>2</v>
      </c>
      <c r="C258" t="s">
        <v>11</v>
      </c>
      <c r="D258" t="s">
        <v>13</v>
      </c>
      <c r="E258" t="s">
        <v>14</v>
      </c>
      <c r="F258" t="s">
        <v>15</v>
      </c>
      <c r="G258">
        <v>2</v>
      </c>
      <c r="H258" t="b">
        <v>0</v>
      </c>
    </row>
    <row r="259" spans="1:8" x14ac:dyDescent="0.35">
      <c r="A259">
        <v>9.7799999999999994</v>
      </c>
      <c r="B259">
        <v>1.73</v>
      </c>
      <c r="C259" t="s">
        <v>11</v>
      </c>
      <c r="D259" t="s">
        <v>8</v>
      </c>
      <c r="E259" t="s">
        <v>14</v>
      </c>
      <c r="F259" t="s">
        <v>15</v>
      </c>
      <c r="G259">
        <v>2</v>
      </c>
      <c r="H259" t="b">
        <v>0</v>
      </c>
    </row>
    <row r="260" spans="1:8" x14ac:dyDescent="0.35">
      <c r="A260">
        <v>7.51</v>
      </c>
      <c r="B260">
        <v>2</v>
      </c>
      <c r="C260" t="s">
        <v>11</v>
      </c>
      <c r="D260" t="s">
        <v>8</v>
      </c>
      <c r="E260" t="s">
        <v>14</v>
      </c>
      <c r="F260" t="s">
        <v>15</v>
      </c>
      <c r="G260">
        <v>2</v>
      </c>
      <c r="H260" t="b">
        <v>0</v>
      </c>
    </row>
    <row r="261" spans="1:8" x14ac:dyDescent="0.35">
      <c r="A261">
        <v>14.07</v>
      </c>
      <c r="B261">
        <v>2.5</v>
      </c>
      <c r="C261" t="s">
        <v>11</v>
      </c>
      <c r="D261" t="s">
        <v>8</v>
      </c>
      <c r="E261" t="s">
        <v>9</v>
      </c>
      <c r="F261" t="s">
        <v>10</v>
      </c>
      <c r="G261">
        <v>2</v>
      </c>
      <c r="H261" t="b">
        <v>0</v>
      </c>
    </row>
    <row r="262" spans="1:8" x14ac:dyDescent="0.35">
      <c r="A262">
        <v>13.13</v>
      </c>
      <c r="B262">
        <v>2</v>
      </c>
      <c r="C262" t="s">
        <v>11</v>
      </c>
      <c r="D262" t="s">
        <v>8</v>
      </c>
      <c r="E262" t="s">
        <v>9</v>
      </c>
      <c r="F262" t="s">
        <v>10</v>
      </c>
      <c r="G262">
        <v>2</v>
      </c>
      <c r="H262" t="b">
        <v>0</v>
      </c>
    </row>
    <row r="263" spans="1:8" x14ac:dyDescent="0.35">
      <c r="A263">
        <v>12.66</v>
      </c>
      <c r="B263">
        <v>2.5</v>
      </c>
      <c r="C263" t="s">
        <v>11</v>
      </c>
      <c r="D263" t="s">
        <v>8</v>
      </c>
      <c r="E263" t="s">
        <v>9</v>
      </c>
      <c r="F263" t="s">
        <v>10</v>
      </c>
      <c r="G263">
        <v>2</v>
      </c>
      <c r="H263" t="b">
        <v>0</v>
      </c>
    </row>
    <row r="264" spans="1:8" x14ac:dyDescent="0.35">
      <c r="A264">
        <v>13.81</v>
      </c>
      <c r="B264">
        <v>2</v>
      </c>
      <c r="C264" t="s">
        <v>11</v>
      </c>
      <c r="D264" t="s">
        <v>8</v>
      </c>
      <c r="E264" t="s">
        <v>9</v>
      </c>
      <c r="F264" t="s">
        <v>10</v>
      </c>
      <c r="G264">
        <v>2</v>
      </c>
      <c r="H264" t="b">
        <v>0</v>
      </c>
    </row>
    <row r="265" spans="1:8" x14ac:dyDescent="0.35">
      <c r="A265">
        <v>20.76</v>
      </c>
      <c r="B265">
        <v>2.2400000000000002</v>
      </c>
      <c r="C265" t="s">
        <v>11</v>
      </c>
      <c r="D265" t="s">
        <v>8</v>
      </c>
      <c r="E265" t="s">
        <v>9</v>
      </c>
      <c r="F265" t="s">
        <v>10</v>
      </c>
      <c r="G265">
        <v>2</v>
      </c>
      <c r="H265" t="b">
        <v>0</v>
      </c>
    </row>
    <row r="266" spans="1:8" x14ac:dyDescent="0.35">
      <c r="A266">
        <v>117.81</v>
      </c>
      <c r="B266">
        <v>3.16</v>
      </c>
      <c r="C266" t="s">
        <v>11</v>
      </c>
      <c r="D266" t="s">
        <v>13</v>
      </c>
      <c r="E266" t="s">
        <v>12</v>
      </c>
      <c r="F266" t="s">
        <v>10</v>
      </c>
      <c r="G266">
        <v>2</v>
      </c>
      <c r="H266" t="b">
        <v>0</v>
      </c>
    </row>
    <row r="267" spans="1:8" x14ac:dyDescent="0.35">
      <c r="A267">
        <v>7.25</v>
      </c>
      <c r="B267">
        <v>5.15</v>
      </c>
      <c r="C267" t="s">
        <v>11</v>
      </c>
      <c r="D267" t="s">
        <v>13</v>
      </c>
      <c r="E267" t="s">
        <v>9</v>
      </c>
      <c r="F267" t="s">
        <v>10</v>
      </c>
      <c r="G267">
        <v>2</v>
      </c>
      <c r="H267" t="b">
        <v>0</v>
      </c>
    </row>
    <row r="268" spans="1:8" x14ac:dyDescent="0.35">
      <c r="A268">
        <v>31.85</v>
      </c>
      <c r="B268">
        <v>3.18</v>
      </c>
      <c r="C268" t="s">
        <v>11</v>
      </c>
      <c r="D268" t="s">
        <v>13</v>
      </c>
      <c r="E268" t="s">
        <v>9</v>
      </c>
      <c r="F268" t="s">
        <v>10</v>
      </c>
      <c r="G268">
        <v>2</v>
      </c>
      <c r="H268" t="b">
        <v>0</v>
      </c>
    </row>
    <row r="269" spans="1:8" x14ac:dyDescent="0.35">
      <c r="A269">
        <v>16.82</v>
      </c>
      <c r="B269">
        <v>4</v>
      </c>
      <c r="C269" t="s">
        <v>11</v>
      </c>
      <c r="D269" t="s">
        <v>13</v>
      </c>
      <c r="E269" t="s">
        <v>9</v>
      </c>
      <c r="F269" t="s">
        <v>10</v>
      </c>
      <c r="G269">
        <v>2</v>
      </c>
      <c r="H269" t="b">
        <v>0</v>
      </c>
    </row>
    <row r="270" spans="1:8" x14ac:dyDescent="0.35">
      <c r="A270">
        <v>32.9</v>
      </c>
      <c r="B270">
        <v>3.11</v>
      </c>
      <c r="C270" t="s">
        <v>11</v>
      </c>
      <c r="D270" t="s">
        <v>13</v>
      </c>
      <c r="E270" t="s">
        <v>9</v>
      </c>
      <c r="F270" t="s">
        <v>10</v>
      </c>
      <c r="G270">
        <v>2</v>
      </c>
      <c r="H270" t="b">
        <v>0</v>
      </c>
    </row>
    <row r="271" spans="1:8" x14ac:dyDescent="0.35">
      <c r="A271">
        <v>17.89</v>
      </c>
      <c r="B271">
        <v>2</v>
      </c>
      <c r="C271" t="s">
        <v>11</v>
      </c>
      <c r="D271" t="s">
        <v>13</v>
      </c>
      <c r="E271" t="s">
        <v>9</v>
      </c>
      <c r="F271" t="s">
        <v>10</v>
      </c>
      <c r="G271">
        <v>2</v>
      </c>
      <c r="H271" t="b">
        <v>0</v>
      </c>
    </row>
    <row r="272" spans="1:8" x14ac:dyDescent="0.35">
      <c r="A272">
        <v>14.48</v>
      </c>
      <c r="B272">
        <v>2</v>
      </c>
      <c r="C272" t="s">
        <v>11</v>
      </c>
      <c r="D272" t="s">
        <v>13</v>
      </c>
      <c r="E272" t="s">
        <v>9</v>
      </c>
      <c r="F272" t="s">
        <v>10</v>
      </c>
      <c r="G272">
        <v>2</v>
      </c>
      <c r="H272" t="b">
        <v>0</v>
      </c>
    </row>
    <row r="273" spans="1:8" x14ac:dyDescent="0.35">
      <c r="A273">
        <v>34.630000000000003</v>
      </c>
      <c r="B273">
        <v>3.55</v>
      </c>
      <c r="C273" t="s">
        <v>11</v>
      </c>
      <c r="D273" t="s">
        <v>13</v>
      </c>
      <c r="E273" t="s">
        <v>9</v>
      </c>
      <c r="F273" t="s">
        <v>10</v>
      </c>
      <c r="G273">
        <v>2</v>
      </c>
      <c r="H273" t="b">
        <v>0</v>
      </c>
    </row>
    <row r="274" spans="1:8" x14ac:dyDescent="0.35">
      <c r="A274">
        <v>23.33</v>
      </c>
      <c r="B274">
        <v>5.65</v>
      </c>
      <c r="C274" t="s">
        <v>11</v>
      </c>
      <c r="D274" t="s">
        <v>13</v>
      </c>
      <c r="E274" t="s">
        <v>9</v>
      </c>
      <c r="F274" t="s">
        <v>10</v>
      </c>
      <c r="G274">
        <v>2</v>
      </c>
      <c r="H274" t="b">
        <v>0</v>
      </c>
    </row>
    <row r="275" spans="1:8" x14ac:dyDescent="0.35">
      <c r="A275">
        <v>40.549999999999997</v>
      </c>
      <c r="B275">
        <v>3</v>
      </c>
      <c r="C275" t="s">
        <v>11</v>
      </c>
      <c r="D275" t="s">
        <v>13</v>
      </c>
      <c r="E275" t="s">
        <v>9</v>
      </c>
      <c r="F275" t="s">
        <v>10</v>
      </c>
      <c r="G275">
        <v>2</v>
      </c>
      <c r="H275" t="b">
        <v>0</v>
      </c>
    </row>
    <row r="276" spans="1:8" x14ac:dyDescent="0.35">
      <c r="A276">
        <v>15.69</v>
      </c>
      <c r="B276">
        <v>1.5</v>
      </c>
      <c r="C276" t="s">
        <v>11</v>
      </c>
      <c r="D276" t="s">
        <v>13</v>
      </c>
      <c r="E276" t="s">
        <v>9</v>
      </c>
      <c r="F276" t="s">
        <v>10</v>
      </c>
      <c r="G276">
        <v>2</v>
      </c>
      <c r="H276" t="b">
        <v>0</v>
      </c>
    </row>
    <row r="277" spans="1:8" x14ac:dyDescent="0.35">
      <c r="A277">
        <v>28.44</v>
      </c>
      <c r="B277">
        <v>2.56</v>
      </c>
      <c r="C277" t="s">
        <v>11</v>
      </c>
      <c r="D277" t="s">
        <v>13</v>
      </c>
      <c r="E277" t="s">
        <v>14</v>
      </c>
      <c r="F277" t="s">
        <v>15</v>
      </c>
      <c r="G277">
        <v>2</v>
      </c>
      <c r="H277" t="b">
        <v>0</v>
      </c>
    </row>
    <row r="278" spans="1:8" x14ac:dyDescent="0.35">
      <c r="A278">
        <v>16.579999999999998</v>
      </c>
      <c r="B278">
        <v>4</v>
      </c>
      <c r="C278" t="s">
        <v>11</v>
      </c>
      <c r="D278" t="s">
        <v>13</v>
      </c>
      <c r="E278" t="s">
        <v>14</v>
      </c>
      <c r="F278" t="s">
        <v>15</v>
      </c>
      <c r="G278">
        <v>2</v>
      </c>
      <c r="H278" t="b">
        <v>0</v>
      </c>
    </row>
    <row r="279" spans="1:8" x14ac:dyDescent="0.35">
      <c r="A279">
        <v>7.56</v>
      </c>
      <c r="B279">
        <v>1.44</v>
      </c>
      <c r="C279" t="s">
        <v>11</v>
      </c>
      <c r="D279" t="s">
        <v>8</v>
      </c>
      <c r="E279" t="s">
        <v>14</v>
      </c>
      <c r="F279" t="s">
        <v>15</v>
      </c>
      <c r="G279">
        <v>2</v>
      </c>
      <c r="H279" t="b">
        <v>0</v>
      </c>
    </row>
    <row r="280" spans="1:8" x14ac:dyDescent="0.35">
      <c r="A280">
        <v>10.34</v>
      </c>
      <c r="B280">
        <v>2</v>
      </c>
      <c r="C280" t="s">
        <v>11</v>
      </c>
      <c r="D280" t="s">
        <v>13</v>
      </c>
      <c r="E280" t="s">
        <v>14</v>
      </c>
      <c r="F280" t="s">
        <v>15</v>
      </c>
      <c r="G280">
        <v>2</v>
      </c>
      <c r="H280" t="b">
        <v>0</v>
      </c>
    </row>
    <row r="281" spans="1:8" x14ac:dyDescent="0.35">
      <c r="A281">
        <v>13.51</v>
      </c>
      <c r="B281">
        <v>2</v>
      </c>
      <c r="C281" t="s">
        <v>11</v>
      </c>
      <c r="D281" t="s">
        <v>13</v>
      </c>
      <c r="E281" t="s">
        <v>14</v>
      </c>
      <c r="F281" t="s">
        <v>15</v>
      </c>
      <c r="G281">
        <v>2</v>
      </c>
      <c r="H281" t="b">
        <v>0</v>
      </c>
    </row>
    <row r="282" spans="1:8" x14ac:dyDescent="0.35">
      <c r="A282">
        <v>24.27</v>
      </c>
      <c r="B282">
        <v>2.0299999999999998</v>
      </c>
      <c r="C282" t="s">
        <v>11</v>
      </c>
      <c r="D282" t="s">
        <v>13</v>
      </c>
      <c r="E282" t="s">
        <v>12</v>
      </c>
      <c r="F282" t="s">
        <v>10</v>
      </c>
      <c r="G282">
        <v>2</v>
      </c>
      <c r="H282" t="b">
        <v>0</v>
      </c>
    </row>
    <row r="283" spans="1:8" x14ac:dyDescent="0.35">
      <c r="A283">
        <v>11.59</v>
      </c>
      <c r="B283">
        <v>1.5</v>
      </c>
      <c r="C283" t="s">
        <v>11</v>
      </c>
      <c r="D283" t="s">
        <v>13</v>
      </c>
      <c r="E283" t="s">
        <v>12</v>
      </c>
      <c r="F283" t="s">
        <v>10</v>
      </c>
      <c r="G283">
        <v>2</v>
      </c>
      <c r="H283" t="b">
        <v>0</v>
      </c>
    </row>
    <row r="284" spans="1:8" x14ac:dyDescent="0.35">
      <c r="A284">
        <v>7.74</v>
      </c>
      <c r="B284">
        <v>1.44</v>
      </c>
      <c r="C284" t="s">
        <v>11</v>
      </c>
      <c r="D284" t="s">
        <v>13</v>
      </c>
      <c r="E284" t="s">
        <v>12</v>
      </c>
      <c r="F284" t="s">
        <v>10</v>
      </c>
      <c r="G284">
        <v>2</v>
      </c>
      <c r="H284" t="b">
        <v>0</v>
      </c>
    </row>
    <row r="285" spans="1:8" x14ac:dyDescent="0.35">
      <c r="A285">
        <v>12.16</v>
      </c>
      <c r="B285">
        <v>2.2000000000000002</v>
      </c>
      <c r="C285" t="s">
        <v>11</v>
      </c>
      <c r="D285" t="s">
        <v>13</v>
      </c>
      <c r="E285" t="s">
        <v>16</v>
      </c>
      <c r="F285" t="s">
        <v>15</v>
      </c>
      <c r="G285">
        <v>2</v>
      </c>
      <c r="H285" t="b">
        <v>0</v>
      </c>
    </row>
    <row r="286" spans="1:8" x14ac:dyDescent="0.35">
      <c r="A286">
        <v>13.42</v>
      </c>
      <c r="B286">
        <v>1.58</v>
      </c>
      <c r="C286" t="s">
        <v>11</v>
      </c>
      <c r="D286" t="s">
        <v>13</v>
      </c>
      <c r="E286" t="s">
        <v>16</v>
      </c>
      <c r="F286" t="s">
        <v>15</v>
      </c>
      <c r="G286">
        <v>2</v>
      </c>
      <c r="H286" t="b">
        <v>0</v>
      </c>
    </row>
    <row r="287" spans="1:8" x14ac:dyDescent="0.35">
      <c r="A287">
        <v>13.28</v>
      </c>
      <c r="B287">
        <v>2.72</v>
      </c>
      <c r="C287" t="s">
        <v>11</v>
      </c>
      <c r="D287" t="s">
        <v>8</v>
      </c>
      <c r="E287" t="s">
        <v>12</v>
      </c>
      <c r="F287" t="s">
        <v>10</v>
      </c>
      <c r="G287">
        <v>2</v>
      </c>
      <c r="H287" t="b">
        <v>0</v>
      </c>
    </row>
    <row r="288" spans="1:8" x14ac:dyDescent="0.35">
      <c r="A288">
        <v>11.61</v>
      </c>
      <c r="B288">
        <v>3.39</v>
      </c>
      <c r="C288" t="s">
        <v>11</v>
      </c>
      <c r="D288" t="s">
        <v>8</v>
      </c>
      <c r="E288" t="s">
        <v>12</v>
      </c>
      <c r="F288" t="s">
        <v>10</v>
      </c>
      <c r="G288">
        <v>2</v>
      </c>
      <c r="H288" t="b">
        <v>0</v>
      </c>
    </row>
    <row r="289" spans="1:8" x14ac:dyDescent="0.35">
      <c r="A289">
        <v>10.77</v>
      </c>
      <c r="B289">
        <v>1.47</v>
      </c>
      <c r="C289" t="s">
        <v>11</v>
      </c>
      <c r="D289" t="s">
        <v>8</v>
      </c>
      <c r="E289" t="s">
        <v>12</v>
      </c>
      <c r="F289" t="s">
        <v>10</v>
      </c>
      <c r="G289">
        <v>2</v>
      </c>
      <c r="H289" t="b">
        <v>0</v>
      </c>
    </row>
    <row r="290" spans="1:8" x14ac:dyDescent="0.35">
      <c r="A290">
        <v>15.53</v>
      </c>
      <c r="B290">
        <v>3</v>
      </c>
      <c r="C290" t="s">
        <v>11</v>
      </c>
      <c r="D290" t="s">
        <v>13</v>
      </c>
      <c r="E290" t="s">
        <v>12</v>
      </c>
      <c r="F290" t="s">
        <v>10</v>
      </c>
      <c r="G290">
        <v>2</v>
      </c>
      <c r="H290" t="b">
        <v>0</v>
      </c>
    </row>
    <row r="291" spans="1:8" x14ac:dyDescent="0.35">
      <c r="A291">
        <v>10.07</v>
      </c>
      <c r="B291">
        <v>1.25</v>
      </c>
      <c r="C291" t="s">
        <v>11</v>
      </c>
      <c r="D291" t="s">
        <v>8</v>
      </c>
      <c r="E291" t="s">
        <v>12</v>
      </c>
      <c r="F291" t="s">
        <v>10</v>
      </c>
      <c r="G291">
        <v>2</v>
      </c>
      <c r="H291" t="b">
        <v>0</v>
      </c>
    </row>
    <row r="292" spans="1:8" x14ac:dyDescent="0.35">
      <c r="A292">
        <v>12.6</v>
      </c>
      <c r="B292">
        <v>1</v>
      </c>
      <c r="C292" t="s">
        <v>11</v>
      </c>
      <c r="D292" t="s">
        <v>13</v>
      </c>
      <c r="E292" t="s">
        <v>12</v>
      </c>
      <c r="F292" t="s">
        <v>10</v>
      </c>
      <c r="G292">
        <v>2</v>
      </c>
      <c r="H292" t="b">
        <v>0</v>
      </c>
    </row>
    <row r="293" spans="1:8" x14ac:dyDescent="0.35">
      <c r="A293">
        <v>32.83</v>
      </c>
      <c r="B293">
        <v>1.17</v>
      </c>
      <c r="C293" t="s">
        <v>11</v>
      </c>
      <c r="D293" t="s">
        <v>13</v>
      </c>
      <c r="E293" t="s">
        <v>12</v>
      </c>
      <c r="F293" t="s">
        <v>10</v>
      </c>
      <c r="G293">
        <v>2</v>
      </c>
      <c r="H293" t="b">
        <v>0</v>
      </c>
    </row>
    <row r="294" spans="1:8" x14ac:dyDescent="0.35">
      <c r="A294">
        <v>22.67</v>
      </c>
      <c r="B294">
        <v>2</v>
      </c>
      <c r="C294" t="s">
        <v>11</v>
      </c>
      <c r="D294" t="s">
        <v>13</v>
      </c>
      <c r="E294" t="s">
        <v>12</v>
      </c>
      <c r="F294" t="s">
        <v>10</v>
      </c>
      <c r="G294">
        <v>2</v>
      </c>
      <c r="H294" t="b">
        <v>0</v>
      </c>
    </row>
    <row r="295" spans="1:8" x14ac:dyDescent="0.35">
      <c r="A295">
        <v>17.82</v>
      </c>
      <c r="B295">
        <v>1.75</v>
      </c>
      <c r="C295" t="s">
        <v>11</v>
      </c>
      <c r="D295" t="s">
        <v>8</v>
      </c>
      <c r="E295" t="s">
        <v>12</v>
      </c>
      <c r="F295" t="s">
        <v>10</v>
      </c>
      <c r="G295">
        <v>2</v>
      </c>
      <c r="H295" t="b">
        <v>0</v>
      </c>
    </row>
    <row r="296" spans="1:8" x14ac:dyDescent="0.35">
      <c r="A296">
        <v>20.5</v>
      </c>
      <c r="B296">
        <v>2.1</v>
      </c>
      <c r="C296" t="s">
        <v>11</v>
      </c>
      <c r="D296" t="s">
        <v>13</v>
      </c>
      <c r="E296" t="s">
        <v>12</v>
      </c>
      <c r="F296" t="s">
        <v>10</v>
      </c>
      <c r="G296">
        <v>2</v>
      </c>
      <c r="H296" t="b">
        <v>0</v>
      </c>
    </row>
    <row r="297" spans="1:8" x14ac:dyDescent="0.35">
      <c r="A297">
        <v>19.100000000000001</v>
      </c>
      <c r="B297">
        <v>3.1</v>
      </c>
      <c r="C297" t="s">
        <v>11</v>
      </c>
      <c r="D297" t="s">
        <v>8</v>
      </c>
      <c r="E297" t="s">
        <v>12</v>
      </c>
      <c r="F297" t="s">
        <v>15</v>
      </c>
      <c r="G297">
        <v>2</v>
      </c>
      <c r="H297" t="b">
        <v>0</v>
      </c>
    </row>
    <row r="298" spans="1:8" x14ac:dyDescent="0.35">
      <c r="A298">
        <v>19.649999999999999</v>
      </c>
      <c r="B298">
        <v>2.89</v>
      </c>
      <c r="C298" t="s">
        <v>11</v>
      </c>
      <c r="D298" t="s">
        <v>13</v>
      </c>
      <c r="E298" t="s">
        <v>9</v>
      </c>
      <c r="F298" t="s">
        <v>10</v>
      </c>
      <c r="G298">
        <v>2</v>
      </c>
      <c r="H298" t="b">
        <v>0</v>
      </c>
    </row>
    <row r="299" spans="1:8" x14ac:dyDescent="0.35">
      <c r="A299">
        <v>23.91</v>
      </c>
      <c r="B299">
        <v>2.65</v>
      </c>
      <c r="C299" t="s">
        <v>11</v>
      </c>
      <c r="D299" t="s">
        <v>13</v>
      </c>
      <c r="E299" t="s">
        <v>16</v>
      </c>
      <c r="F299" t="s">
        <v>10</v>
      </c>
      <c r="G299">
        <v>2</v>
      </c>
      <c r="H299" t="b">
        <v>0</v>
      </c>
    </row>
    <row r="300" spans="1:8" x14ac:dyDescent="0.35">
      <c r="A300">
        <v>33.6</v>
      </c>
      <c r="B300">
        <v>3</v>
      </c>
      <c r="C300" t="s">
        <v>11</v>
      </c>
      <c r="D300" t="s">
        <v>8</v>
      </c>
      <c r="E300" t="s">
        <v>16</v>
      </c>
      <c r="F300" t="s">
        <v>10</v>
      </c>
      <c r="G300">
        <v>2</v>
      </c>
      <c r="H300" t="b">
        <v>0</v>
      </c>
    </row>
    <row r="301" spans="1:8" x14ac:dyDescent="0.35">
      <c r="A301">
        <v>16.7</v>
      </c>
      <c r="B301">
        <v>1.5</v>
      </c>
      <c r="C301" t="s">
        <v>11</v>
      </c>
      <c r="D301" t="s">
        <v>13</v>
      </c>
      <c r="E301" t="s">
        <v>14</v>
      </c>
      <c r="F301" t="s">
        <v>10</v>
      </c>
      <c r="G301">
        <v>2</v>
      </c>
      <c r="H301" t="b">
        <v>0</v>
      </c>
    </row>
    <row r="302" spans="1:8" x14ac:dyDescent="0.35">
      <c r="A302">
        <v>19.899999999999999</v>
      </c>
      <c r="B302">
        <v>2</v>
      </c>
      <c r="C302" t="s">
        <v>11</v>
      </c>
      <c r="D302" t="s">
        <v>13</v>
      </c>
      <c r="E302" t="s">
        <v>9</v>
      </c>
      <c r="F302" t="s">
        <v>15</v>
      </c>
      <c r="G302">
        <v>2</v>
      </c>
      <c r="H302" t="b">
        <v>0</v>
      </c>
    </row>
    <row r="303" spans="1:8" x14ac:dyDescent="0.35">
      <c r="A303">
        <v>23.45</v>
      </c>
      <c r="B303">
        <v>2.4</v>
      </c>
      <c r="C303" t="s">
        <v>11</v>
      </c>
      <c r="D303" t="s">
        <v>8</v>
      </c>
      <c r="E303" t="s">
        <v>12</v>
      </c>
      <c r="F303" t="s">
        <v>15</v>
      </c>
      <c r="G303">
        <v>2</v>
      </c>
      <c r="H303" t="b">
        <v>0</v>
      </c>
    </row>
    <row r="304" spans="1:8" x14ac:dyDescent="0.35">
      <c r="A304">
        <v>20.66</v>
      </c>
      <c r="B304">
        <v>1.9</v>
      </c>
      <c r="C304" t="s">
        <v>11</v>
      </c>
      <c r="D304" t="s">
        <v>8</v>
      </c>
      <c r="E304" t="s">
        <v>14</v>
      </c>
      <c r="F304" t="s">
        <v>10</v>
      </c>
      <c r="G304">
        <v>2</v>
      </c>
      <c r="H304" t="b">
        <v>0</v>
      </c>
    </row>
    <row r="305" spans="1:8" x14ac:dyDescent="0.35">
      <c r="A305">
        <v>20.66</v>
      </c>
      <c r="B305">
        <v>1.9</v>
      </c>
      <c r="C305" t="s">
        <v>11</v>
      </c>
      <c r="D305" t="s">
        <v>8</v>
      </c>
      <c r="E305" t="s">
        <v>14</v>
      </c>
      <c r="F305" t="s">
        <v>10</v>
      </c>
      <c r="G305">
        <v>2</v>
      </c>
      <c r="H305" t="b">
        <v>0</v>
      </c>
    </row>
    <row r="306" spans="1:8" x14ac:dyDescent="0.35">
      <c r="A306">
        <v>11.43</v>
      </c>
      <c r="B306">
        <v>1.47</v>
      </c>
      <c r="C306" t="s">
        <v>11</v>
      </c>
      <c r="D306" t="s">
        <v>8</v>
      </c>
      <c r="E306" t="s">
        <v>12</v>
      </c>
      <c r="F306" t="s">
        <v>15</v>
      </c>
      <c r="G306">
        <v>2</v>
      </c>
      <c r="H306" t="b">
        <v>0</v>
      </c>
    </row>
    <row r="307" spans="1:8" x14ac:dyDescent="0.35">
      <c r="A307">
        <v>10.07</v>
      </c>
      <c r="B307">
        <v>1.25</v>
      </c>
      <c r="C307" t="s">
        <v>11</v>
      </c>
      <c r="D307" t="s">
        <v>8</v>
      </c>
      <c r="E307" t="s">
        <v>12</v>
      </c>
      <c r="F307" t="s">
        <v>10</v>
      </c>
      <c r="G307">
        <v>2</v>
      </c>
      <c r="H307" t="b">
        <v>0</v>
      </c>
    </row>
    <row r="308" spans="1:8" x14ac:dyDescent="0.35">
      <c r="A308">
        <v>19.649999999999999</v>
      </c>
      <c r="B308">
        <v>3.1</v>
      </c>
      <c r="C308" t="s">
        <v>11</v>
      </c>
      <c r="D308" t="s">
        <v>8</v>
      </c>
      <c r="E308" t="s">
        <v>12</v>
      </c>
      <c r="F308" t="s">
        <v>15</v>
      </c>
      <c r="G308">
        <v>2</v>
      </c>
      <c r="H308" t="b">
        <v>0</v>
      </c>
    </row>
    <row r="309" spans="1:8" x14ac:dyDescent="0.35">
      <c r="A309">
        <v>19.649999999999999</v>
      </c>
      <c r="B309">
        <v>2.09</v>
      </c>
      <c r="C309" t="s">
        <v>11</v>
      </c>
      <c r="D309" t="s">
        <v>13</v>
      </c>
      <c r="E309" t="s">
        <v>9</v>
      </c>
      <c r="F309" t="s">
        <v>10</v>
      </c>
      <c r="G309">
        <v>2</v>
      </c>
      <c r="H309" t="b">
        <v>0</v>
      </c>
    </row>
    <row r="310" spans="1:8" x14ac:dyDescent="0.35">
      <c r="A310">
        <v>8.58</v>
      </c>
      <c r="B310">
        <v>1.92</v>
      </c>
      <c r="C310" t="s">
        <v>11</v>
      </c>
      <c r="D310" t="s">
        <v>13</v>
      </c>
      <c r="E310" t="s">
        <v>16</v>
      </c>
      <c r="F310" t="s">
        <v>15</v>
      </c>
      <c r="G310">
        <v>1</v>
      </c>
      <c r="H310" t="b">
        <v>0</v>
      </c>
    </row>
    <row r="311" spans="1:8" x14ac:dyDescent="0.35">
      <c r="A311">
        <v>8.8800000000000008</v>
      </c>
      <c r="B311">
        <v>1.5</v>
      </c>
      <c r="C311" t="s">
        <v>11</v>
      </c>
      <c r="D311" t="s">
        <v>13</v>
      </c>
      <c r="E311" t="s">
        <v>9</v>
      </c>
      <c r="F311" t="s">
        <v>10</v>
      </c>
      <c r="G311">
        <v>1</v>
      </c>
      <c r="H311" t="b">
        <v>0</v>
      </c>
    </row>
    <row r="312" spans="1:8" x14ac:dyDescent="0.35">
      <c r="A312">
        <v>8.9</v>
      </c>
      <c r="B312">
        <v>1.5</v>
      </c>
      <c r="C312" t="s">
        <v>11</v>
      </c>
      <c r="D312" t="s">
        <v>8</v>
      </c>
      <c r="E312" t="s">
        <v>16</v>
      </c>
      <c r="F312" t="s">
        <v>15</v>
      </c>
      <c r="G312">
        <v>1</v>
      </c>
      <c r="H312" t="b">
        <v>0</v>
      </c>
    </row>
    <row r="313" spans="1:8" x14ac:dyDescent="0.35">
      <c r="A313">
        <v>8.8800000000000008</v>
      </c>
      <c r="B313">
        <v>1</v>
      </c>
      <c r="C313" t="s">
        <v>11</v>
      </c>
      <c r="D313" t="s">
        <v>13</v>
      </c>
      <c r="E313" t="s">
        <v>16</v>
      </c>
      <c r="F313" t="s">
        <v>15</v>
      </c>
      <c r="G313">
        <v>1</v>
      </c>
      <c r="H313" t="b">
        <v>0</v>
      </c>
    </row>
    <row r="314" spans="1:8" x14ac:dyDescent="0.35">
      <c r="A314">
        <v>8.8800000000000008</v>
      </c>
      <c r="B314">
        <v>1</v>
      </c>
      <c r="C314" t="s">
        <v>11</v>
      </c>
      <c r="D314" t="s">
        <v>13</v>
      </c>
      <c r="E314" t="s">
        <v>16</v>
      </c>
      <c r="F314" t="s">
        <v>15</v>
      </c>
      <c r="G314">
        <v>1</v>
      </c>
      <c r="H314" t="b">
        <v>0</v>
      </c>
    </row>
  </sheetData>
  <autoFilter ref="A1:G314" xr:uid="{DF765B82-E92D-41EB-B454-4FA13D0BCBAC}">
    <sortState xmlns:xlrd2="http://schemas.microsoft.com/office/spreadsheetml/2017/richdata2" ref="A2:G314">
      <sortCondition ref="C1:C3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CBD3-DC0F-46F7-BF6B-89901CE82CA8}">
  <dimension ref="A3:B5"/>
  <sheetViews>
    <sheetView zoomScaleNormal="100" workbookViewId="0">
      <selection activeCell="N13" sqref="N13"/>
    </sheetView>
  </sheetViews>
  <sheetFormatPr defaultRowHeight="14.5" x14ac:dyDescent="0.35"/>
  <cols>
    <col min="1" max="1" width="9.453125" bestFit="1" customWidth="1"/>
    <col min="2" max="2" width="15" bestFit="1" customWidth="1"/>
  </cols>
  <sheetData>
    <row r="3" spans="1:2" x14ac:dyDescent="0.35">
      <c r="A3" s="3" t="s">
        <v>3</v>
      </c>
      <c r="B3" t="s">
        <v>27</v>
      </c>
    </row>
    <row r="4" spans="1:2" x14ac:dyDescent="0.35">
      <c r="A4" t="s">
        <v>8</v>
      </c>
      <c r="B4" s="4">
        <v>186</v>
      </c>
    </row>
    <row r="5" spans="1:2" x14ac:dyDescent="0.35">
      <c r="A5" t="s">
        <v>13</v>
      </c>
      <c r="B5" s="4">
        <v>127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83DE-F829-4DE4-BA08-1980D0B73D83}">
  <dimension ref="A3:C8"/>
  <sheetViews>
    <sheetView workbookViewId="0">
      <selection activeCell="A3" sqref="A3"/>
    </sheetView>
  </sheetViews>
  <sheetFormatPr defaultRowHeight="14.5" x14ac:dyDescent="0.35"/>
  <cols>
    <col min="1" max="1" width="14" bestFit="1" customWidth="1"/>
    <col min="2" max="2" width="7.81640625" bestFit="1" customWidth="1"/>
    <col min="3" max="3" width="6.81640625" bestFit="1" customWidth="1"/>
  </cols>
  <sheetData>
    <row r="3" spans="1:3" x14ac:dyDescent="0.35">
      <c r="A3" s="3" t="s">
        <v>31</v>
      </c>
      <c r="B3" s="3" t="s">
        <v>5</v>
      </c>
    </row>
    <row r="4" spans="1:3" x14ac:dyDescent="0.35">
      <c r="A4" s="3" t="s">
        <v>4</v>
      </c>
      <c r="B4" t="s">
        <v>10</v>
      </c>
      <c r="C4" t="s">
        <v>15</v>
      </c>
    </row>
    <row r="5" spans="1:3" x14ac:dyDescent="0.35">
      <c r="A5" t="s">
        <v>14</v>
      </c>
      <c r="B5" s="4">
        <v>324.85000000000002</v>
      </c>
      <c r="C5" s="4">
        <v>995.54000000000019</v>
      </c>
    </row>
    <row r="6" spans="1:3" x14ac:dyDescent="0.35">
      <c r="A6" t="s">
        <v>16</v>
      </c>
      <c r="B6" s="4">
        <v>428.46000000000004</v>
      </c>
      <c r="C6" s="4">
        <v>329.95999999999992</v>
      </c>
    </row>
    <row r="7" spans="1:3" x14ac:dyDescent="0.35">
      <c r="A7" t="s">
        <v>12</v>
      </c>
      <c r="B7" s="4">
        <v>1933.5099999999993</v>
      </c>
      <c r="C7" s="4">
        <v>441.56999999999994</v>
      </c>
    </row>
    <row r="8" spans="1:3" x14ac:dyDescent="0.35">
      <c r="A8" t="s">
        <v>9</v>
      </c>
      <c r="B8" s="4">
        <v>1699.1900000000005</v>
      </c>
      <c r="C8" s="4">
        <v>278.41999999999996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5B17-949A-4765-811B-ABD77F3DAC34}">
  <dimension ref="A1:P314"/>
  <sheetViews>
    <sheetView topLeftCell="F4" workbookViewId="0">
      <selection activeCell="G11" sqref="G11"/>
    </sheetView>
  </sheetViews>
  <sheetFormatPr defaultRowHeight="14.5" x14ac:dyDescent="0.35"/>
  <sheetData>
    <row r="1" spans="1:16" x14ac:dyDescent="0.35">
      <c r="A1" s="1" t="s">
        <v>4</v>
      </c>
      <c r="B1" s="1" t="s">
        <v>5</v>
      </c>
      <c r="C1" s="1" t="s">
        <v>6</v>
      </c>
      <c r="H1" s="6" t="s">
        <v>29</v>
      </c>
      <c r="I1" s="6"/>
      <c r="J1" s="6" t="s">
        <v>30</v>
      </c>
      <c r="K1" s="6"/>
      <c r="L1" s="6" t="s">
        <v>12</v>
      </c>
      <c r="M1" s="6"/>
      <c r="N1" s="6" t="s">
        <v>9</v>
      </c>
      <c r="O1" s="6"/>
    </row>
    <row r="2" spans="1:16" x14ac:dyDescent="0.35">
      <c r="A2" t="s">
        <v>9</v>
      </c>
      <c r="B2" t="s">
        <v>10</v>
      </c>
      <c r="C2">
        <v>4</v>
      </c>
      <c r="H2" t="s">
        <v>15</v>
      </c>
      <c r="I2" t="s">
        <v>10</v>
      </c>
      <c r="J2" t="s">
        <v>15</v>
      </c>
      <c r="K2" t="s">
        <v>10</v>
      </c>
      <c r="L2" t="s">
        <v>15</v>
      </c>
      <c r="M2" t="s">
        <v>10</v>
      </c>
      <c r="N2" t="s">
        <v>15</v>
      </c>
      <c r="O2" t="s">
        <v>10</v>
      </c>
    </row>
    <row r="3" spans="1:16" x14ac:dyDescent="0.35">
      <c r="A3" t="s">
        <v>9</v>
      </c>
      <c r="B3" t="s">
        <v>10</v>
      </c>
      <c r="C3">
        <v>4</v>
      </c>
      <c r="G3">
        <v>4</v>
      </c>
      <c r="H3">
        <v>5</v>
      </c>
      <c r="I3">
        <v>2</v>
      </c>
      <c r="J3">
        <v>0</v>
      </c>
      <c r="K3">
        <v>1</v>
      </c>
      <c r="L3">
        <v>1</v>
      </c>
      <c r="M3">
        <v>12</v>
      </c>
      <c r="N3">
        <v>1</v>
      </c>
      <c r="O3">
        <v>20</v>
      </c>
      <c r="P3">
        <f>SUM(H3:O3)</f>
        <v>42</v>
      </c>
    </row>
    <row r="4" spans="1:16" x14ac:dyDescent="0.35">
      <c r="A4" t="s">
        <v>9</v>
      </c>
      <c r="B4" t="s">
        <v>10</v>
      </c>
      <c r="C4">
        <v>4</v>
      </c>
      <c r="G4">
        <v>3</v>
      </c>
      <c r="H4">
        <v>5</v>
      </c>
      <c r="I4">
        <v>6</v>
      </c>
      <c r="J4">
        <v>7</v>
      </c>
      <c r="K4">
        <v>4</v>
      </c>
      <c r="L4">
        <v>9</v>
      </c>
      <c r="M4">
        <v>20</v>
      </c>
      <c r="N4">
        <v>6</v>
      </c>
      <c r="O4">
        <v>16</v>
      </c>
      <c r="P4">
        <f>SUM(H4:O4)</f>
        <v>73</v>
      </c>
    </row>
    <row r="5" spans="1:16" x14ac:dyDescent="0.35">
      <c r="A5" t="s">
        <v>9</v>
      </c>
      <c r="B5" t="s">
        <v>10</v>
      </c>
      <c r="C5">
        <v>4</v>
      </c>
      <c r="G5">
        <v>2</v>
      </c>
      <c r="H5">
        <v>49</v>
      </c>
      <c r="I5">
        <v>7</v>
      </c>
      <c r="J5">
        <v>8</v>
      </c>
      <c r="K5">
        <v>13</v>
      </c>
      <c r="L5">
        <v>7</v>
      </c>
      <c r="M5">
        <v>57</v>
      </c>
      <c r="N5">
        <v>2</v>
      </c>
      <c r="O5">
        <v>45</v>
      </c>
      <c r="P5">
        <f>SUM(H5:O5)</f>
        <v>188</v>
      </c>
    </row>
    <row r="6" spans="1:16" x14ac:dyDescent="0.35">
      <c r="A6" t="s">
        <v>9</v>
      </c>
      <c r="B6" t="s">
        <v>10</v>
      </c>
      <c r="C6">
        <v>4</v>
      </c>
      <c r="G6">
        <v>1</v>
      </c>
      <c r="H6">
        <v>1</v>
      </c>
      <c r="I6">
        <v>0</v>
      </c>
      <c r="J6">
        <v>4</v>
      </c>
      <c r="K6">
        <v>0</v>
      </c>
      <c r="L6">
        <v>2</v>
      </c>
      <c r="M6">
        <v>2</v>
      </c>
      <c r="N6">
        <v>0</v>
      </c>
      <c r="O6">
        <v>1</v>
      </c>
      <c r="P6">
        <f>SUM(H6:O6)</f>
        <v>10</v>
      </c>
    </row>
    <row r="7" spans="1:16" x14ac:dyDescent="0.35">
      <c r="A7" t="s">
        <v>12</v>
      </c>
      <c r="B7" t="s">
        <v>10</v>
      </c>
      <c r="C7">
        <v>4</v>
      </c>
    </row>
    <row r="8" spans="1:16" x14ac:dyDescent="0.35">
      <c r="A8" t="s">
        <v>12</v>
      </c>
      <c r="B8" t="s">
        <v>10</v>
      </c>
      <c r="C8">
        <v>4</v>
      </c>
    </row>
    <row r="9" spans="1:16" x14ac:dyDescent="0.35">
      <c r="A9" t="s">
        <v>12</v>
      </c>
      <c r="B9" t="s">
        <v>10</v>
      </c>
      <c r="C9">
        <v>4</v>
      </c>
    </row>
    <row r="10" spans="1:16" x14ac:dyDescent="0.35">
      <c r="A10" t="s">
        <v>12</v>
      </c>
      <c r="B10" t="s">
        <v>10</v>
      </c>
      <c r="C10">
        <v>4</v>
      </c>
    </row>
    <row r="11" spans="1:16" x14ac:dyDescent="0.35">
      <c r="A11" t="s">
        <v>9</v>
      </c>
      <c r="B11" t="s">
        <v>10</v>
      </c>
      <c r="C11">
        <v>4</v>
      </c>
    </row>
    <row r="12" spans="1:16" x14ac:dyDescent="0.35">
      <c r="A12" t="s">
        <v>9</v>
      </c>
      <c r="B12" t="s">
        <v>10</v>
      </c>
      <c r="C12">
        <v>4</v>
      </c>
    </row>
    <row r="13" spans="1:16" x14ac:dyDescent="0.35">
      <c r="A13" t="s">
        <v>9</v>
      </c>
      <c r="B13" t="s">
        <v>10</v>
      </c>
      <c r="C13">
        <v>4</v>
      </c>
    </row>
    <row r="14" spans="1:16" x14ac:dyDescent="0.35">
      <c r="A14" t="s">
        <v>9</v>
      </c>
      <c r="B14" t="s">
        <v>10</v>
      </c>
      <c r="C14">
        <v>4</v>
      </c>
    </row>
    <row r="15" spans="1:16" x14ac:dyDescent="0.35">
      <c r="A15" t="s">
        <v>12</v>
      </c>
      <c r="B15" t="s">
        <v>10</v>
      </c>
      <c r="C15">
        <v>4</v>
      </c>
    </row>
    <row r="16" spans="1:16" x14ac:dyDescent="0.35">
      <c r="A16" t="s">
        <v>12</v>
      </c>
      <c r="B16" t="s">
        <v>10</v>
      </c>
      <c r="C16">
        <v>4</v>
      </c>
    </row>
    <row r="17" spans="1:3" x14ac:dyDescent="0.35">
      <c r="A17" t="s">
        <v>12</v>
      </c>
      <c r="B17" t="s">
        <v>10</v>
      </c>
      <c r="C17">
        <v>4</v>
      </c>
    </row>
    <row r="18" spans="1:3" x14ac:dyDescent="0.35">
      <c r="A18" t="s">
        <v>14</v>
      </c>
      <c r="B18" t="s">
        <v>15</v>
      </c>
      <c r="C18">
        <v>4</v>
      </c>
    </row>
    <row r="19" spans="1:3" x14ac:dyDescent="0.35">
      <c r="A19" t="s">
        <v>14</v>
      </c>
      <c r="B19" t="s">
        <v>15</v>
      </c>
      <c r="C19">
        <v>4</v>
      </c>
    </row>
    <row r="20" spans="1:3" x14ac:dyDescent="0.35">
      <c r="A20" t="s">
        <v>16</v>
      </c>
      <c r="B20" t="s">
        <v>10</v>
      </c>
      <c r="C20">
        <v>4</v>
      </c>
    </row>
    <row r="21" spans="1:3" x14ac:dyDescent="0.35">
      <c r="A21" t="s">
        <v>9</v>
      </c>
      <c r="B21" t="s">
        <v>10</v>
      </c>
      <c r="C21">
        <v>4</v>
      </c>
    </row>
    <row r="22" spans="1:3" x14ac:dyDescent="0.35">
      <c r="A22" t="s">
        <v>14</v>
      </c>
      <c r="B22" t="s">
        <v>15</v>
      </c>
      <c r="C22">
        <v>4</v>
      </c>
    </row>
    <row r="23" spans="1:3" x14ac:dyDescent="0.35">
      <c r="A23" t="s">
        <v>9</v>
      </c>
      <c r="B23" t="s">
        <v>10</v>
      </c>
      <c r="C23">
        <v>4</v>
      </c>
    </row>
    <row r="24" spans="1:3" x14ac:dyDescent="0.35">
      <c r="A24" t="s">
        <v>9</v>
      </c>
      <c r="B24" t="s">
        <v>10</v>
      </c>
      <c r="C24">
        <v>4</v>
      </c>
    </row>
    <row r="25" spans="1:3" x14ac:dyDescent="0.35">
      <c r="A25" t="s">
        <v>9</v>
      </c>
      <c r="B25" t="s">
        <v>10</v>
      </c>
      <c r="C25">
        <v>4</v>
      </c>
    </row>
    <row r="26" spans="1:3" x14ac:dyDescent="0.35">
      <c r="A26" t="s">
        <v>9</v>
      </c>
      <c r="B26" t="s">
        <v>10</v>
      </c>
      <c r="C26">
        <v>4</v>
      </c>
    </row>
    <row r="27" spans="1:3" x14ac:dyDescent="0.35">
      <c r="A27" t="s">
        <v>9</v>
      </c>
      <c r="B27" t="s">
        <v>10</v>
      </c>
      <c r="C27">
        <v>4</v>
      </c>
    </row>
    <row r="28" spans="1:3" x14ac:dyDescent="0.35">
      <c r="A28" t="s">
        <v>9</v>
      </c>
      <c r="B28" t="s">
        <v>10</v>
      </c>
      <c r="C28">
        <v>4</v>
      </c>
    </row>
    <row r="29" spans="1:3" x14ac:dyDescent="0.35">
      <c r="A29" t="s">
        <v>9</v>
      </c>
      <c r="B29" t="s">
        <v>10</v>
      </c>
      <c r="C29">
        <v>4</v>
      </c>
    </row>
    <row r="30" spans="1:3" x14ac:dyDescent="0.35">
      <c r="A30" t="s">
        <v>9</v>
      </c>
      <c r="B30" t="s">
        <v>10</v>
      </c>
      <c r="C30">
        <v>4</v>
      </c>
    </row>
    <row r="31" spans="1:3" x14ac:dyDescent="0.35">
      <c r="A31" t="s">
        <v>14</v>
      </c>
      <c r="B31" t="s">
        <v>15</v>
      </c>
      <c r="C31">
        <v>4</v>
      </c>
    </row>
    <row r="32" spans="1:3" x14ac:dyDescent="0.35">
      <c r="A32" t="s">
        <v>14</v>
      </c>
      <c r="B32" t="s">
        <v>15</v>
      </c>
      <c r="C32">
        <v>4</v>
      </c>
    </row>
    <row r="33" spans="1:3" x14ac:dyDescent="0.35">
      <c r="A33" t="s">
        <v>12</v>
      </c>
      <c r="B33" t="s">
        <v>10</v>
      </c>
      <c r="C33">
        <v>4</v>
      </c>
    </row>
    <row r="34" spans="1:3" x14ac:dyDescent="0.35">
      <c r="A34" t="s">
        <v>12</v>
      </c>
      <c r="B34" t="s">
        <v>10</v>
      </c>
      <c r="C34">
        <v>4</v>
      </c>
    </row>
    <row r="35" spans="1:3" x14ac:dyDescent="0.35">
      <c r="A35" t="s">
        <v>12</v>
      </c>
      <c r="B35" t="s">
        <v>10</v>
      </c>
      <c r="C35">
        <v>4</v>
      </c>
    </row>
    <row r="36" spans="1:3" x14ac:dyDescent="0.35">
      <c r="A36" t="s">
        <v>12</v>
      </c>
      <c r="B36" t="s">
        <v>10</v>
      </c>
      <c r="C36">
        <v>4</v>
      </c>
    </row>
    <row r="37" spans="1:3" x14ac:dyDescent="0.35">
      <c r="A37" t="s">
        <v>12</v>
      </c>
      <c r="B37" t="s">
        <v>10</v>
      </c>
      <c r="C37">
        <v>4</v>
      </c>
    </row>
    <row r="38" spans="1:3" x14ac:dyDescent="0.35">
      <c r="A38" t="s">
        <v>12</v>
      </c>
      <c r="B38" t="s">
        <v>15</v>
      </c>
      <c r="C38">
        <v>4</v>
      </c>
    </row>
    <row r="39" spans="1:3" x14ac:dyDescent="0.35">
      <c r="A39" t="s">
        <v>9</v>
      </c>
      <c r="B39" t="s">
        <v>15</v>
      </c>
      <c r="C39">
        <v>4</v>
      </c>
    </row>
    <row r="40" spans="1:3" x14ac:dyDescent="0.35">
      <c r="A40" t="s">
        <v>14</v>
      </c>
      <c r="B40" t="s">
        <v>10</v>
      </c>
      <c r="C40">
        <v>4</v>
      </c>
    </row>
    <row r="41" spans="1:3" x14ac:dyDescent="0.35">
      <c r="A41" t="s">
        <v>9</v>
      </c>
      <c r="B41" t="s">
        <v>10</v>
      </c>
      <c r="C41">
        <v>4</v>
      </c>
    </row>
    <row r="42" spans="1:3" x14ac:dyDescent="0.35">
      <c r="A42" t="s">
        <v>14</v>
      </c>
      <c r="B42" t="s">
        <v>10</v>
      </c>
      <c r="C42">
        <v>4</v>
      </c>
    </row>
    <row r="43" spans="1:3" x14ac:dyDescent="0.35">
      <c r="A43" t="s">
        <v>9</v>
      </c>
      <c r="B43" t="s">
        <v>10</v>
      </c>
      <c r="C43">
        <v>4</v>
      </c>
    </row>
    <row r="44" spans="1:3" x14ac:dyDescent="0.35">
      <c r="A44" t="s">
        <v>9</v>
      </c>
      <c r="B44" t="s">
        <v>10</v>
      </c>
      <c r="C44">
        <v>3</v>
      </c>
    </row>
    <row r="45" spans="1:3" x14ac:dyDescent="0.35">
      <c r="A45" t="s">
        <v>9</v>
      </c>
      <c r="B45" t="s">
        <v>10</v>
      </c>
      <c r="C45">
        <v>3</v>
      </c>
    </row>
    <row r="46" spans="1:3" x14ac:dyDescent="0.35">
      <c r="A46" t="s">
        <v>9</v>
      </c>
      <c r="B46" t="s">
        <v>10</v>
      </c>
      <c r="C46">
        <v>3</v>
      </c>
    </row>
    <row r="47" spans="1:3" x14ac:dyDescent="0.35">
      <c r="A47" t="s">
        <v>9</v>
      </c>
      <c r="B47" t="s">
        <v>10</v>
      </c>
      <c r="C47">
        <v>3</v>
      </c>
    </row>
    <row r="48" spans="1:3" x14ac:dyDescent="0.35">
      <c r="A48" t="s">
        <v>9</v>
      </c>
      <c r="B48" t="s">
        <v>10</v>
      </c>
      <c r="C48">
        <v>3</v>
      </c>
    </row>
    <row r="49" spans="1:3" x14ac:dyDescent="0.35">
      <c r="A49" t="s">
        <v>12</v>
      </c>
      <c r="B49" t="s">
        <v>10</v>
      </c>
      <c r="C49">
        <v>3</v>
      </c>
    </row>
    <row r="50" spans="1:3" x14ac:dyDescent="0.35">
      <c r="A50" t="s">
        <v>12</v>
      </c>
      <c r="B50" t="s">
        <v>10</v>
      </c>
      <c r="C50">
        <v>3</v>
      </c>
    </row>
    <row r="51" spans="1:3" x14ac:dyDescent="0.35">
      <c r="A51" t="s">
        <v>12</v>
      </c>
      <c r="B51" t="s">
        <v>10</v>
      </c>
      <c r="C51">
        <v>3</v>
      </c>
    </row>
    <row r="52" spans="1:3" x14ac:dyDescent="0.35">
      <c r="A52" t="s">
        <v>12</v>
      </c>
      <c r="B52" t="s">
        <v>10</v>
      </c>
      <c r="C52">
        <v>3</v>
      </c>
    </row>
    <row r="53" spans="1:3" x14ac:dyDescent="0.35">
      <c r="A53" t="s">
        <v>12</v>
      </c>
      <c r="B53" t="s">
        <v>10</v>
      </c>
      <c r="C53">
        <v>3</v>
      </c>
    </row>
    <row r="54" spans="1:3" x14ac:dyDescent="0.35">
      <c r="A54" t="s">
        <v>12</v>
      </c>
      <c r="B54" t="s">
        <v>10</v>
      </c>
      <c r="C54">
        <v>3</v>
      </c>
    </row>
    <row r="55" spans="1:3" x14ac:dyDescent="0.35">
      <c r="A55" t="s">
        <v>12</v>
      </c>
      <c r="B55" t="s">
        <v>10</v>
      </c>
      <c r="C55">
        <v>3</v>
      </c>
    </row>
    <row r="56" spans="1:3" x14ac:dyDescent="0.35">
      <c r="A56" t="s">
        <v>9</v>
      </c>
      <c r="B56" t="s">
        <v>10</v>
      </c>
      <c r="C56">
        <v>3</v>
      </c>
    </row>
    <row r="57" spans="1:3" x14ac:dyDescent="0.35">
      <c r="A57" t="s">
        <v>12</v>
      </c>
      <c r="B57" t="s">
        <v>10</v>
      </c>
      <c r="C57">
        <v>3</v>
      </c>
    </row>
    <row r="58" spans="1:3" x14ac:dyDescent="0.35">
      <c r="A58" t="s">
        <v>12</v>
      </c>
      <c r="B58" t="s">
        <v>10</v>
      </c>
      <c r="C58">
        <v>3</v>
      </c>
    </row>
    <row r="59" spans="1:3" x14ac:dyDescent="0.35">
      <c r="A59" t="s">
        <v>12</v>
      </c>
      <c r="B59" t="s">
        <v>10</v>
      </c>
      <c r="C59">
        <v>3</v>
      </c>
    </row>
    <row r="60" spans="1:3" x14ac:dyDescent="0.35">
      <c r="A60" t="s">
        <v>12</v>
      </c>
      <c r="B60" t="s">
        <v>10</v>
      </c>
      <c r="C60">
        <v>3</v>
      </c>
    </row>
    <row r="61" spans="1:3" x14ac:dyDescent="0.35">
      <c r="A61" t="s">
        <v>9</v>
      </c>
      <c r="B61" t="s">
        <v>10</v>
      </c>
      <c r="C61">
        <v>3</v>
      </c>
    </row>
    <row r="62" spans="1:3" x14ac:dyDescent="0.35">
      <c r="A62" t="s">
        <v>9</v>
      </c>
      <c r="B62" t="s">
        <v>10</v>
      </c>
      <c r="C62">
        <v>3</v>
      </c>
    </row>
    <row r="63" spans="1:3" x14ac:dyDescent="0.35">
      <c r="A63" t="s">
        <v>14</v>
      </c>
      <c r="B63" t="s">
        <v>15</v>
      </c>
      <c r="C63">
        <v>3</v>
      </c>
    </row>
    <row r="64" spans="1:3" x14ac:dyDescent="0.35">
      <c r="A64" t="s">
        <v>14</v>
      </c>
      <c r="B64" t="s">
        <v>15</v>
      </c>
      <c r="C64">
        <v>3</v>
      </c>
    </row>
    <row r="65" spans="1:3" x14ac:dyDescent="0.35">
      <c r="A65" t="s">
        <v>9</v>
      </c>
      <c r="B65" t="s">
        <v>10</v>
      </c>
      <c r="C65">
        <v>3</v>
      </c>
    </row>
    <row r="66" spans="1:3" x14ac:dyDescent="0.35">
      <c r="A66" t="s">
        <v>9</v>
      </c>
      <c r="B66" t="s">
        <v>10</v>
      </c>
      <c r="C66">
        <v>3</v>
      </c>
    </row>
    <row r="67" spans="1:3" x14ac:dyDescent="0.35">
      <c r="A67" t="s">
        <v>9</v>
      </c>
      <c r="B67" t="s">
        <v>10</v>
      </c>
      <c r="C67">
        <v>3</v>
      </c>
    </row>
    <row r="68" spans="1:3" x14ac:dyDescent="0.35">
      <c r="A68" t="s">
        <v>12</v>
      </c>
      <c r="B68" t="s">
        <v>10</v>
      </c>
      <c r="C68">
        <v>3</v>
      </c>
    </row>
    <row r="69" spans="1:3" x14ac:dyDescent="0.35">
      <c r="A69" t="s">
        <v>9</v>
      </c>
      <c r="B69" t="s">
        <v>10</v>
      </c>
      <c r="C69">
        <v>3</v>
      </c>
    </row>
    <row r="70" spans="1:3" x14ac:dyDescent="0.35">
      <c r="A70" t="s">
        <v>9</v>
      </c>
      <c r="B70" t="s">
        <v>10</v>
      </c>
      <c r="C70">
        <v>3</v>
      </c>
    </row>
    <row r="71" spans="1:3" x14ac:dyDescent="0.35">
      <c r="A71" t="s">
        <v>9</v>
      </c>
      <c r="B71" t="s">
        <v>10</v>
      </c>
      <c r="C71">
        <v>3</v>
      </c>
    </row>
    <row r="72" spans="1:3" x14ac:dyDescent="0.35">
      <c r="A72" t="s">
        <v>9</v>
      </c>
      <c r="B72" t="s">
        <v>10</v>
      </c>
      <c r="C72">
        <v>3</v>
      </c>
    </row>
    <row r="73" spans="1:3" x14ac:dyDescent="0.35">
      <c r="A73" t="s">
        <v>14</v>
      </c>
      <c r="B73" t="s">
        <v>15</v>
      </c>
      <c r="C73">
        <v>3</v>
      </c>
    </row>
    <row r="74" spans="1:3" x14ac:dyDescent="0.35">
      <c r="A74" t="s">
        <v>14</v>
      </c>
      <c r="B74" t="s">
        <v>15</v>
      </c>
      <c r="C74">
        <v>3</v>
      </c>
    </row>
    <row r="75" spans="1:3" x14ac:dyDescent="0.35">
      <c r="A75" t="s">
        <v>12</v>
      </c>
      <c r="B75" t="s">
        <v>10</v>
      </c>
      <c r="C75">
        <v>3</v>
      </c>
    </row>
    <row r="76" spans="1:3" x14ac:dyDescent="0.35">
      <c r="A76" t="s">
        <v>12</v>
      </c>
      <c r="B76" t="s">
        <v>10</v>
      </c>
      <c r="C76">
        <v>3</v>
      </c>
    </row>
    <row r="77" spans="1:3" x14ac:dyDescent="0.35">
      <c r="A77" t="s">
        <v>12</v>
      </c>
      <c r="B77" t="s">
        <v>10</v>
      </c>
      <c r="C77">
        <v>3</v>
      </c>
    </row>
    <row r="78" spans="1:3" x14ac:dyDescent="0.35">
      <c r="A78" t="s">
        <v>16</v>
      </c>
      <c r="B78" t="s">
        <v>15</v>
      </c>
      <c r="C78">
        <v>3</v>
      </c>
    </row>
    <row r="79" spans="1:3" x14ac:dyDescent="0.35">
      <c r="A79" t="s">
        <v>12</v>
      </c>
      <c r="B79" t="s">
        <v>10</v>
      </c>
      <c r="C79">
        <v>3</v>
      </c>
    </row>
    <row r="80" spans="1:3" x14ac:dyDescent="0.35">
      <c r="A80" t="s">
        <v>12</v>
      </c>
      <c r="B80" t="s">
        <v>10</v>
      </c>
      <c r="C80">
        <v>3</v>
      </c>
    </row>
    <row r="81" spans="1:3" x14ac:dyDescent="0.35">
      <c r="A81" t="s">
        <v>14</v>
      </c>
      <c r="B81" t="s">
        <v>10</v>
      </c>
      <c r="C81">
        <v>3</v>
      </c>
    </row>
    <row r="82" spans="1:3" x14ac:dyDescent="0.35">
      <c r="A82" t="s">
        <v>12</v>
      </c>
      <c r="B82" t="s">
        <v>15</v>
      </c>
      <c r="C82">
        <v>3</v>
      </c>
    </row>
    <row r="83" spans="1:3" x14ac:dyDescent="0.35">
      <c r="A83" t="s">
        <v>14</v>
      </c>
      <c r="B83" t="s">
        <v>10</v>
      </c>
      <c r="C83">
        <v>3</v>
      </c>
    </row>
    <row r="84" spans="1:3" x14ac:dyDescent="0.35">
      <c r="A84" t="s">
        <v>12</v>
      </c>
      <c r="B84" t="s">
        <v>15</v>
      </c>
      <c r="C84">
        <v>3</v>
      </c>
    </row>
    <row r="85" spans="1:3" x14ac:dyDescent="0.35">
      <c r="A85" t="s">
        <v>12</v>
      </c>
      <c r="B85" t="s">
        <v>10</v>
      </c>
      <c r="C85">
        <v>3</v>
      </c>
    </row>
    <row r="86" spans="1:3" x14ac:dyDescent="0.35">
      <c r="A86" t="s">
        <v>16</v>
      </c>
      <c r="B86" t="s">
        <v>10</v>
      </c>
      <c r="C86">
        <v>3</v>
      </c>
    </row>
    <row r="87" spans="1:3" x14ac:dyDescent="0.35">
      <c r="A87" t="s">
        <v>12</v>
      </c>
      <c r="B87" t="s">
        <v>15</v>
      </c>
      <c r="C87">
        <v>3</v>
      </c>
    </row>
    <row r="88" spans="1:3" x14ac:dyDescent="0.35">
      <c r="A88" t="s">
        <v>16</v>
      </c>
      <c r="B88" t="s">
        <v>10</v>
      </c>
      <c r="C88">
        <v>3</v>
      </c>
    </row>
    <row r="89" spans="1:3" x14ac:dyDescent="0.35">
      <c r="A89" t="s">
        <v>12</v>
      </c>
      <c r="B89" t="s">
        <v>15</v>
      </c>
      <c r="C89">
        <v>3</v>
      </c>
    </row>
    <row r="90" spans="1:3" x14ac:dyDescent="0.35">
      <c r="A90" t="s">
        <v>9</v>
      </c>
      <c r="B90" t="s">
        <v>15</v>
      </c>
      <c r="C90">
        <v>3</v>
      </c>
    </row>
    <row r="91" spans="1:3" x14ac:dyDescent="0.35">
      <c r="A91" t="s">
        <v>9</v>
      </c>
      <c r="B91" t="s">
        <v>15</v>
      </c>
      <c r="C91">
        <v>3</v>
      </c>
    </row>
    <row r="92" spans="1:3" x14ac:dyDescent="0.35">
      <c r="A92" t="s">
        <v>14</v>
      </c>
      <c r="B92" t="s">
        <v>15</v>
      </c>
      <c r="C92">
        <v>3</v>
      </c>
    </row>
    <row r="93" spans="1:3" x14ac:dyDescent="0.35">
      <c r="A93" t="s">
        <v>9</v>
      </c>
      <c r="B93" t="s">
        <v>15</v>
      </c>
      <c r="C93">
        <v>3</v>
      </c>
    </row>
    <row r="94" spans="1:3" x14ac:dyDescent="0.35">
      <c r="A94" t="s">
        <v>16</v>
      </c>
      <c r="B94" t="s">
        <v>15</v>
      </c>
      <c r="C94">
        <v>3</v>
      </c>
    </row>
    <row r="95" spans="1:3" x14ac:dyDescent="0.35">
      <c r="A95" t="s">
        <v>14</v>
      </c>
      <c r="B95" t="s">
        <v>10</v>
      </c>
      <c r="C95">
        <v>3</v>
      </c>
    </row>
    <row r="96" spans="1:3" x14ac:dyDescent="0.35">
      <c r="A96" t="s">
        <v>12</v>
      </c>
      <c r="B96" t="s">
        <v>15</v>
      </c>
      <c r="C96">
        <v>3</v>
      </c>
    </row>
    <row r="97" spans="1:3" x14ac:dyDescent="0.35">
      <c r="A97" t="s">
        <v>16</v>
      </c>
      <c r="B97" t="s">
        <v>15</v>
      </c>
      <c r="C97">
        <v>3</v>
      </c>
    </row>
    <row r="98" spans="1:3" x14ac:dyDescent="0.35">
      <c r="A98" t="s">
        <v>16</v>
      </c>
      <c r="B98" t="s">
        <v>15</v>
      </c>
      <c r="C98">
        <v>3</v>
      </c>
    </row>
    <row r="99" spans="1:3" x14ac:dyDescent="0.35">
      <c r="A99" t="s">
        <v>16</v>
      </c>
      <c r="B99" t="s">
        <v>10</v>
      </c>
      <c r="C99">
        <v>3</v>
      </c>
    </row>
    <row r="100" spans="1:3" x14ac:dyDescent="0.35">
      <c r="A100" t="s">
        <v>16</v>
      </c>
      <c r="B100" t="s">
        <v>15</v>
      </c>
      <c r="C100">
        <v>3</v>
      </c>
    </row>
    <row r="101" spans="1:3" x14ac:dyDescent="0.35">
      <c r="A101" t="s">
        <v>9</v>
      </c>
      <c r="B101" t="s">
        <v>15</v>
      </c>
      <c r="C101">
        <v>3</v>
      </c>
    </row>
    <row r="102" spans="1:3" x14ac:dyDescent="0.35">
      <c r="A102" t="s">
        <v>12</v>
      </c>
      <c r="B102" t="s">
        <v>15</v>
      </c>
      <c r="C102">
        <v>3</v>
      </c>
    </row>
    <row r="103" spans="1:3" x14ac:dyDescent="0.35">
      <c r="A103" t="s">
        <v>16</v>
      </c>
      <c r="B103" t="s">
        <v>15</v>
      </c>
      <c r="C103">
        <v>3</v>
      </c>
    </row>
    <row r="104" spans="1:3" x14ac:dyDescent="0.35">
      <c r="A104" t="s">
        <v>16</v>
      </c>
      <c r="B104" t="s">
        <v>10</v>
      </c>
      <c r="C104">
        <v>3</v>
      </c>
    </row>
    <row r="105" spans="1:3" x14ac:dyDescent="0.35">
      <c r="A105" t="s">
        <v>16</v>
      </c>
      <c r="B105" t="s">
        <v>15</v>
      </c>
      <c r="C105">
        <v>3</v>
      </c>
    </row>
    <row r="106" spans="1:3" x14ac:dyDescent="0.35">
      <c r="A106" t="s">
        <v>9</v>
      </c>
      <c r="B106" t="s">
        <v>15</v>
      </c>
      <c r="C106">
        <v>3</v>
      </c>
    </row>
    <row r="107" spans="1:3" x14ac:dyDescent="0.35">
      <c r="A107" t="s">
        <v>12</v>
      </c>
      <c r="B107" t="s">
        <v>15</v>
      </c>
      <c r="C107">
        <v>3</v>
      </c>
    </row>
    <row r="108" spans="1:3" x14ac:dyDescent="0.35">
      <c r="A108" t="s">
        <v>12</v>
      </c>
      <c r="B108" t="s">
        <v>10</v>
      </c>
      <c r="C108">
        <v>3</v>
      </c>
    </row>
    <row r="109" spans="1:3" x14ac:dyDescent="0.35">
      <c r="A109" t="s">
        <v>9</v>
      </c>
      <c r="B109" t="s">
        <v>10</v>
      </c>
      <c r="C109">
        <v>3</v>
      </c>
    </row>
    <row r="110" spans="1:3" x14ac:dyDescent="0.35">
      <c r="A110" t="s">
        <v>14</v>
      </c>
      <c r="B110" t="s">
        <v>10</v>
      </c>
      <c r="C110">
        <v>3</v>
      </c>
    </row>
    <row r="111" spans="1:3" x14ac:dyDescent="0.35">
      <c r="A111" t="s">
        <v>12</v>
      </c>
      <c r="B111" t="s">
        <v>15</v>
      </c>
      <c r="C111">
        <v>3</v>
      </c>
    </row>
    <row r="112" spans="1:3" x14ac:dyDescent="0.35">
      <c r="A112" t="s">
        <v>9</v>
      </c>
      <c r="B112" t="s">
        <v>15</v>
      </c>
      <c r="C112">
        <v>3</v>
      </c>
    </row>
    <row r="113" spans="1:3" x14ac:dyDescent="0.35">
      <c r="A113" t="s">
        <v>12</v>
      </c>
      <c r="B113" t="s">
        <v>10</v>
      </c>
      <c r="C113">
        <v>3</v>
      </c>
    </row>
    <row r="114" spans="1:3" x14ac:dyDescent="0.35">
      <c r="A114" t="s">
        <v>14</v>
      </c>
      <c r="B114" t="s">
        <v>10</v>
      </c>
      <c r="C114">
        <v>3</v>
      </c>
    </row>
    <row r="115" spans="1:3" x14ac:dyDescent="0.35">
      <c r="A115" t="s">
        <v>14</v>
      </c>
      <c r="B115" t="s">
        <v>10</v>
      </c>
      <c r="C115">
        <v>3</v>
      </c>
    </row>
    <row r="116" spans="1:3" x14ac:dyDescent="0.35">
      <c r="A116" t="s">
        <v>12</v>
      </c>
      <c r="B116" t="s">
        <v>15</v>
      </c>
      <c r="C116">
        <v>3</v>
      </c>
    </row>
    <row r="117" spans="1:3" x14ac:dyDescent="0.35">
      <c r="A117" t="s">
        <v>9</v>
      </c>
      <c r="B117" t="s">
        <v>10</v>
      </c>
      <c r="C117">
        <v>2</v>
      </c>
    </row>
    <row r="118" spans="1:3" x14ac:dyDescent="0.35">
      <c r="A118" t="s">
        <v>9</v>
      </c>
      <c r="B118" t="s">
        <v>10</v>
      </c>
      <c r="C118">
        <v>2</v>
      </c>
    </row>
    <row r="119" spans="1:3" x14ac:dyDescent="0.35">
      <c r="A119" t="s">
        <v>9</v>
      </c>
      <c r="B119" t="s">
        <v>10</v>
      </c>
      <c r="C119">
        <v>2</v>
      </c>
    </row>
    <row r="120" spans="1:3" x14ac:dyDescent="0.35">
      <c r="A120" t="s">
        <v>9</v>
      </c>
      <c r="B120" t="s">
        <v>10</v>
      </c>
      <c r="C120">
        <v>2</v>
      </c>
    </row>
    <row r="121" spans="1:3" x14ac:dyDescent="0.35">
      <c r="A121" t="s">
        <v>9</v>
      </c>
      <c r="B121" t="s">
        <v>10</v>
      </c>
      <c r="C121">
        <v>2</v>
      </c>
    </row>
    <row r="122" spans="1:3" x14ac:dyDescent="0.35">
      <c r="A122" t="s">
        <v>9</v>
      </c>
      <c r="B122" t="s">
        <v>10</v>
      </c>
      <c r="C122">
        <v>2</v>
      </c>
    </row>
    <row r="123" spans="1:3" x14ac:dyDescent="0.35">
      <c r="A123" t="s">
        <v>9</v>
      </c>
      <c r="B123" t="s">
        <v>10</v>
      </c>
      <c r="C123">
        <v>2</v>
      </c>
    </row>
    <row r="124" spans="1:3" x14ac:dyDescent="0.35">
      <c r="A124" t="s">
        <v>9</v>
      </c>
      <c r="B124" t="s">
        <v>10</v>
      </c>
      <c r="C124">
        <v>2</v>
      </c>
    </row>
    <row r="125" spans="1:3" x14ac:dyDescent="0.35">
      <c r="A125" t="s">
        <v>9</v>
      </c>
      <c r="B125" t="s">
        <v>10</v>
      </c>
      <c r="C125">
        <v>2</v>
      </c>
    </row>
    <row r="126" spans="1:3" x14ac:dyDescent="0.35">
      <c r="A126" t="s">
        <v>12</v>
      </c>
      <c r="B126" t="s">
        <v>10</v>
      </c>
      <c r="C126">
        <v>2</v>
      </c>
    </row>
    <row r="127" spans="1:3" x14ac:dyDescent="0.35">
      <c r="A127" t="s">
        <v>12</v>
      </c>
      <c r="B127" t="s">
        <v>10</v>
      </c>
      <c r="C127">
        <v>2</v>
      </c>
    </row>
    <row r="128" spans="1:3" x14ac:dyDescent="0.35">
      <c r="A128" t="s">
        <v>12</v>
      </c>
      <c r="B128" t="s">
        <v>10</v>
      </c>
      <c r="C128">
        <v>2</v>
      </c>
    </row>
    <row r="129" spans="1:3" x14ac:dyDescent="0.35">
      <c r="A129" t="s">
        <v>12</v>
      </c>
      <c r="B129" t="s">
        <v>10</v>
      </c>
      <c r="C129">
        <v>2</v>
      </c>
    </row>
    <row r="130" spans="1:3" x14ac:dyDescent="0.35">
      <c r="A130" t="s">
        <v>12</v>
      </c>
      <c r="B130" t="s">
        <v>10</v>
      </c>
      <c r="C130">
        <v>2</v>
      </c>
    </row>
    <row r="131" spans="1:3" x14ac:dyDescent="0.35">
      <c r="A131" t="s">
        <v>12</v>
      </c>
      <c r="B131" t="s">
        <v>10</v>
      </c>
      <c r="C131">
        <v>2</v>
      </c>
    </row>
    <row r="132" spans="1:3" x14ac:dyDescent="0.35">
      <c r="A132" t="s">
        <v>12</v>
      </c>
      <c r="B132" t="s">
        <v>10</v>
      </c>
      <c r="C132">
        <v>2</v>
      </c>
    </row>
    <row r="133" spans="1:3" x14ac:dyDescent="0.35">
      <c r="A133" t="s">
        <v>12</v>
      </c>
      <c r="B133" t="s">
        <v>10</v>
      </c>
      <c r="C133">
        <v>2</v>
      </c>
    </row>
    <row r="134" spans="1:3" x14ac:dyDescent="0.35">
      <c r="A134" t="s">
        <v>12</v>
      </c>
      <c r="B134" t="s">
        <v>10</v>
      </c>
      <c r="C134">
        <v>2</v>
      </c>
    </row>
    <row r="135" spans="1:3" x14ac:dyDescent="0.35">
      <c r="A135" t="s">
        <v>12</v>
      </c>
      <c r="B135" t="s">
        <v>10</v>
      </c>
      <c r="C135">
        <v>2</v>
      </c>
    </row>
    <row r="136" spans="1:3" x14ac:dyDescent="0.35">
      <c r="A136" t="s">
        <v>12</v>
      </c>
      <c r="B136" t="s">
        <v>10</v>
      </c>
      <c r="C136">
        <v>2</v>
      </c>
    </row>
    <row r="137" spans="1:3" x14ac:dyDescent="0.35">
      <c r="A137" t="s">
        <v>9</v>
      </c>
      <c r="B137" t="s">
        <v>10</v>
      </c>
      <c r="C137">
        <v>2</v>
      </c>
    </row>
    <row r="138" spans="1:3" x14ac:dyDescent="0.35">
      <c r="A138" t="s">
        <v>9</v>
      </c>
      <c r="B138" t="s">
        <v>10</v>
      </c>
      <c r="C138">
        <v>2</v>
      </c>
    </row>
    <row r="139" spans="1:3" x14ac:dyDescent="0.35">
      <c r="A139" t="s">
        <v>9</v>
      </c>
      <c r="B139" t="s">
        <v>10</v>
      </c>
      <c r="C139">
        <v>2</v>
      </c>
    </row>
    <row r="140" spans="1:3" x14ac:dyDescent="0.35">
      <c r="A140" t="s">
        <v>9</v>
      </c>
      <c r="B140" t="s">
        <v>10</v>
      </c>
      <c r="C140">
        <v>2</v>
      </c>
    </row>
    <row r="141" spans="1:3" x14ac:dyDescent="0.35">
      <c r="A141" t="s">
        <v>9</v>
      </c>
      <c r="B141" t="s">
        <v>10</v>
      </c>
      <c r="C141">
        <v>2</v>
      </c>
    </row>
    <row r="142" spans="1:3" x14ac:dyDescent="0.35">
      <c r="A142" t="s">
        <v>9</v>
      </c>
      <c r="B142" t="s">
        <v>10</v>
      </c>
      <c r="C142">
        <v>2</v>
      </c>
    </row>
    <row r="143" spans="1:3" x14ac:dyDescent="0.35">
      <c r="A143" t="s">
        <v>9</v>
      </c>
      <c r="B143" t="s">
        <v>10</v>
      </c>
      <c r="C143">
        <v>2</v>
      </c>
    </row>
    <row r="144" spans="1:3" x14ac:dyDescent="0.35">
      <c r="A144" t="s">
        <v>9</v>
      </c>
      <c r="B144" t="s">
        <v>10</v>
      </c>
      <c r="C144">
        <v>2</v>
      </c>
    </row>
    <row r="145" spans="1:3" x14ac:dyDescent="0.35">
      <c r="A145" t="s">
        <v>9</v>
      </c>
      <c r="B145" t="s">
        <v>10</v>
      </c>
      <c r="C145">
        <v>2</v>
      </c>
    </row>
    <row r="146" spans="1:3" x14ac:dyDescent="0.35">
      <c r="A146" t="s">
        <v>9</v>
      </c>
      <c r="B146" t="s">
        <v>10</v>
      </c>
      <c r="C146">
        <v>2</v>
      </c>
    </row>
    <row r="147" spans="1:3" x14ac:dyDescent="0.35">
      <c r="A147" t="s">
        <v>12</v>
      </c>
      <c r="B147" t="s">
        <v>10</v>
      </c>
      <c r="C147">
        <v>2</v>
      </c>
    </row>
    <row r="148" spans="1:3" x14ac:dyDescent="0.35">
      <c r="A148" t="s">
        <v>12</v>
      </c>
      <c r="B148" t="s">
        <v>10</v>
      </c>
      <c r="C148">
        <v>2</v>
      </c>
    </row>
    <row r="149" spans="1:3" x14ac:dyDescent="0.35">
      <c r="A149" t="s">
        <v>12</v>
      </c>
      <c r="B149" t="s">
        <v>10</v>
      </c>
      <c r="C149">
        <v>2</v>
      </c>
    </row>
    <row r="150" spans="1:3" x14ac:dyDescent="0.35">
      <c r="A150" t="s">
        <v>12</v>
      </c>
      <c r="B150" t="s">
        <v>10</v>
      </c>
      <c r="C150">
        <v>2</v>
      </c>
    </row>
    <row r="151" spans="1:3" x14ac:dyDescent="0.35">
      <c r="A151" t="s">
        <v>12</v>
      </c>
      <c r="B151" t="s">
        <v>10</v>
      </c>
      <c r="C151">
        <v>2</v>
      </c>
    </row>
    <row r="152" spans="1:3" x14ac:dyDescent="0.35">
      <c r="A152" t="s">
        <v>12</v>
      </c>
      <c r="B152" t="s">
        <v>10</v>
      </c>
      <c r="C152">
        <v>2</v>
      </c>
    </row>
    <row r="153" spans="1:3" x14ac:dyDescent="0.35">
      <c r="A153" t="s">
        <v>12</v>
      </c>
      <c r="B153" t="s">
        <v>10</v>
      </c>
      <c r="C153">
        <v>2</v>
      </c>
    </row>
    <row r="154" spans="1:3" x14ac:dyDescent="0.35">
      <c r="A154" t="s">
        <v>12</v>
      </c>
      <c r="B154" t="s">
        <v>10</v>
      </c>
      <c r="C154">
        <v>2</v>
      </c>
    </row>
    <row r="155" spans="1:3" x14ac:dyDescent="0.35">
      <c r="A155" t="s">
        <v>12</v>
      </c>
      <c r="B155" t="s">
        <v>10</v>
      </c>
      <c r="C155">
        <v>2</v>
      </c>
    </row>
    <row r="156" spans="1:3" x14ac:dyDescent="0.35">
      <c r="A156" t="s">
        <v>12</v>
      </c>
      <c r="B156" t="s">
        <v>10</v>
      </c>
      <c r="C156">
        <v>2</v>
      </c>
    </row>
    <row r="157" spans="1:3" x14ac:dyDescent="0.35">
      <c r="A157" t="s">
        <v>12</v>
      </c>
      <c r="B157" t="s">
        <v>10</v>
      </c>
      <c r="C157">
        <v>2</v>
      </c>
    </row>
    <row r="158" spans="1:3" x14ac:dyDescent="0.35">
      <c r="A158" t="s">
        <v>12</v>
      </c>
      <c r="B158" t="s">
        <v>10</v>
      </c>
      <c r="C158">
        <v>2</v>
      </c>
    </row>
    <row r="159" spans="1:3" x14ac:dyDescent="0.35">
      <c r="A159" t="s">
        <v>12</v>
      </c>
      <c r="B159" t="s">
        <v>10</v>
      </c>
      <c r="C159">
        <v>2</v>
      </c>
    </row>
    <row r="160" spans="1:3" x14ac:dyDescent="0.35">
      <c r="A160" t="s">
        <v>12</v>
      </c>
      <c r="B160" t="s">
        <v>10</v>
      </c>
      <c r="C160">
        <v>2</v>
      </c>
    </row>
    <row r="161" spans="1:3" x14ac:dyDescent="0.35">
      <c r="A161" t="s">
        <v>14</v>
      </c>
      <c r="B161" t="s">
        <v>15</v>
      </c>
      <c r="C161">
        <v>2</v>
      </c>
    </row>
    <row r="162" spans="1:3" x14ac:dyDescent="0.35">
      <c r="A162" t="s">
        <v>14</v>
      </c>
      <c r="B162" t="s">
        <v>15</v>
      </c>
      <c r="C162">
        <v>2</v>
      </c>
    </row>
    <row r="163" spans="1:3" x14ac:dyDescent="0.35">
      <c r="A163" t="s">
        <v>14</v>
      </c>
      <c r="B163" t="s">
        <v>15</v>
      </c>
      <c r="C163">
        <v>2</v>
      </c>
    </row>
    <row r="164" spans="1:3" x14ac:dyDescent="0.35">
      <c r="A164" t="s">
        <v>14</v>
      </c>
      <c r="B164" t="s">
        <v>15</v>
      </c>
      <c r="C164">
        <v>2</v>
      </c>
    </row>
    <row r="165" spans="1:3" x14ac:dyDescent="0.35">
      <c r="A165" t="s">
        <v>14</v>
      </c>
      <c r="B165" t="s">
        <v>15</v>
      </c>
      <c r="C165">
        <v>2</v>
      </c>
    </row>
    <row r="166" spans="1:3" x14ac:dyDescent="0.35">
      <c r="A166" t="s">
        <v>14</v>
      </c>
      <c r="B166" t="s">
        <v>15</v>
      </c>
      <c r="C166">
        <v>2</v>
      </c>
    </row>
    <row r="167" spans="1:3" x14ac:dyDescent="0.35">
      <c r="A167" t="s">
        <v>14</v>
      </c>
      <c r="B167" t="s">
        <v>15</v>
      </c>
      <c r="C167">
        <v>2</v>
      </c>
    </row>
    <row r="168" spans="1:3" x14ac:dyDescent="0.35">
      <c r="A168" t="s">
        <v>14</v>
      </c>
      <c r="B168" t="s">
        <v>15</v>
      </c>
      <c r="C168">
        <v>2</v>
      </c>
    </row>
    <row r="169" spans="1:3" x14ac:dyDescent="0.35">
      <c r="A169" t="s">
        <v>14</v>
      </c>
      <c r="B169" t="s">
        <v>15</v>
      </c>
      <c r="C169">
        <v>2</v>
      </c>
    </row>
    <row r="170" spans="1:3" x14ac:dyDescent="0.35">
      <c r="A170" t="s">
        <v>14</v>
      </c>
      <c r="B170" t="s">
        <v>15</v>
      </c>
      <c r="C170">
        <v>2</v>
      </c>
    </row>
    <row r="171" spans="1:3" x14ac:dyDescent="0.35">
      <c r="A171" t="s">
        <v>16</v>
      </c>
      <c r="B171" t="s">
        <v>10</v>
      </c>
      <c r="C171">
        <v>2</v>
      </c>
    </row>
    <row r="172" spans="1:3" x14ac:dyDescent="0.35">
      <c r="A172" t="s">
        <v>16</v>
      </c>
      <c r="B172" t="s">
        <v>10</v>
      </c>
      <c r="C172">
        <v>2</v>
      </c>
    </row>
    <row r="173" spans="1:3" x14ac:dyDescent="0.35">
      <c r="A173" t="s">
        <v>16</v>
      </c>
      <c r="B173" t="s">
        <v>10</v>
      </c>
      <c r="C173">
        <v>2</v>
      </c>
    </row>
    <row r="174" spans="1:3" x14ac:dyDescent="0.35">
      <c r="A174" t="s">
        <v>16</v>
      </c>
      <c r="B174" t="s">
        <v>10</v>
      </c>
      <c r="C174">
        <v>2</v>
      </c>
    </row>
    <row r="175" spans="1:3" x14ac:dyDescent="0.35">
      <c r="A175" t="s">
        <v>16</v>
      </c>
      <c r="B175" t="s">
        <v>10</v>
      </c>
      <c r="C175">
        <v>2</v>
      </c>
    </row>
    <row r="176" spans="1:3" x14ac:dyDescent="0.35">
      <c r="A176" t="s">
        <v>16</v>
      </c>
      <c r="B176" t="s">
        <v>10</v>
      </c>
      <c r="C176">
        <v>2</v>
      </c>
    </row>
    <row r="177" spans="1:3" x14ac:dyDescent="0.35">
      <c r="A177" t="s">
        <v>16</v>
      </c>
      <c r="B177" t="s">
        <v>15</v>
      </c>
      <c r="C177">
        <v>2</v>
      </c>
    </row>
    <row r="178" spans="1:3" x14ac:dyDescent="0.35">
      <c r="A178" t="s">
        <v>16</v>
      </c>
      <c r="B178" t="s">
        <v>10</v>
      </c>
      <c r="C178">
        <v>2</v>
      </c>
    </row>
    <row r="179" spans="1:3" x14ac:dyDescent="0.35">
      <c r="A179" t="s">
        <v>16</v>
      </c>
      <c r="B179" t="s">
        <v>10</v>
      </c>
      <c r="C179">
        <v>2</v>
      </c>
    </row>
    <row r="180" spans="1:3" x14ac:dyDescent="0.35">
      <c r="A180" t="s">
        <v>16</v>
      </c>
      <c r="B180" t="s">
        <v>10</v>
      </c>
      <c r="C180">
        <v>2</v>
      </c>
    </row>
    <row r="181" spans="1:3" x14ac:dyDescent="0.35">
      <c r="A181" t="s">
        <v>16</v>
      </c>
      <c r="B181" t="s">
        <v>10</v>
      </c>
      <c r="C181">
        <v>2</v>
      </c>
    </row>
    <row r="182" spans="1:3" x14ac:dyDescent="0.35">
      <c r="A182" t="s">
        <v>16</v>
      </c>
      <c r="B182" t="s">
        <v>10</v>
      </c>
      <c r="C182">
        <v>2</v>
      </c>
    </row>
    <row r="183" spans="1:3" x14ac:dyDescent="0.35">
      <c r="A183" t="s">
        <v>12</v>
      </c>
      <c r="B183" t="s">
        <v>10</v>
      </c>
      <c r="C183">
        <v>2</v>
      </c>
    </row>
    <row r="184" spans="1:3" x14ac:dyDescent="0.35">
      <c r="A184" t="s">
        <v>12</v>
      </c>
      <c r="B184" t="s">
        <v>10</v>
      </c>
      <c r="C184">
        <v>2</v>
      </c>
    </row>
    <row r="185" spans="1:3" x14ac:dyDescent="0.35">
      <c r="A185" t="s">
        <v>12</v>
      </c>
      <c r="B185" t="s">
        <v>10</v>
      </c>
      <c r="C185">
        <v>2</v>
      </c>
    </row>
    <row r="186" spans="1:3" x14ac:dyDescent="0.35">
      <c r="A186" t="s">
        <v>12</v>
      </c>
      <c r="B186" t="s">
        <v>10</v>
      </c>
      <c r="C186">
        <v>2</v>
      </c>
    </row>
    <row r="187" spans="1:3" x14ac:dyDescent="0.35">
      <c r="A187" t="s">
        <v>12</v>
      </c>
      <c r="B187" t="s">
        <v>10</v>
      </c>
      <c r="C187">
        <v>2</v>
      </c>
    </row>
    <row r="188" spans="1:3" x14ac:dyDescent="0.35">
      <c r="A188" t="s">
        <v>12</v>
      </c>
      <c r="B188" t="s">
        <v>10</v>
      </c>
      <c r="C188">
        <v>2</v>
      </c>
    </row>
    <row r="189" spans="1:3" x14ac:dyDescent="0.35">
      <c r="A189" t="s">
        <v>12</v>
      </c>
      <c r="B189" t="s">
        <v>10</v>
      </c>
      <c r="C189">
        <v>2</v>
      </c>
    </row>
    <row r="190" spans="1:3" x14ac:dyDescent="0.35">
      <c r="A190" t="s">
        <v>12</v>
      </c>
      <c r="B190" t="s">
        <v>10</v>
      </c>
      <c r="C190">
        <v>2</v>
      </c>
    </row>
    <row r="191" spans="1:3" x14ac:dyDescent="0.35">
      <c r="A191" t="s">
        <v>9</v>
      </c>
      <c r="B191" t="s">
        <v>10</v>
      </c>
      <c r="C191">
        <v>2</v>
      </c>
    </row>
    <row r="192" spans="1:3" x14ac:dyDescent="0.35">
      <c r="A192" t="s">
        <v>9</v>
      </c>
      <c r="B192" t="s">
        <v>10</v>
      </c>
      <c r="C192">
        <v>2</v>
      </c>
    </row>
    <row r="193" spans="1:3" x14ac:dyDescent="0.35">
      <c r="A193" t="s">
        <v>14</v>
      </c>
      <c r="B193" t="s">
        <v>15</v>
      </c>
      <c r="C193">
        <v>2</v>
      </c>
    </row>
    <row r="194" spans="1:3" x14ac:dyDescent="0.35">
      <c r="A194" t="s">
        <v>14</v>
      </c>
      <c r="B194" t="s">
        <v>15</v>
      </c>
      <c r="C194">
        <v>2</v>
      </c>
    </row>
    <row r="195" spans="1:3" x14ac:dyDescent="0.35">
      <c r="A195" t="s">
        <v>14</v>
      </c>
      <c r="B195" t="s">
        <v>15</v>
      </c>
      <c r="C195">
        <v>2</v>
      </c>
    </row>
    <row r="196" spans="1:3" x14ac:dyDescent="0.35">
      <c r="A196" t="s">
        <v>14</v>
      </c>
      <c r="B196" t="s">
        <v>15</v>
      </c>
      <c r="C196">
        <v>2</v>
      </c>
    </row>
    <row r="197" spans="1:3" x14ac:dyDescent="0.35">
      <c r="A197" t="s">
        <v>14</v>
      </c>
      <c r="B197" t="s">
        <v>15</v>
      </c>
      <c r="C197">
        <v>2</v>
      </c>
    </row>
    <row r="198" spans="1:3" x14ac:dyDescent="0.35">
      <c r="A198" t="s">
        <v>14</v>
      </c>
      <c r="B198" t="s">
        <v>15</v>
      </c>
      <c r="C198">
        <v>2</v>
      </c>
    </row>
    <row r="199" spans="1:3" x14ac:dyDescent="0.35">
      <c r="A199" t="s">
        <v>14</v>
      </c>
      <c r="B199" t="s">
        <v>15</v>
      </c>
      <c r="C199">
        <v>2</v>
      </c>
    </row>
    <row r="200" spans="1:3" x14ac:dyDescent="0.35">
      <c r="A200" t="s">
        <v>14</v>
      </c>
      <c r="B200" t="s">
        <v>15</v>
      </c>
      <c r="C200">
        <v>2</v>
      </c>
    </row>
    <row r="201" spans="1:3" x14ac:dyDescent="0.35">
      <c r="A201" t="s">
        <v>14</v>
      </c>
      <c r="B201" t="s">
        <v>15</v>
      </c>
      <c r="C201">
        <v>2</v>
      </c>
    </row>
    <row r="202" spans="1:3" x14ac:dyDescent="0.35">
      <c r="A202" t="s">
        <v>14</v>
      </c>
      <c r="B202" t="s">
        <v>15</v>
      </c>
      <c r="C202">
        <v>2</v>
      </c>
    </row>
    <row r="203" spans="1:3" x14ac:dyDescent="0.35">
      <c r="A203" t="s">
        <v>14</v>
      </c>
      <c r="B203" t="s">
        <v>15</v>
      </c>
      <c r="C203">
        <v>2</v>
      </c>
    </row>
    <row r="204" spans="1:3" x14ac:dyDescent="0.35">
      <c r="A204" t="s">
        <v>14</v>
      </c>
      <c r="B204" t="s">
        <v>15</v>
      </c>
      <c r="C204">
        <v>2</v>
      </c>
    </row>
    <row r="205" spans="1:3" x14ac:dyDescent="0.35">
      <c r="A205" t="s">
        <v>14</v>
      </c>
      <c r="B205" t="s">
        <v>15</v>
      </c>
      <c r="C205">
        <v>2</v>
      </c>
    </row>
    <row r="206" spans="1:3" x14ac:dyDescent="0.35">
      <c r="A206" t="s">
        <v>14</v>
      </c>
      <c r="B206" t="s">
        <v>15</v>
      </c>
      <c r="C206">
        <v>2</v>
      </c>
    </row>
    <row r="207" spans="1:3" x14ac:dyDescent="0.35">
      <c r="A207" t="s">
        <v>14</v>
      </c>
      <c r="B207" t="s">
        <v>15</v>
      </c>
      <c r="C207">
        <v>2</v>
      </c>
    </row>
    <row r="208" spans="1:3" x14ac:dyDescent="0.35">
      <c r="A208" t="s">
        <v>14</v>
      </c>
      <c r="B208" t="s">
        <v>15</v>
      </c>
      <c r="C208">
        <v>2</v>
      </c>
    </row>
    <row r="209" spans="1:3" x14ac:dyDescent="0.35">
      <c r="A209" t="s">
        <v>14</v>
      </c>
      <c r="B209" t="s">
        <v>15</v>
      </c>
      <c r="C209">
        <v>2</v>
      </c>
    </row>
    <row r="210" spans="1:3" x14ac:dyDescent="0.35">
      <c r="A210" t="s">
        <v>14</v>
      </c>
      <c r="B210" t="s">
        <v>15</v>
      </c>
      <c r="C210">
        <v>2</v>
      </c>
    </row>
    <row r="211" spans="1:3" x14ac:dyDescent="0.35">
      <c r="A211" t="s">
        <v>14</v>
      </c>
      <c r="B211" t="s">
        <v>15</v>
      </c>
      <c r="C211">
        <v>2</v>
      </c>
    </row>
    <row r="212" spans="1:3" x14ac:dyDescent="0.35">
      <c r="A212" t="s">
        <v>14</v>
      </c>
      <c r="B212" t="s">
        <v>15</v>
      </c>
      <c r="C212">
        <v>2</v>
      </c>
    </row>
    <row r="213" spans="1:3" x14ac:dyDescent="0.35">
      <c r="A213" t="s">
        <v>14</v>
      </c>
      <c r="B213" t="s">
        <v>15</v>
      </c>
      <c r="C213">
        <v>2</v>
      </c>
    </row>
    <row r="214" spans="1:3" x14ac:dyDescent="0.35">
      <c r="A214" t="s">
        <v>14</v>
      </c>
      <c r="B214" t="s">
        <v>15</v>
      </c>
      <c r="C214">
        <v>2</v>
      </c>
    </row>
    <row r="215" spans="1:3" x14ac:dyDescent="0.35">
      <c r="A215" t="s">
        <v>14</v>
      </c>
      <c r="B215" t="s">
        <v>15</v>
      </c>
      <c r="C215">
        <v>2</v>
      </c>
    </row>
    <row r="216" spans="1:3" x14ac:dyDescent="0.35">
      <c r="A216" t="s">
        <v>14</v>
      </c>
      <c r="B216" t="s">
        <v>15</v>
      </c>
      <c r="C216">
        <v>2</v>
      </c>
    </row>
    <row r="217" spans="1:3" x14ac:dyDescent="0.35">
      <c r="A217" t="s">
        <v>14</v>
      </c>
      <c r="B217" t="s">
        <v>15</v>
      </c>
      <c r="C217">
        <v>2</v>
      </c>
    </row>
    <row r="218" spans="1:3" x14ac:dyDescent="0.35">
      <c r="A218" t="s">
        <v>9</v>
      </c>
      <c r="B218" t="s">
        <v>10</v>
      </c>
      <c r="C218">
        <v>2</v>
      </c>
    </row>
    <row r="219" spans="1:3" x14ac:dyDescent="0.35">
      <c r="A219" t="s">
        <v>9</v>
      </c>
      <c r="B219" t="s">
        <v>10</v>
      </c>
      <c r="C219">
        <v>2</v>
      </c>
    </row>
    <row r="220" spans="1:3" x14ac:dyDescent="0.35">
      <c r="A220" t="s">
        <v>9</v>
      </c>
      <c r="B220" t="s">
        <v>10</v>
      </c>
      <c r="C220">
        <v>2</v>
      </c>
    </row>
    <row r="221" spans="1:3" x14ac:dyDescent="0.35">
      <c r="A221" t="s">
        <v>9</v>
      </c>
      <c r="B221" t="s">
        <v>10</v>
      </c>
      <c r="C221">
        <v>2</v>
      </c>
    </row>
    <row r="222" spans="1:3" x14ac:dyDescent="0.35">
      <c r="A222" t="s">
        <v>9</v>
      </c>
      <c r="B222" t="s">
        <v>10</v>
      </c>
      <c r="C222">
        <v>2</v>
      </c>
    </row>
    <row r="223" spans="1:3" x14ac:dyDescent="0.35">
      <c r="A223" t="s">
        <v>9</v>
      </c>
      <c r="B223" t="s">
        <v>10</v>
      </c>
      <c r="C223">
        <v>2</v>
      </c>
    </row>
    <row r="224" spans="1:3" x14ac:dyDescent="0.35">
      <c r="A224" t="s">
        <v>9</v>
      </c>
      <c r="B224" t="s">
        <v>10</v>
      </c>
      <c r="C224">
        <v>2</v>
      </c>
    </row>
    <row r="225" spans="1:3" x14ac:dyDescent="0.35">
      <c r="A225" t="s">
        <v>12</v>
      </c>
      <c r="B225" t="s">
        <v>10</v>
      </c>
      <c r="C225">
        <v>2</v>
      </c>
    </row>
    <row r="226" spans="1:3" x14ac:dyDescent="0.35">
      <c r="A226" t="s">
        <v>12</v>
      </c>
      <c r="B226" t="s">
        <v>10</v>
      </c>
      <c r="C226">
        <v>2</v>
      </c>
    </row>
    <row r="227" spans="1:3" x14ac:dyDescent="0.35">
      <c r="A227" t="s">
        <v>12</v>
      </c>
      <c r="B227" t="s">
        <v>10</v>
      </c>
      <c r="C227">
        <v>2</v>
      </c>
    </row>
    <row r="228" spans="1:3" x14ac:dyDescent="0.35">
      <c r="A228" t="s">
        <v>9</v>
      </c>
      <c r="B228" t="s">
        <v>10</v>
      </c>
      <c r="C228">
        <v>2</v>
      </c>
    </row>
    <row r="229" spans="1:3" x14ac:dyDescent="0.35">
      <c r="A229" t="s">
        <v>9</v>
      </c>
      <c r="B229" t="s">
        <v>10</v>
      </c>
      <c r="C229">
        <v>2</v>
      </c>
    </row>
    <row r="230" spans="1:3" x14ac:dyDescent="0.35">
      <c r="A230" t="s">
        <v>9</v>
      </c>
      <c r="B230" t="s">
        <v>10</v>
      </c>
      <c r="C230">
        <v>2</v>
      </c>
    </row>
    <row r="231" spans="1:3" x14ac:dyDescent="0.35">
      <c r="A231" t="s">
        <v>9</v>
      </c>
      <c r="B231" t="s">
        <v>10</v>
      </c>
      <c r="C231">
        <v>2</v>
      </c>
    </row>
    <row r="232" spans="1:3" x14ac:dyDescent="0.35">
      <c r="A232" t="s">
        <v>9</v>
      </c>
      <c r="B232" t="s">
        <v>10</v>
      </c>
      <c r="C232">
        <v>2</v>
      </c>
    </row>
    <row r="233" spans="1:3" x14ac:dyDescent="0.35">
      <c r="A233" t="s">
        <v>9</v>
      </c>
      <c r="B233" t="s">
        <v>10</v>
      </c>
      <c r="C233">
        <v>2</v>
      </c>
    </row>
    <row r="234" spans="1:3" x14ac:dyDescent="0.35">
      <c r="A234" t="s">
        <v>9</v>
      </c>
      <c r="B234" t="s">
        <v>10</v>
      </c>
      <c r="C234">
        <v>2</v>
      </c>
    </row>
    <row r="235" spans="1:3" x14ac:dyDescent="0.35">
      <c r="A235" t="s">
        <v>9</v>
      </c>
      <c r="B235" t="s">
        <v>10</v>
      </c>
      <c r="C235">
        <v>2</v>
      </c>
    </row>
    <row r="236" spans="1:3" x14ac:dyDescent="0.35">
      <c r="A236" t="s">
        <v>9</v>
      </c>
      <c r="B236" t="s">
        <v>10</v>
      </c>
      <c r="C236">
        <v>2</v>
      </c>
    </row>
    <row r="237" spans="1:3" x14ac:dyDescent="0.35">
      <c r="A237" t="s">
        <v>9</v>
      </c>
      <c r="B237" t="s">
        <v>10</v>
      </c>
      <c r="C237">
        <v>2</v>
      </c>
    </row>
    <row r="238" spans="1:3" x14ac:dyDescent="0.35">
      <c r="A238" t="s">
        <v>9</v>
      </c>
      <c r="B238" t="s">
        <v>10</v>
      </c>
      <c r="C238">
        <v>2</v>
      </c>
    </row>
    <row r="239" spans="1:3" x14ac:dyDescent="0.35">
      <c r="A239" t="s">
        <v>14</v>
      </c>
      <c r="B239" t="s">
        <v>15</v>
      </c>
      <c r="C239">
        <v>2</v>
      </c>
    </row>
    <row r="240" spans="1:3" x14ac:dyDescent="0.35">
      <c r="A240" t="s">
        <v>14</v>
      </c>
      <c r="B240" t="s">
        <v>15</v>
      </c>
      <c r="C240">
        <v>2</v>
      </c>
    </row>
    <row r="241" spans="1:3" x14ac:dyDescent="0.35">
      <c r="A241" t="s">
        <v>14</v>
      </c>
      <c r="B241" t="s">
        <v>15</v>
      </c>
      <c r="C241">
        <v>2</v>
      </c>
    </row>
    <row r="242" spans="1:3" x14ac:dyDescent="0.35">
      <c r="A242" t="s">
        <v>14</v>
      </c>
      <c r="B242" t="s">
        <v>15</v>
      </c>
      <c r="C242">
        <v>2</v>
      </c>
    </row>
    <row r="243" spans="1:3" x14ac:dyDescent="0.35">
      <c r="A243" t="s">
        <v>14</v>
      </c>
      <c r="B243" t="s">
        <v>15</v>
      </c>
      <c r="C243">
        <v>2</v>
      </c>
    </row>
    <row r="244" spans="1:3" x14ac:dyDescent="0.35">
      <c r="A244" t="s">
        <v>14</v>
      </c>
      <c r="B244" t="s">
        <v>15</v>
      </c>
      <c r="C244">
        <v>2</v>
      </c>
    </row>
    <row r="245" spans="1:3" x14ac:dyDescent="0.35">
      <c r="A245" t="s">
        <v>14</v>
      </c>
      <c r="B245" t="s">
        <v>15</v>
      </c>
      <c r="C245">
        <v>2</v>
      </c>
    </row>
    <row r="246" spans="1:3" x14ac:dyDescent="0.35">
      <c r="A246" t="s">
        <v>14</v>
      </c>
      <c r="B246" t="s">
        <v>15</v>
      </c>
      <c r="C246">
        <v>2</v>
      </c>
    </row>
    <row r="247" spans="1:3" x14ac:dyDescent="0.35">
      <c r="A247" t="s">
        <v>14</v>
      </c>
      <c r="B247" t="s">
        <v>15</v>
      </c>
      <c r="C247">
        <v>2</v>
      </c>
    </row>
    <row r="248" spans="1:3" x14ac:dyDescent="0.35">
      <c r="A248" t="s">
        <v>14</v>
      </c>
      <c r="B248" t="s">
        <v>15</v>
      </c>
      <c r="C248">
        <v>2</v>
      </c>
    </row>
    <row r="249" spans="1:3" x14ac:dyDescent="0.35">
      <c r="A249" t="s">
        <v>12</v>
      </c>
      <c r="B249" t="s">
        <v>10</v>
      </c>
      <c r="C249">
        <v>2</v>
      </c>
    </row>
    <row r="250" spans="1:3" x14ac:dyDescent="0.35">
      <c r="A250" t="s">
        <v>12</v>
      </c>
      <c r="B250" t="s">
        <v>10</v>
      </c>
      <c r="C250">
        <v>2</v>
      </c>
    </row>
    <row r="251" spans="1:3" x14ac:dyDescent="0.35">
      <c r="A251" t="s">
        <v>12</v>
      </c>
      <c r="B251" t="s">
        <v>10</v>
      </c>
      <c r="C251">
        <v>2</v>
      </c>
    </row>
    <row r="252" spans="1:3" x14ac:dyDescent="0.35">
      <c r="A252" t="s">
        <v>12</v>
      </c>
      <c r="B252" t="s">
        <v>10</v>
      </c>
      <c r="C252">
        <v>2</v>
      </c>
    </row>
    <row r="253" spans="1:3" x14ac:dyDescent="0.35">
      <c r="A253" t="s">
        <v>12</v>
      </c>
      <c r="B253" t="s">
        <v>10</v>
      </c>
      <c r="C253">
        <v>2</v>
      </c>
    </row>
    <row r="254" spans="1:3" x14ac:dyDescent="0.35">
      <c r="A254" t="s">
        <v>12</v>
      </c>
      <c r="B254" t="s">
        <v>10</v>
      </c>
      <c r="C254">
        <v>2</v>
      </c>
    </row>
    <row r="255" spans="1:3" x14ac:dyDescent="0.35">
      <c r="A255" t="s">
        <v>16</v>
      </c>
      <c r="B255" t="s">
        <v>15</v>
      </c>
      <c r="C255">
        <v>2</v>
      </c>
    </row>
    <row r="256" spans="1:3" x14ac:dyDescent="0.35">
      <c r="A256" t="s">
        <v>16</v>
      </c>
      <c r="B256" t="s">
        <v>15</v>
      </c>
      <c r="C256">
        <v>2</v>
      </c>
    </row>
    <row r="257" spans="1:3" x14ac:dyDescent="0.35">
      <c r="A257" t="s">
        <v>16</v>
      </c>
      <c r="B257" t="s">
        <v>15</v>
      </c>
      <c r="C257">
        <v>2</v>
      </c>
    </row>
    <row r="258" spans="1:3" x14ac:dyDescent="0.35">
      <c r="A258" t="s">
        <v>16</v>
      </c>
      <c r="B258" t="s">
        <v>15</v>
      </c>
      <c r="C258">
        <v>2</v>
      </c>
    </row>
    <row r="259" spans="1:3" x14ac:dyDescent="0.35">
      <c r="A259" t="s">
        <v>16</v>
      </c>
      <c r="B259" t="s">
        <v>15</v>
      </c>
      <c r="C259">
        <v>2</v>
      </c>
    </row>
    <row r="260" spans="1:3" x14ac:dyDescent="0.35">
      <c r="A260" t="s">
        <v>12</v>
      </c>
      <c r="B260" t="s">
        <v>10</v>
      </c>
      <c r="C260">
        <v>2</v>
      </c>
    </row>
    <row r="261" spans="1:3" x14ac:dyDescent="0.35">
      <c r="A261" t="s">
        <v>12</v>
      </c>
      <c r="B261" t="s">
        <v>10</v>
      </c>
      <c r="C261">
        <v>2</v>
      </c>
    </row>
    <row r="262" spans="1:3" x14ac:dyDescent="0.35">
      <c r="A262" t="s">
        <v>12</v>
      </c>
      <c r="B262" t="s">
        <v>10</v>
      </c>
      <c r="C262">
        <v>2</v>
      </c>
    </row>
    <row r="263" spans="1:3" x14ac:dyDescent="0.35">
      <c r="A263" t="s">
        <v>12</v>
      </c>
      <c r="B263" t="s">
        <v>10</v>
      </c>
      <c r="C263">
        <v>2</v>
      </c>
    </row>
    <row r="264" spans="1:3" x14ac:dyDescent="0.35">
      <c r="A264" t="s">
        <v>12</v>
      </c>
      <c r="B264" t="s">
        <v>10</v>
      </c>
      <c r="C264">
        <v>2</v>
      </c>
    </row>
    <row r="265" spans="1:3" x14ac:dyDescent="0.35">
      <c r="A265" t="s">
        <v>12</v>
      </c>
      <c r="B265" t="s">
        <v>10</v>
      </c>
      <c r="C265">
        <v>2</v>
      </c>
    </row>
    <row r="266" spans="1:3" x14ac:dyDescent="0.35">
      <c r="A266" t="s">
        <v>12</v>
      </c>
      <c r="B266" t="s">
        <v>10</v>
      </c>
      <c r="C266">
        <v>2</v>
      </c>
    </row>
    <row r="267" spans="1:3" x14ac:dyDescent="0.35">
      <c r="A267" t="s">
        <v>12</v>
      </c>
      <c r="B267" t="s">
        <v>10</v>
      </c>
      <c r="C267">
        <v>2</v>
      </c>
    </row>
    <row r="268" spans="1:3" x14ac:dyDescent="0.35">
      <c r="A268" t="s">
        <v>12</v>
      </c>
      <c r="B268" t="s">
        <v>10</v>
      </c>
      <c r="C268">
        <v>2</v>
      </c>
    </row>
    <row r="269" spans="1:3" x14ac:dyDescent="0.35">
      <c r="A269" t="s">
        <v>12</v>
      </c>
      <c r="B269" t="s">
        <v>10</v>
      </c>
      <c r="C269">
        <v>2</v>
      </c>
    </row>
    <row r="270" spans="1:3" x14ac:dyDescent="0.35">
      <c r="A270" t="s">
        <v>12</v>
      </c>
      <c r="B270" t="s">
        <v>10</v>
      </c>
      <c r="C270">
        <v>2</v>
      </c>
    </row>
    <row r="271" spans="1:3" x14ac:dyDescent="0.35">
      <c r="A271" t="s">
        <v>14</v>
      </c>
      <c r="B271" t="s">
        <v>10</v>
      </c>
      <c r="C271">
        <v>2</v>
      </c>
    </row>
    <row r="272" spans="1:3" x14ac:dyDescent="0.35">
      <c r="A272" t="s">
        <v>9</v>
      </c>
      <c r="B272" t="s">
        <v>10</v>
      </c>
      <c r="C272">
        <v>2</v>
      </c>
    </row>
    <row r="273" spans="1:3" x14ac:dyDescent="0.35">
      <c r="A273" t="s">
        <v>12</v>
      </c>
      <c r="B273" t="s">
        <v>10</v>
      </c>
      <c r="C273">
        <v>2</v>
      </c>
    </row>
    <row r="274" spans="1:3" x14ac:dyDescent="0.35">
      <c r="A274" t="s">
        <v>9</v>
      </c>
      <c r="B274" t="s">
        <v>15</v>
      </c>
      <c r="C274">
        <v>2</v>
      </c>
    </row>
    <row r="275" spans="1:3" x14ac:dyDescent="0.35">
      <c r="A275" t="s">
        <v>14</v>
      </c>
      <c r="B275" t="s">
        <v>15</v>
      </c>
      <c r="C275">
        <v>2</v>
      </c>
    </row>
    <row r="276" spans="1:3" x14ac:dyDescent="0.35">
      <c r="A276" t="s">
        <v>14</v>
      </c>
      <c r="B276" t="s">
        <v>10</v>
      </c>
      <c r="C276">
        <v>2</v>
      </c>
    </row>
    <row r="277" spans="1:3" x14ac:dyDescent="0.35">
      <c r="A277" t="s">
        <v>12</v>
      </c>
      <c r="B277" t="s">
        <v>15</v>
      </c>
      <c r="C277">
        <v>2</v>
      </c>
    </row>
    <row r="278" spans="1:3" x14ac:dyDescent="0.35">
      <c r="A278" t="s">
        <v>9</v>
      </c>
      <c r="B278" t="s">
        <v>10</v>
      </c>
      <c r="C278">
        <v>2</v>
      </c>
    </row>
    <row r="279" spans="1:3" x14ac:dyDescent="0.35">
      <c r="A279" t="s">
        <v>12</v>
      </c>
      <c r="B279" t="s">
        <v>15</v>
      </c>
      <c r="C279">
        <v>2</v>
      </c>
    </row>
    <row r="280" spans="1:3" x14ac:dyDescent="0.35">
      <c r="A280" t="s">
        <v>16</v>
      </c>
      <c r="B280" t="s">
        <v>15</v>
      </c>
      <c r="C280">
        <v>2</v>
      </c>
    </row>
    <row r="281" spans="1:3" x14ac:dyDescent="0.35">
      <c r="A281" t="s">
        <v>16</v>
      </c>
      <c r="B281" t="s">
        <v>10</v>
      </c>
      <c r="C281">
        <v>2</v>
      </c>
    </row>
    <row r="282" spans="1:3" x14ac:dyDescent="0.35">
      <c r="A282" t="s">
        <v>12</v>
      </c>
      <c r="B282" t="s">
        <v>10</v>
      </c>
      <c r="C282">
        <v>2</v>
      </c>
    </row>
    <row r="283" spans="1:3" x14ac:dyDescent="0.35">
      <c r="A283" t="s">
        <v>16</v>
      </c>
      <c r="B283" t="s">
        <v>10</v>
      </c>
      <c r="C283">
        <v>2</v>
      </c>
    </row>
    <row r="284" spans="1:3" x14ac:dyDescent="0.35">
      <c r="A284" t="s">
        <v>12</v>
      </c>
      <c r="B284" t="s">
        <v>15</v>
      </c>
      <c r="C284">
        <v>2</v>
      </c>
    </row>
    <row r="285" spans="1:3" x14ac:dyDescent="0.35">
      <c r="A285" t="s">
        <v>14</v>
      </c>
      <c r="B285" t="s">
        <v>10</v>
      </c>
      <c r="C285">
        <v>2</v>
      </c>
    </row>
    <row r="286" spans="1:3" x14ac:dyDescent="0.35">
      <c r="A286" t="s">
        <v>12</v>
      </c>
      <c r="B286" t="s">
        <v>10</v>
      </c>
      <c r="C286">
        <v>2</v>
      </c>
    </row>
    <row r="287" spans="1:3" x14ac:dyDescent="0.35">
      <c r="A287" t="s">
        <v>14</v>
      </c>
      <c r="B287" t="s">
        <v>15</v>
      </c>
      <c r="C287">
        <v>2</v>
      </c>
    </row>
    <row r="288" spans="1:3" x14ac:dyDescent="0.35">
      <c r="A288" t="s">
        <v>9</v>
      </c>
      <c r="B288" t="s">
        <v>10</v>
      </c>
      <c r="C288">
        <v>2</v>
      </c>
    </row>
    <row r="289" spans="1:3" x14ac:dyDescent="0.35">
      <c r="A289" t="s">
        <v>9</v>
      </c>
      <c r="B289" t="s">
        <v>15</v>
      </c>
      <c r="C289">
        <v>2</v>
      </c>
    </row>
    <row r="290" spans="1:3" x14ac:dyDescent="0.35">
      <c r="A290" t="s">
        <v>12</v>
      </c>
      <c r="B290" t="s">
        <v>15</v>
      </c>
      <c r="C290">
        <v>2</v>
      </c>
    </row>
    <row r="291" spans="1:3" x14ac:dyDescent="0.35">
      <c r="A291" t="s">
        <v>14</v>
      </c>
      <c r="B291" t="s">
        <v>15</v>
      </c>
      <c r="C291">
        <v>2</v>
      </c>
    </row>
    <row r="292" spans="1:3" x14ac:dyDescent="0.35">
      <c r="A292" t="s">
        <v>14</v>
      </c>
      <c r="B292" t="s">
        <v>10</v>
      </c>
      <c r="C292">
        <v>2</v>
      </c>
    </row>
    <row r="293" spans="1:3" x14ac:dyDescent="0.35">
      <c r="A293" t="s">
        <v>9</v>
      </c>
      <c r="B293" t="s">
        <v>10</v>
      </c>
      <c r="C293">
        <v>2</v>
      </c>
    </row>
    <row r="294" spans="1:3" x14ac:dyDescent="0.35">
      <c r="A294" t="s">
        <v>14</v>
      </c>
      <c r="B294" t="s">
        <v>10</v>
      </c>
      <c r="C294">
        <v>2</v>
      </c>
    </row>
    <row r="295" spans="1:3" x14ac:dyDescent="0.35">
      <c r="A295" t="s">
        <v>9</v>
      </c>
      <c r="B295" t="s">
        <v>10</v>
      </c>
      <c r="C295">
        <v>2</v>
      </c>
    </row>
    <row r="296" spans="1:3" x14ac:dyDescent="0.35">
      <c r="A296" t="s">
        <v>14</v>
      </c>
      <c r="B296" t="s">
        <v>10</v>
      </c>
      <c r="C296">
        <v>2</v>
      </c>
    </row>
    <row r="297" spans="1:3" x14ac:dyDescent="0.35">
      <c r="A297" t="s">
        <v>12</v>
      </c>
      <c r="B297" t="s">
        <v>15</v>
      </c>
      <c r="C297">
        <v>2</v>
      </c>
    </row>
    <row r="298" spans="1:3" x14ac:dyDescent="0.35">
      <c r="A298" t="s">
        <v>12</v>
      </c>
      <c r="B298" t="s">
        <v>10</v>
      </c>
      <c r="C298">
        <v>2</v>
      </c>
    </row>
    <row r="299" spans="1:3" x14ac:dyDescent="0.35">
      <c r="A299" t="s">
        <v>16</v>
      </c>
      <c r="B299" t="s">
        <v>15</v>
      </c>
      <c r="C299">
        <v>2</v>
      </c>
    </row>
    <row r="300" spans="1:3" x14ac:dyDescent="0.35">
      <c r="A300" t="s">
        <v>14</v>
      </c>
      <c r="B300" t="s">
        <v>15</v>
      </c>
      <c r="C300">
        <v>2</v>
      </c>
    </row>
    <row r="301" spans="1:3" x14ac:dyDescent="0.35">
      <c r="A301" t="s">
        <v>14</v>
      </c>
      <c r="B301" t="s">
        <v>10</v>
      </c>
      <c r="C301">
        <v>2</v>
      </c>
    </row>
    <row r="302" spans="1:3" x14ac:dyDescent="0.35">
      <c r="A302" t="s">
        <v>12</v>
      </c>
      <c r="B302" t="s">
        <v>15</v>
      </c>
      <c r="C302">
        <v>2</v>
      </c>
    </row>
    <row r="303" spans="1:3" x14ac:dyDescent="0.35">
      <c r="A303" t="s">
        <v>9</v>
      </c>
      <c r="B303" t="s">
        <v>10</v>
      </c>
      <c r="C303">
        <v>2</v>
      </c>
    </row>
    <row r="304" spans="1:3" x14ac:dyDescent="0.35">
      <c r="A304" t="s">
        <v>12</v>
      </c>
      <c r="B304" t="s">
        <v>15</v>
      </c>
      <c r="C304">
        <v>2</v>
      </c>
    </row>
    <row r="305" spans="1:3" x14ac:dyDescent="0.35">
      <c r="A305" t="s">
        <v>12</v>
      </c>
      <c r="B305" t="s">
        <v>10</v>
      </c>
      <c r="C305">
        <v>1</v>
      </c>
    </row>
    <row r="306" spans="1:3" x14ac:dyDescent="0.35">
      <c r="A306" t="s">
        <v>14</v>
      </c>
      <c r="B306" t="s">
        <v>15</v>
      </c>
      <c r="C306">
        <v>1</v>
      </c>
    </row>
    <row r="307" spans="1:3" x14ac:dyDescent="0.35">
      <c r="A307" t="s">
        <v>12</v>
      </c>
      <c r="B307" t="s">
        <v>10</v>
      </c>
      <c r="C307">
        <v>1</v>
      </c>
    </row>
    <row r="308" spans="1:3" x14ac:dyDescent="0.35">
      <c r="A308" t="s">
        <v>16</v>
      </c>
      <c r="B308" t="s">
        <v>15</v>
      </c>
      <c r="C308">
        <v>1</v>
      </c>
    </row>
    <row r="309" spans="1:3" x14ac:dyDescent="0.35">
      <c r="A309" t="s">
        <v>12</v>
      </c>
      <c r="B309" t="s">
        <v>15</v>
      </c>
      <c r="C309">
        <v>1</v>
      </c>
    </row>
    <row r="310" spans="1:3" x14ac:dyDescent="0.35">
      <c r="A310" t="s">
        <v>9</v>
      </c>
      <c r="B310" t="s">
        <v>10</v>
      </c>
      <c r="C310">
        <v>1</v>
      </c>
    </row>
    <row r="311" spans="1:3" x14ac:dyDescent="0.35">
      <c r="A311" t="s">
        <v>16</v>
      </c>
      <c r="B311" t="s">
        <v>15</v>
      </c>
      <c r="C311">
        <v>1</v>
      </c>
    </row>
    <row r="312" spans="1:3" x14ac:dyDescent="0.35">
      <c r="A312" t="s">
        <v>16</v>
      </c>
      <c r="B312" t="s">
        <v>15</v>
      </c>
      <c r="C312">
        <v>1</v>
      </c>
    </row>
    <row r="313" spans="1:3" x14ac:dyDescent="0.35">
      <c r="A313" t="s">
        <v>16</v>
      </c>
      <c r="B313" t="s">
        <v>15</v>
      </c>
      <c r="C313">
        <v>1</v>
      </c>
    </row>
    <row r="314" spans="1:3" x14ac:dyDescent="0.35">
      <c r="A314" t="s">
        <v>12</v>
      </c>
      <c r="B314" t="s">
        <v>15</v>
      </c>
      <c r="C314">
        <v>1</v>
      </c>
    </row>
  </sheetData>
  <autoFilter ref="A1:C314" xr:uid="{791B5B17-949A-4765-811B-ABD77F3DAC34}"/>
  <mergeCells count="4">
    <mergeCell ref="H1:I1"/>
    <mergeCell ref="J1:K1"/>
    <mergeCell ref="L1:M1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3005-2ECF-4CA6-AC34-19D9CE9C0C60}">
  <dimension ref="A1:D189"/>
  <sheetViews>
    <sheetView topLeftCell="D1" zoomScale="92" workbookViewId="0">
      <selection activeCell="E3" sqref="E3"/>
    </sheetView>
  </sheetViews>
  <sheetFormatPr defaultRowHeight="14.5" x14ac:dyDescent="0.35"/>
  <sheetData>
    <row r="1" spans="1:4" x14ac:dyDescent="0.35">
      <c r="A1" s="2" t="s">
        <v>45</v>
      </c>
      <c r="B1" s="2" t="s">
        <v>46</v>
      </c>
      <c r="C1" s="2" t="s">
        <v>47</v>
      </c>
      <c r="D1" s="2" t="s">
        <v>48</v>
      </c>
    </row>
    <row r="2" spans="1:4" x14ac:dyDescent="0.35">
      <c r="A2">
        <v>24.59</v>
      </c>
      <c r="B2">
        <v>10.33</v>
      </c>
      <c r="C2">
        <v>16.989999999999998</v>
      </c>
      <c r="D2">
        <v>3.07</v>
      </c>
    </row>
    <row r="3" spans="1:4" x14ac:dyDescent="0.35">
      <c r="A3">
        <v>35.26</v>
      </c>
      <c r="B3">
        <v>16.97</v>
      </c>
      <c r="C3">
        <v>14.83</v>
      </c>
      <c r="D3">
        <v>10.07</v>
      </c>
    </row>
    <row r="4" spans="1:4" x14ac:dyDescent="0.35">
      <c r="A4">
        <v>20.69</v>
      </c>
      <c r="B4">
        <v>16.93</v>
      </c>
      <c r="C4">
        <v>20.29</v>
      </c>
      <c r="D4">
        <v>7.25</v>
      </c>
    </row>
    <row r="5" spans="1:4" x14ac:dyDescent="0.35">
      <c r="A5">
        <v>34.81</v>
      </c>
      <c r="B5">
        <v>17.07</v>
      </c>
      <c r="C5">
        <v>15.77</v>
      </c>
      <c r="D5">
        <v>9.8699999999999992</v>
      </c>
    </row>
    <row r="6" spans="1:4" x14ac:dyDescent="0.35">
      <c r="A6">
        <v>34.83</v>
      </c>
      <c r="B6">
        <v>44.3</v>
      </c>
      <c r="C6">
        <v>19.649999999999999</v>
      </c>
      <c r="D6">
        <v>1.01</v>
      </c>
    </row>
    <row r="7" spans="1:4" x14ac:dyDescent="0.35">
      <c r="A7">
        <v>24.08</v>
      </c>
      <c r="B7">
        <v>25.71</v>
      </c>
      <c r="C7">
        <v>15.06</v>
      </c>
      <c r="D7">
        <v>8.58</v>
      </c>
    </row>
    <row r="8" spans="1:4" x14ac:dyDescent="0.35">
      <c r="A8">
        <v>25</v>
      </c>
      <c r="B8">
        <v>18.64</v>
      </c>
      <c r="C8">
        <v>10.29</v>
      </c>
      <c r="D8">
        <v>8.8800000000000008</v>
      </c>
    </row>
    <row r="9" spans="1:4" x14ac:dyDescent="0.35">
      <c r="A9">
        <v>43.11</v>
      </c>
      <c r="B9">
        <v>16.21</v>
      </c>
      <c r="C9">
        <v>26.41</v>
      </c>
      <c r="D9">
        <v>8.9</v>
      </c>
    </row>
    <row r="10" spans="1:4" x14ac:dyDescent="0.35">
      <c r="A10">
        <v>26.34</v>
      </c>
      <c r="B10">
        <v>20.9</v>
      </c>
      <c r="C10">
        <v>16.45</v>
      </c>
      <c r="D10">
        <v>8.8800000000000008</v>
      </c>
    </row>
    <row r="11" spans="1:4" x14ac:dyDescent="0.35">
      <c r="A11">
        <v>33.869999999999997</v>
      </c>
      <c r="B11">
        <v>18.149999999999999</v>
      </c>
      <c r="C11">
        <v>26.86</v>
      </c>
      <c r="D11">
        <v>8.8800000000000008</v>
      </c>
    </row>
    <row r="12" spans="1:4" x14ac:dyDescent="0.35">
      <c r="A12">
        <v>20.09</v>
      </c>
      <c r="B12">
        <v>16.47</v>
      </c>
      <c r="C12">
        <v>25.28</v>
      </c>
    </row>
    <row r="13" spans="1:4" x14ac:dyDescent="0.35">
      <c r="A13">
        <v>25.29</v>
      </c>
      <c r="B13">
        <v>28.17</v>
      </c>
      <c r="C13">
        <v>14.73</v>
      </c>
    </row>
    <row r="14" spans="1:4" x14ac:dyDescent="0.35">
      <c r="A14">
        <v>26.88</v>
      </c>
      <c r="B14">
        <v>15.98</v>
      </c>
      <c r="C14">
        <v>5.75</v>
      </c>
    </row>
    <row r="15" spans="1:4" x14ac:dyDescent="0.35">
      <c r="A15">
        <v>18.43</v>
      </c>
      <c r="B15">
        <v>35.83</v>
      </c>
      <c r="C15">
        <v>16.32</v>
      </c>
    </row>
    <row r="16" spans="1:4" x14ac:dyDescent="0.35">
      <c r="A16">
        <v>39.42</v>
      </c>
      <c r="B16">
        <v>18.23</v>
      </c>
      <c r="C16">
        <v>22.75</v>
      </c>
    </row>
    <row r="17" spans="1:3" x14ac:dyDescent="0.35">
      <c r="A17">
        <v>17.809999999999999</v>
      </c>
      <c r="B17">
        <v>25.68</v>
      </c>
      <c r="C17">
        <v>11.35</v>
      </c>
    </row>
    <row r="18" spans="1:3" x14ac:dyDescent="0.35">
      <c r="A18">
        <v>18.350000000000001</v>
      </c>
      <c r="B18">
        <v>33.76</v>
      </c>
      <c r="C18">
        <v>15.38</v>
      </c>
    </row>
    <row r="19" spans="1:3" x14ac:dyDescent="0.35">
      <c r="A19">
        <v>30.4</v>
      </c>
      <c r="B19">
        <v>29.99</v>
      </c>
      <c r="C19">
        <v>22.42</v>
      </c>
    </row>
    <row r="20" spans="1:3" x14ac:dyDescent="0.35">
      <c r="A20">
        <v>32.4</v>
      </c>
      <c r="B20">
        <v>33.799999999999997</v>
      </c>
      <c r="C20">
        <v>20.92</v>
      </c>
    </row>
    <row r="21" spans="1:3" x14ac:dyDescent="0.35">
      <c r="A21">
        <v>25.56</v>
      </c>
      <c r="B21">
        <v>40.9</v>
      </c>
      <c r="C21">
        <v>14.31</v>
      </c>
    </row>
    <row r="22" spans="1:3" x14ac:dyDescent="0.35">
      <c r="A22">
        <v>38.01</v>
      </c>
      <c r="B22">
        <v>29.76</v>
      </c>
      <c r="C22">
        <v>17.309999999999999</v>
      </c>
    </row>
    <row r="23" spans="1:3" x14ac:dyDescent="0.35">
      <c r="A23">
        <v>48.27</v>
      </c>
      <c r="B23">
        <v>30</v>
      </c>
      <c r="C23">
        <v>10.65</v>
      </c>
    </row>
    <row r="24" spans="1:3" x14ac:dyDescent="0.35">
      <c r="A24">
        <v>18.29</v>
      </c>
      <c r="B24">
        <v>25.55</v>
      </c>
      <c r="C24">
        <v>12.43</v>
      </c>
    </row>
    <row r="25" spans="1:3" x14ac:dyDescent="0.35">
      <c r="A25">
        <v>27.2</v>
      </c>
      <c r="B25">
        <v>30.35</v>
      </c>
      <c r="C25">
        <v>13.42</v>
      </c>
    </row>
    <row r="26" spans="1:3" x14ac:dyDescent="0.35">
      <c r="A26">
        <v>40.17</v>
      </c>
      <c r="B26">
        <v>29.9</v>
      </c>
      <c r="C26">
        <v>12.48</v>
      </c>
    </row>
    <row r="27" spans="1:3" x14ac:dyDescent="0.35">
      <c r="A27">
        <v>29.93</v>
      </c>
      <c r="B27">
        <v>44.4</v>
      </c>
      <c r="C27">
        <v>14.52</v>
      </c>
    </row>
    <row r="28" spans="1:3" x14ac:dyDescent="0.35">
      <c r="A28">
        <v>24.55</v>
      </c>
      <c r="B28">
        <v>32.56</v>
      </c>
      <c r="C28">
        <v>11.38</v>
      </c>
    </row>
    <row r="29" spans="1:3" x14ac:dyDescent="0.35">
      <c r="A29">
        <v>19.77</v>
      </c>
      <c r="B29">
        <v>29.9</v>
      </c>
      <c r="C29">
        <v>20.27</v>
      </c>
    </row>
    <row r="30" spans="1:3" x14ac:dyDescent="0.35">
      <c r="A30">
        <v>16.489999999999998</v>
      </c>
      <c r="B30">
        <v>44.4</v>
      </c>
      <c r="C30">
        <v>11.17</v>
      </c>
    </row>
    <row r="31" spans="1:3" x14ac:dyDescent="0.35">
      <c r="A31">
        <v>21.5</v>
      </c>
      <c r="B31">
        <v>32.56</v>
      </c>
      <c r="C31">
        <v>12.26</v>
      </c>
    </row>
    <row r="32" spans="1:3" x14ac:dyDescent="0.35">
      <c r="A32">
        <v>31.71</v>
      </c>
      <c r="B32">
        <v>21.56</v>
      </c>
      <c r="C32">
        <v>18.260000000000002</v>
      </c>
    </row>
    <row r="33" spans="1:3" x14ac:dyDescent="0.35">
      <c r="A33">
        <v>34.65</v>
      </c>
      <c r="B33">
        <v>28.87</v>
      </c>
      <c r="C33">
        <v>8.51</v>
      </c>
    </row>
    <row r="34" spans="1:3" x14ac:dyDescent="0.35">
      <c r="A34">
        <v>23.17</v>
      </c>
      <c r="B34">
        <v>19.09</v>
      </c>
      <c r="C34">
        <v>10.33</v>
      </c>
    </row>
    <row r="35" spans="1:3" x14ac:dyDescent="0.35">
      <c r="A35">
        <v>20.53</v>
      </c>
      <c r="B35">
        <v>25.89</v>
      </c>
      <c r="C35">
        <v>14.15</v>
      </c>
    </row>
    <row r="36" spans="1:3" x14ac:dyDescent="0.35">
      <c r="A36">
        <v>38.729999999999997</v>
      </c>
      <c r="B36">
        <v>10.34</v>
      </c>
      <c r="C36">
        <v>13.16</v>
      </c>
    </row>
    <row r="37" spans="1:3" x14ac:dyDescent="0.35">
      <c r="A37">
        <v>25.89</v>
      </c>
      <c r="B37">
        <v>21.01</v>
      </c>
      <c r="C37">
        <v>17.47</v>
      </c>
    </row>
    <row r="38" spans="1:3" x14ac:dyDescent="0.35">
      <c r="A38">
        <v>48.33</v>
      </c>
      <c r="B38">
        <v>16.29</v>
      </c>
      <c r="C38">
        <v>16.43</v>
      </c>
    </row>
    <row r="39" spans="1:3" x14ac:dyDescent="0.35">
      <c r="A39">
        <v>20.45</v>
      </c>
      <c r="B39">
        <v>20.65</v>
      </c>
      <c r="C39">
        <v>8.35</v>
      </c>
    </row>
    <row r="40" spans="1:3" x14ac:dyDescent="0.35">
      <c r="A40">
        <v>24.01</v>
      </c>
      <c r="B40">
        <v>24.06</v>
      </c>
      <c r="C40">
        <v>13.39</v>
      </c>
    </row>
    <row r="41" spans="1:3" x14ac:dyDescent="0.35">
      <c r="A41">
        <v>40.450000000000003</v>
      </c>
      <c r="B41">
        <v>16.309999999999999</v>
      </c>
      <c r="C41">
        <v>17.510000000000002</v>
      </c>
    </row>
    <row r="42" spans="1:3" x14ac:dyDescent="0.35">
      <c r="A42">
        <v>44.34</v>
      </c>
      <c r="B42">
        <v>18.690000000000001</v>
      </c>
      <c r="C42">
        <v>10.59</v>
      </c>
    </row>
    <row r="43" spans="1:3" x14ac:dyDescent="0.35">
      <c r="A43">
        <v>22.01</v>
      </c>
      <c r="B43">
        <v>31.27</v>
      </c>
      <c r="C43">
        <v>10.63</v>
      </c>
    </row>
    <row r="44" spans="1:3" x14ac:dyDescent="0.35">
      <c r="B44">
        <v>16.04</v>
      </c>
      <c r="C44">
        <v>9.6</v>
      </c>
    </row>
    <row r="45" spans="1:3" x14ac:dyDescent="0.35">
      <c r="B45">
        <v>28.55</v>
      </c>
      <c r="C45">
        <v>19.809999999999999</v>
      </c>
    </row>
    <row r="46" spans="1:3" x14ac:dyDescent="0.35">
      <c r="B46">
        <v>17.59</v>
      </c>
      <c r="C46">
        <v>13</v>
      </c>
    </row>
    <row r="47" spans="1:3" x14ac:dyDescent="0.35">
      <c r="B47">
        <v>20.079999999999998</v>
      </c>
      <c r="C47">
        <v>12.74</v>
      </c>
    </row>
    <row r="48" spans="1:3" x14ac:dyDescent="0.35">
      <c r="B48">
        <v>38.07</v>
      </c>
      <c r="C48">
        <v>13</v>
      </c>
    </row>
    <row r="49" spans="2:3" x14ac:dyDescent="0.35">
      <c r="B49">
        <v>22.82</v>
      </c>
      <c r="C49">
        <v>16.399999999999999</v>
      </c>
    </row>
    <row r="50" spans="2:3" x14ac:dyDescent="0.35">
      <c r="B50">
        <v>17.260000000000002</v>
      </c>
      <c r="C50">
        <v>12.76</v>
      </c>
    </row>
    <row r="51" spans="2:3" x14ac:dyDescent="0.35">
      <c r="B51">
        <v>24.52</v>
      </c>
      <c r="C51">
        <v>13.27</v>
      </c>
    </row>
    <row r="52" spans="2:3" x14ac:dyDescent="0.35">
      <c r="B52">
        <v>50.81</v>
      </c>
      <c r="C52">
        <v>12.9</v>
      </c>
    </row>
    <row r="53" spans="2:3" x14ac:dyDescent="0.35">
      <c r="B53">
        <v>45.35</v>
      </c>
      <c r="C53">
        <v>13.42</v>
      </c>
    </row>
    <row r="54" spans="2:3" x14ac:dyDescent="0.35">
      <c r="B54">
        <v>23.1</v>
      </c>
      <c r="C54">
        <v>16.27</v>
      </c>
    </row>
    <row r="55" spans="2:3" x14ac:dyDescent="0.35">
      <c r="B55">
        <v>18.71</v>
      </c>
      <c r="C55">
        <v>10.09</v>
      </c>
    </row>
    <row r="56" spans="2:3" x14ac:dyDescent="0.35">
      <c r="B56">
        <v>26.59</v>
      </c>
      <c r="C56">
        <v>22.12</v>
      </c>
    </row>
    <row r="57" spans="2:3" x14ac:dyDescent="0.35">
      <c r="B57">
        <v>30.06</v>
      </c>
      <c r="C57">
        <v>27.18</v>
      </c>
    </row>
    <row r="58" spans="2:3" x14ac:dyDescent="0.35">
      <c r="B58">
        <v>15.69</v>
      </c>
      <c r="C58">
        <v>18.78</v>
      </c>
    </row>
    <row r="59" spans="2:3" x14ac:dyDescent="0.35">
      <c r="B59">
        <v>19.29</v>
      </c>
      <c r="C59">
        <v>24.21</v>
      </c>
    </row>
    <row r="60" spans="2:3" x14ac:dyDescent="0.35">
      <c r="B60">
        <v>17.89</v>
      </c>
      <c r="C60">
        <v>24.56</v>
      </c>
    </row>
    <row r="61" spans="2:3" x14ac:dyDescent="0.35">
      <c r="B61">
        <v>43.8</v>
      </c>
      <c r="C61">
        <v>13.69</v>
      </c>
    </row>
    <row r="62" spans="2:3" x14ac:dyDescent="0.35">
      <c r="B62">
        <v>22.66</v>
      </c>
      <c r="C62">
        <v>22.89</v>
      </c>
    </row>
    <row r="63" spans="2:3" x14ac:dyDescent="0.35">
      <c r="B63">
        <v>22.5</v>
      </c>
      <c r="C63">
        <v>18.98</v>
      </c>
    </row>
    <row r="64" spans="2:3" x14ac:dyDescent="0.35">
      <c r="B64">
        <v>30.3</v>
      </c>
      <c r="C64">
        <v>13.89</v>
      </c>
    </row>
    <row r="65" spans="2:3" x14ac:dyDescent="0.35">
      <c r="B65">
        <v>24.5</v>
      </c>
      <c r="C65">
        <v>15</v>
      </c>
    </row>
    <row r="66" spans="2:3" x14ac:dyDescent="0.35">
      <c r="B66">
        <v>27.8</v>
      </c>
      <c r="C66">
        <v>25.65</v>
      </c>
    </row>
    <row r="67" spans="2:3" x14ac:dyDescent="0.35">
      <c r="B67">
        <v>35.6</v>
      </c>
      <c r="C67">
        <v>27.79</v>
      </c>
    </row>
    <row r="68" spans="2:3" x14ac:dyDescent="0.35">
      <c r="B68">
        <v>27.8</v>
      </c>
      <c r="C68">
        <v>10.1</v>
      </c>
    </row>
    <row r="69" spans="2:3" x14ac:dyDescent="0.35">
      <c r="B69">
        <v>35.6</v>
      </c>
      <c r="C69">
        <v>16.68</v>
      </c>
    </row>
    <row r="70" spans="2:3" x14ac:dyDescent="0.35">
      <c r="B70">
        <v>13.55</v>
      </c>
      <c r="C70">
        <v>17.7</v>
      </c>
    </row>
    <row r="71" spans="2:3" x14ac:dyDescent="0.35">
      <c r="B71">
        <v>14.56</v>
      </c>
      <c r="C71">
        <v>18</v>
      </c>
    </row>
    <row r="72" spans="2:3" x14ac:dyDescent="0.35">
      <c r="B72">
        <v>21.34</v>
      </c>
      <c r="C72">
        <v>16.57</v>
      </c>
    </row>
    <row r="73" spans="2:3" x14ac:dyDescent="0.35">
      <c r="B73">
        <v>19.760000000000002</v>
      </c>
      <c r="C73">
        <v>16.57</v>
      </c>
    </row>
    <row r="74" spans="2:3" x14ac:dyDescent="0.35">
      <c r="B74">
        <v>23.9</v>
      </c>
      <c r="C74">
        <v>22.01</v>
      </c>
    </row>
    <row r="75" spans="2:3" x14ac:dyDescent="0.35">
      <c r="C75">
        <v>13.69</v>
      </c>
    </row>
    <row r="76" spans="2:3" x14ac:dyDescent="0.35">
      <c r="C76">
        <v>12.89</v>
      </c>
    </row>
    <row r="77" spans="2:3" x14ac:dyDescent="0.35">
      <c r="C77">
        <v>14.56</v>
      </c>
    </row>
    <row r="78" spans="2:3" x14ac:dyDescent="0.35">
      <c r="C78">
        <v>23.68</v>
      </c>
    </row>
    <row r="79" spans="2:3" x14ac:dyDescent="0.35">
      <c r="C79">
        <v>8.77</v>
      </c>
    </row>
    <row r="80" spans="2:3" x14ac:dyDescent="0.35">
      <c r="C80">
        <v>15.04</v>
      </c>
    </row>
    <row r="81" spans="3:3" x14ac:dyDescent="0.35">
      <c r="C81">
        <v>14.78</v>
      </c>
    </row>
    <row r="82" spans="3:3" x14ac:dyDescent="0.35">
      <c r="C82">
        <v>10.27</v>
      </c>
    </row>
    <row r="83" spans="3:3" x14ac:dyDescent="0.35">
      <c r="C83">
        <v>15.42</v>
      </c>
    </row>
    <row r="84" spans="3:3" x14ac:dyDescent="0.35">
      <c r="C84">
        <v>21.58</v>
      </c>
    </row>
    <row r="85" spans="3:3" x14ac:dyDescent="0.35">
      <c r="C85">
        <v>17.920000000000002</v>
      </c>
    </row>
    <row r="86" spans="3:3" x14ac:dyDescent="0.35">
      <c r="C86">
        <v>19.82</v>
      </c>
    </row>
    <row r="87" spans="3:3" x14ac:dyDescent="0.35">
      <c r="C87">
        <v>13.37</v>
      </c>
    </row>
    <row r="88" spans="3:3" x14ac:dyDescent="0.35">
      <c r="C88">
        <v>12.69</v>
      </c>
    </row>
    <row r="89" spans="3:3" x14ac:dyDescent="0.35">
      <c r="C89">
        <v>21.7</v>
      </c>
    </row>
    <row r="90" spans="3:3" x14ac:dyDescent="0.35">
      <c r="C90">
        <v>9.5500000000000007</v>
      </c>
    </row>
    <row r="91" spans="3:3" x14ac:dyDescent="0.35">
      <c r="C91">
        <v>17.78</v>
      </c>
    </row>
    <row r="92" spans="3:3" x14ac:dyDescent="0.35">
      <c r="C92">
        <v>17.46</v>
      </c>
    </row>
    <row r="93" spans="3:3" x14ac:dyDescent="0.35">
      <c r="C93">
        <v>13.94</v>
      </c>
    </row>
    <row r="94" spans="3:3" x14ac:dyDescent="0.35">
      <c r="C94">
        <v>9.68</v>
      </c>
    </row>
    <row r="95" spans="3:3" x14ac:dyDescent="0.35">
      <c r="C95">
        <v>18.29</v>
      </c>
    </row>
    <row r="96" spans="3:3" x14ac:dyDescent="0.35">
      <c r="C96">
        <v>22.23</v>
      </c>
    </row>
    <row r="97" spans="3:3" x14ac:dyDescent="0.35">
      <c r="C97">
        <v>18.04</v>
      </c>
    </row>
    <row r="98" spans="3:3" x14ac:dyDescent="0.35">
      <c r="C98">
        <v>12.54</v>
      </c>
    </row>
    <row r="99" spans="3:3" x14ac:dyDescent="0.35">
      <c r="C99">
        <v>9.94</v>
      </c>
    </row>
    <row r="100" spans="3:3" x14ac:dyDescent="0.35">
      <c r="C100">
        <v>19.489999999999998</v>
      </c>
    </row>
    <row r="101" spans="3:3" x14ac:dyDescent="0.35">
      <c r="C101">
        <v>11.24</v>
      </c>
    </row>
    <row r="102" spans="3:3" x14ac:dyDescent="0.35">
      <c r="C102">
        <v>20.29</v>
      </c>
    </row>
    <row r="103" spans="3:3" x14ac:dyDescent="0.35">
      <c r="C103">
        <v>13.81</v>
      </c>
    </row>
    <row r="104" spans="3:3" x14ac:dyDescent="0.35">
      <c r="C104">
        <v>11.02</v>
      </c>
    </row>
    <row r="105" spans="3:3" x14ac:dyDescent="0.35">
      <c r="C105">
        <v>20.23</v>
      </c>
    </row>
    <row r="106" spans="3:3" x14ac:dyDescent="0.35">
      <c r="C106">
        <v>15.01</v>
      </c>
    </row>
    <row r="107" spans="3:3" x14ac:dyDescent="0.35">
      <c r="C107">
        <v>12.02</v>
      </c>
    </row>
    <row r="108" spans="3:3" x14ac:dyDescent="0.35">
      <c r="C108">
        <v>10.51</v>
      </c>
    </row>
    <row r="109" spans="3:3" x14ac:dyDescent="0.35">
      <c r="C109">
        <v>17.920000000000002</v>
      </c>
    </row>
    <row r="110" spans="3:3" x14ac:dyDescent="0.35">
      <c r="C110">
        <v>22.76</v>
      </c>
    </row>
    <row r="111" spans="3:3" x14ac:dyDescent="0.35">
      <c r="C111">
        <v>17.29</v>
      </c>
    </row>
    <row r="112" spans="3:3" x14ac:dyDescent="0.35">
      <c r="C112">
        <v>19.440000000000001</v>
      </c>
    </row>
    <row r="113" spans="3:3" x14ac:dyDescent="0.35">
      <c r="C113">
        <v>16.66</v>
      </c>
    </row>
    <row r="114" spans="3:3" x14ac:dyDescent="0.35">
      <c r="C114">
        <v>32.68</v>
      </c>
    </row>
    <row r="115" spans="3:3" x14ac:dyDescent="0.35">
      <c r="C115">
        <v>15.98</v>
      </c>
    </row>
    <row r="116" spans="3:3" x14ac:dyDescent="0.35">
      <c r="C116">
        <v>13.03</v>
      </c>
    </row>
    <row r="117" spans="3:3" x14ac:dyDescent="0.35">
      <c r="C117">
        <v>18.28</v>
      </c>
    </row>
    <row r="118" spans="3:3" x14ac:dyDescent="0.35">
      <c r="C118">
        <v>24.71</v>
      </c>
    </row>
    <row r="119" spans="3:3" x14ac:dyDescent="0.35">
      <c r="C119">
        <v>21.16</v>
      </c>
    </row>
    <row r="120" spans="3:3" x14ac:dyDescent="0.35">
      <c r="C120">
        <v>28.97</v>
      </c>
    </row>
    <row r="121" spans="3:3" x14ac:dyDescent="0.35">
      <c r="C121">
        <v>22.49</v>
      </c>
    </row>
    <row r="122" spans="3:3" x14ac:dyDescent="0.35">
      <c r="C122">
        <v>27.28</v>
      </c>
    </row>
    <row r="123" spans="3:3" x14ac:dyDescent="0.35">
      <c r="C123">
        <v>12.03</v>
      </c>
    </row>
    <row r="124" spans="3:3" x14ac:dyDescent="0.35">
      <c r="C124">
        <v>12.03</v>
      </c>
    </row>
    <row r="125" spans="3:3" x14ac:dyDescent="0.35">
      <c r="C125">
        <v>21.01</v>
      </c>
    </row>
    <row r="126" spans="3:3" x14ac:dyDescent="0.35">
      <c r="C126">
        <v>12.46</v>
      </c>
    </row>
    <row r="127" spans="3:3" x14ac:dyDescent="0.35">
      <c r="C127">
        <v>15.36</v>
      </c>
    </row>
    <row r="128" spans="3:3" x14ac:dyDescent="0.35">
      <c r="C128">
        <v>20.49</v>
      </c>
    </row>
    <row r="129" spans="3:3" x14ac:dyDescent="0.35">
      <c r="C129">
        <v>25.21</v>
      </c>
    </row>
    <row r="130" spans="3:3" x14ac:dyDescent="0.35">
      <c r="C130">
        <v>18.239999999999998</v>
      </c>
    </row>
    <row r="131" spans="3:3" x14ac:dyDescent="0.35">
      <c r="C131">
        <v>14</v>
      </c>
    </row>
    <row r="132" spans="3:3" x14ac:dyDescent="0.35">
      <c r="C132">
        <v>23.95</v>
      </c>
    </row>
    <row r="133" spans="3:3" x14ac:dyDescent="0.35">
      <c r="C133">
        <v>11.69</v>
      </c>
    </row>
    <row r="134" spans="3:3" x14ac:dyDescent="0.35">
      <c r="C134">
        <v>14.26</v>
      </c>
    </row>
    <row r="135" spans="3:3" x14ac:dyDescent="0.35">
      <c r="C135">
        <v>15.95</v>
      </c>
    </row>
    <row r="136" spans="3:3" x14ac:dyDescent="0.35">
      <c r="C136">
        <v>8.52</v>
      </c>
    </row>
    <row r="137" spans="3:3" x14ac:dyDescent="0.35">
      <c r="C137">
        <v>19.079999999999998</v>
      </c>
    </row>
    <row r="138" spans="3:3" x14ac:dyDescent="0.35">
      <c r="C138">
        <v>16</v>
      </c>
    </row>
    <row r="139" spans="3:3" x14ac:dyDescent="0.35">
      <c r="C139">
        <v>9.7799999999999994</v>
      </c>
    </row>
    <row r="140" spans="3:3" x14ac:dyDescent="0.35">
      <c r="C140">
        <v>7.51</v>
      </c>
    </row>
    <row r="141" spans="3:3" x14ac:dyDescent="0.35">
      <c r="C141">
        <v>14.07</v>
      </c>
    </row>
    <row r="142" spans="3:3" x14ac:dyDescent="0.35">
      <c r="C142">
        <v>13.13</v>
      </c>
    </row>
    <row r="143" spans="3:3" x14ac:dyDescent="0.35">
      <c r="C143">
        <v>12.66</v>
      </c>
    </row>
    <row r="144" spans="3:3" x14ac:dyDescent="0.35">
      <c r="C144">
        <v>13.81</v>
      </c>
    </row>
    <row r="145" spans="3:3" x14ac:dyDescent="0.35">
      <c r="C145">
        <v>20.76</v>
      </c>
    </row>
    <row r="146" spans="3:3" x14ac:dyDescent="0.35">
      <c r="C146">
        <v>117.81</v>
      </c>
    </row>
    <row r="147" spans="3:3" x14ac:dyDescent="0.35">
      <c r="C147">
        <v>7.25</v>
      </c>
    </row>
    <row r="148" spans="3:3" x14ac:dyDescent="0.35">
      <c r="C148">
        <v>31.85</v>
      </c>
    </row>
    <row r="149" spans="3:3" x14ac:dyDescent="0.35">
      <c r="C149">
        <v>16.82</v>
      </c>
    </row>
    <row r="150" spans="3:3" x14ac:dyDescent="0.35">
      <c r="C150">
        <v>32.9</v>
      </c>
    </row>
    <row r="151" spans="3:3" x14ac:dyDescent="0.35">
      <c r="C151">
        <v>17.89</v>
      </c>
    </row>
    <row r="152" spans="3:3" x14ac:dyDescent="0.35">
      <c r="C152">
        <v>14.48</v>
      </c>
    </row>
    <row r="153" spans="3:3" x14ac:dyDescent="0.35">
      <c r="C153">
        <v>34.630000000000003</v>
      </c>
    </row>
    <row r="154" spans="3:3" x14ac:dyDescent="0.35">
      <c r="C154">
        <v>23.33</v>
      </c>
    </row>
    <row r="155" spans="3:3" x14ac:dyDescent="0.35">
      <c r="C155">
        <v>40.549999999999997</v>
      </c>
    </row>
    <row r="156" spans="3:3" x14ac:dyDescent="0.35">
      <c r="C156">
        <v>15.69</v>
      </c>
    </row>
    <row r="157" spans="3:3" x14ac:dyDescent="0.35">
      <c r="C157">
        <v>28.44</v>
      </c>
    </row>
    <row r="158" spans="3:3" x14ac:dyDescent="0.35">
      <c r="C158">
        <v>16.579999999999998</v>
      </c>
    </row>
    <row r="159" spans="3:3" x14ac:dyDescent="0.35">
      <c r="C159">
        <v>7.56</v>
      </c>
    </row>
    <row r="160" spans="3:3" x14ac:dyDescent="0.35">
      <c r="C160">
        <v>10.34</v>
      </c>
    </row>
    <row r="161" spans="3:3" x14ac:dyDescent="0.35">
      <c r="C161">
        <v>13.51</v>
      </c>
    </row>
    <row r="162" spans="3:3" x14ac:dyDescent="0.35">
      <c r="C162">
        <v>24.27</v>
      </c>
    </row>
    <row r="163" spans="3:3" x14ac:dyDescent="0.35">
      <c r="C163">
        <v>11.59</v>
      </c>
    </row>
    <row r="164" spans="3:3" x14ac:dyDescent="0.35">
      <c r="C164">
        <v>7.74</v>
      </c>
    </row>
    <row r="165" spans="3:3" x14ac:dyDescent="0.35">
      <c r="C165">
        <v>12.16</v>
      </c>
    </row>
    <row r="166" spans="3:3" x14ac:dyDescent="0.35">
      <c r="C166">
        <v>13.42</v>
      </c>
    </row>
    <row r="167" spans="3:3" x14ac:dyDescent="0.35">
      <c r="C167">
        <v>13.28</v>
      </c>
    </row>
    <row r="168" spans="3:3" x14ac:dyDescent="0.35">
      <c r="C168">
        <v>11.61</v>
      </c>
    </row>
    <row r="169" spans="3:3" x14ac:dyDescent="0.35">
      <c r="C169">
        <v>10.77</v>
      </c>
    </row>
    <row r="170" spans="3:3" x14ac:dyDescent="0.35">
      <c r="C170">
        <v>15.53</v>
      </c>
    </row>
    <row r="171" spans="3:3" x14ac:dyDescent="0.35">
      <c r="C171">
        <v>10.07</v>
      </c>
    </row>
    <row r="172" spans="3:3" x14ac:dyDescent="0.35">
      <c r="C172">
        <v>12.6</v>
      </c>
    </row>
    <row r="173" spans="3:3" x14ac:dyDescent="0.35">
      <c r="C173">
        <v>32.83</v>
      </c>
    </row>
    <row r="174" spans="3:3" x14ac:dyDescent="0.35">
      <c r="C174">
        <v>22.67</v>
      </c>
    </row>
    <row r="175" spans="3:3" x14ac:dyDescent="0.35">
      <c r="C175">
        <v>17.82</v>
      </c>
    </row>
    <row r="176" spans="3:3" x14ac:dyDescent="0.35">
      <c r="C176">
        <v>20.5</v>
      </c>
    </row>
    <row r="177" spans="3:3" x14ac:dyDescent="0.35">
      <c r="C177">
        <v>19.100000000000001</v>
      </c>
    </row>
    <row r="178" spans="3:3" x14ac:dyDescent="0.35">
      <c r="C178">
        <v>19.649999999999999</v>
      </c>
    </row>
    <row r="179" spans="3:3" x14ac:dyDescent="0.35">
      <c r="C179">
        <v>23.91</v>
      </c>
    </row>
    <row r="180" spans="3:3" x14ac:dyDescent="0.35">
      <c r="C180">
        <v>33.6</v>
      </c>
    </row>
    <row r="181" spans="3:3" x14ac:dyDescent="0.35">
      <c r="C181">
        <v>16.7</v>
      </c>
    </row>
    <row r="182" spans="3:3" x14ac:dyDescent="0.35">
      <c r="C182">
        <v>19.899999999999999</v>
      </c>
    </row>
    <row r="183" spans="3:3" x14ac:dyDescent="0.35">
      <c r="C183">
        <v>23.45</v>
      </c>
    </row>
    <row r="184" spans="3:3" x14ac:dyDescent="0.35">
      <c r="C184">
        <v>20.66</v>
      </c>
    </row>
    <row r="185" spans="3:3" x14ac:dyDescent="0.35">
      <c r="C185">
        <v>20.66</v>
      </c>
    </row>
    <row r="186" spans="3:3" x14ac:dyDescent="0.35">
      <c r="C186">
        <v>11.43</v>
      </c>
    </row>
    <row r="187" spans="3:3" x14ac:dyDescent="0.35">
      <c r="C187">
        <v>10.07</v>
      </c>
    </row>
    <row r="188" spans="3:3" x14ac:dyDescent="0.35">
      <c r="C188">
        <v>19.649999999999999</v>
      </c>
    </row>
    <row r="189" spans="3:3" x14ac:dyDescent="0.35">
      <c r="C189">
        <v>19.649999999999999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CAA44-97A2-401A-B904-E62FD1E2EF1F}">
  <dimension ref="A3:C8"/>
  <sheetViews>
    <sheetView workbookViewId="0">
      <selection activeCell="A3" sqref="A3"/>
    </sheetView>
  </sheetViews>
  <sheetFormatPr defaultRowHeight="14.5" x14ac:dyDescent="0.35"/>
  <cols>
    <col min="1" max="1" width="9.6328125" bestFit="1" customWidth="1"/>
    <col min="2" max="2" width="7.1796875" bestFit="1" customWidth="1"/>
    <col min="3" max="3" width="6.81640625" bestFit="1" customWidth="1"/>
  </cols>
  <sheetData>
    <row r="3" spans="1:3" x14ac:dyDescent="0.35">
      <c r="A3" s="3" t="s">
        <v>32</v>
      </c>
      <c r="B3" s="3" t="s">
        <v>5</v>
      </c>
    </row>
    <row r="4" spans="1:3" x14ac:dyDescent="0.35">
      <c r="A4" s="3" t="s">
        <v>4</v>
      </c>
      <c r="B4" t="s">
        <v>10</v>
      </c>
      <c r="C4" t="s">
        <v>15</v>
      </c>
    </row>
    <row r="5" spans="1:3" x14ac:dyDescent="0.35">
      <c r="A5" t="s">
        <v>14</v>
      </c>
      <c r="B5" s="4">
        <v>43.37</v>
      </c>
      <c r="C5" s="4">
        <v>155.03000000000003</v>
      </c>
    </row>
    <row r="6" spans="1:3" x14ac:dyDescent="0.35">
      <c r="A6" t="s">
        <v>16</v>
      </c>
      <c r="B6" s="4">
        <v>54.42</v>
      </c>
      <c r="C6" s="4">
        <v>41.660000000000004</v>
      </c>
    </row>
    <row r="7" spans="1:3" x14ac:dyDescent="0.35">
      <c r="A7" t="s">
        <v>12</v>
      </c>
      <c r="B7" s="4">
        <v>265.21999999999991</v>
      </c>
      <c r="C7" s="4">
        <v>56.570000000000007</v>
      </c>
    </row>
    <row r="8" spans="1:3" x14ac:dyDescent="0.35">
      <c r="A8" t="s">
        <v>9</v>
      </c>
      <c r="B8" s="4">
        <v>255.91</v>
      </c>
      <c r="C8" s="4">
        <v>28.830000000000002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3099-F40F-424D-A643-FDAFD6B80BF5}">
  <dimension ref="A3:B7"/>
  <sheetViews>
    <sheetView workbookViewId="0">
      <selection activeCell="A3" sqref="A3"/>
    </sheetView>
  </sheetViews>
  <sheetFormatPr defaultRowHeight="14.5" x14ac:dyDescent="0.35"/>
  <cols>
    <col min="1" max="1" width="8.54296875" bestFit="1" customWidth="1"/>
    <col min="2" max="2" width="11.7265625" bestFit="1" customWidth="1"/>
  </cols>
  <sheetData>
    <row r="3" spans="1:2" x14ac:dyDescent="0.35">
      <c r="A3" s="3" t="s">
        <v>4</v>
      </c>
      <c r="B3" t="s">
        <v>28</v>
      </c>
    </row>
    <row r="4" spans="1:2" x14ac:dyDescent="0.35">
      <c r="A4" t="s">
        <v>14</v>
      </c>
      <c r="B4" s="4">
        <v>75</v>
      </c>
    </row>
    <row r="5" spans="1:2" x14ac:dyDescent="0.35">
      <c r="A5" t="s">
        <v>16</v>
      </c>
      <c r="B5" s="4">
        <v>37</v>
      </c>
    </row>
    <row r="6" spans="1:2" x14ac:dyDescent="0.35">
      <c r="A6" t="s">
        <v>12</v>
      </c>
      <c r="B6" s="4">
        <v>110</v>
      </c>
    </row>
    <row r="7" spans="1:2" x14ac:dyDescent="0.35">
      <c r="A7" t="s">
        <v>9</v>
      </c>
      <c r="B7" s="4">
        <v>91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3A7E-918E-46E3-A5E4-F5EB77BCF6C6}">
  <dimension ref="A1:D187"/>
  <sheetViews>
    <sheetView workbookViewId="0">
      <selection activeCell="G13" sqref="G13"/>
    </sheetView>
  </sheetViews>
  <sheetFormatPr defaultRowHeight="14.5" x14ac:dyDescent="0.35"/>
  <cols>
    <col min="1" max="1" width="18.453125" customWidth="1"/>
    <col min="2" max="2" width="24.54296875" customWidth="1"/>
  </cols>
  <sheetData>
    <row r="1" spans="1:4" x14ac:dyDescent="0.35">
      <c r="A1" t="s">
        <v>37</v>
      </c>
      <c r="B1" t="s">
        <v>38</v>
      </c>
      <c r="D1" s="2"/>
    </row>
    <row r="2" spans="1:4" x14ac:dyDescent="0.35">
      <c r="A2">
        <v>117.81</v>
      </c>
      <c r="B2">
        <v>48.33</v>
      </c>
    </row>
    <row r="3" spans="1:4" x14ac:dyDescent="0.35">
      <c r="A3">
        <v>50.81</v>
      </c>
      <c r="B3">
        <v>48.27</v>
      </c>
    </row>
    <row r="4" spans="1:4" x14ac:dyDescent="0.35">
      <c r="A4">
        <v>45.35</v>
      </c>
      <c r="B4">
        <v>44.4</v>
      </c>
    </row>
    <row r="5" spans="1:4" x14ac:dyDescent="0.35">
      <c r="A5">
        <v>44.34</v>
      </c>
      <c r="B5">
        <v>44.4</v>
      </c>
    </row>
    <row r="6" spans="1:4" x14ac:dyDescent="0.35">
      <c r="A6">
        <v>44.3</v>
      </c>
      <c r="B6">
        <v>39.42</v>
      </c>
    </row>
    <row r="7" spans="1:4" x14ac:dyDescent="0.35">
      <c r="A7">
        <v>43.8</v>
      </c>
      <c r="B7">
        <v>35.83</v>
      </c>
    </row>
    <row r="8" spans="1:4" x14ac:dyDescent="0.35">
      <c r="A8">
        <v>43.11</v>
      </c>
      <c r="B8">
        <v>35.6</v>
      </c>
    </row>
    <row r="9" spans="1:4" x14ac:dyDescent="0.35">
      <c r="A9">
        <v>40.9</v>
      </c>
      <c r="B9">
        <v>35.6</v>
      </c>
    </row>
    <row r="10" spans="1:4" x14ac:dyDescent="0.35">
      <c r="A10">
        <v>40.549999999999997</v>
      </c>
      <c r="B10">
        <v>35.26</v>
      </c>
    </row>
    <row r="11" spans="1:4" x14ac:dyDescent="0.35">
      <c r="A11">
        <v>40.450000000000003</v>
      </c>
      <c r="B11">
        <v>34.83</v>
      </c>
    </row>
    <row r="12" spans="1:4" x14ac:dyDescent="0.35">
      <c r="A12">
        <v>40.17</v>
      </c>
      <c r="B12">
        <v>34.81</v>
      </c>
    </row>
    <row r="13" spans="1:4" x14ac:dyDescent="0.35">
      <c r="A13">
        <v>38.729999999999997</v>
      </c>
      <c r="B13">
        <v>33.869999999999997</v>
      </c>
    </row>
    <row r="14" spans="1:4" x14ac:dyDescent="0.35">
      <c r="A14">
        <v>38.07</v>
      </c>
      <c r="B14">
        <v>33.799999999999997</v>
      </c>
    </row>
    <row r="15" spans="1:4" x14ac:dyDescent="0.35">
      <c r="A15">
        <v>38.01</v>
      </c>
      <c r="B15">
        <v>33.76</v>
      </c>
    </row>
    <row r="16" spans="1:4" x14ac:dyDescent="0.35">
      <c r="A16">
        <v>34.65</v>
      </c>
      <c r="B16">
        <v>33.6</v>
      </c>
    </row>
    <row r="17" spans="1:2" x14ac:dyDescent="0.35">
      <c r="A17">
        <v>34.630000000000003</v>
      </c>
      <c r="B17">
        <v>32.4</v>
      </c>
    </row>
    <row r="18" spans="1:2" x14ac:dyDescent="0.35">
      <c r="A18">
        <v>32.9</v>
      </c>
      <c r="B18">
        <v>31.71</v>
      </c>
    </row>
    <row r="19" spans="1:2" x14ac:dyDescent="0.35">
      <c r="A19">
        <v>32.83</v>
      </c>
      <c r="B19">
        <v>31.27</v>
      </c>
    </row>
    <row r="20" spans="1:2" x14ac:dyDescent="0.35">
      <c r="A20">
        <v>32.68</v>
      </c>
      <c r="B20">
        <v>30.4</v>
      </c>
    </row>
    <row r="21" spans="1:2" x14ac:dyDescent="0.35">
      <c r="A21">
        <v>32.56</v>
      </c>
      <c r="B21">
        <v>30.35</v>
      </c>
    </row>
    <row r="22" spans="1:2" x14ac:dyDescent="0.35">
      <c r="A22">
        <v>32.56</v>
      </c>
      <c r="B22">
        <v>30</v>
      </c>
    </row>
    <row r="23" spans="1:2" x14ac:dyDescent="0.35">
      <c r="A23">
        <v>31.85</v>
      </c>
      <c r="B23">
        <v>29.99</v>
      </c>
    </row>
    <row r="24" spans="1:2" x14ac:dyDescent="0.35">
      <c r="A24">
        <v>30.3</v>
      </c>
      <c r="B24">
        <v>29.93</v>
      </c>
    </row>
    <row r="25" spans="1:2" x14ac:dyDescent="0.35">
      <c r="A25">
        <v>30.06</v>
      </c>
      <c r="B25">
        <v>29.9</v>
      </c>
    </row>
    <row r="26" spans="1:2" x14ac:dyDescent="0.35">
      <c r="A26">
        <v>28.97</v>
      </c>
      <c r="B26">
        <v>29.9</v>
      </c>
    </row>
    <row r="27" spans="1:2" x14ac:dyDescent="0.35">
      <c r="A27">
        <v>28.44</v>
      </c>
      <c r="B27">
        <v>29.76</v>
      </c>
    </row>
    <row r="28" spans="1:2" x14ac:dyDescent="0.35">
      <c r="A28">
        <v>28.17</v>
      </c>
      <c r="B28">
        <v>28.87</v>
      </c>
    </row>
    <row r="29" spans="1:2" x14ac:dyDescent="0.35">
      <c r="A29">
        <v>27.8</v>
      </c>
      <c r="B29">
        <v>28.55</v>
      </c>
    </row>
    <row r="30" spans="1:2" x14ac:dyDescent="0.35">
      <c r="A30">
        <v>27.8</v>
      </c>
      <c r="B30">
        <v>27.79</v>
      </c>
    </row>
    <row r="31" spans="1:2" x14ac:dyDescent="0.35">
      <c r="A31">
        <v>27.28</v>
      </c>
      <c r="B31">
        <v>27.2</v>
      </c>
    </row>
    <row r="32" spans="1:2" x14ac:dyDescent="0.35">
      <c r="A32">
        <v>27.18</v>
      </c>
      <c r="B32">
        <v>26.88</v>
      </c>
    </row>
    <row r="33" spans="1:2" x14ac:dyDescent="0.35">
      <c r="A33">
        <v>26.86</v>
      </c>
      <c r="B33">
        <v>26.41</v>
      </c>
    </row>
    <row r="34" spans="1:2" x14ac:dyDescent="0.35">
      <c r="A34">
        <v>26.59</v>
      </c>
      <c r="B34">
        <v>26.34</v>
      </c>
    </row>
    <row r="35" spans="1:2" x14ac:dyDescent="0.35">
      <c r="A35">
        <v>25.89</v>
      </c>
      <c r="B35">
        <v>25.89</v>
      </c>
    </row>
    <row r="36" spans="1:2" x14ac:dyDescent="0.35">
      <c r="A36">
        <v>25.68</v>
      </c>
      <c r="B36">
        <v>25.71</v>
      </c>
    </row>
    <row r="37" spans="1:2" x14ac:dyDescent="0.35">
      <c r="A37">
        <v>25.65</v>
      </c>
      <c r="B37">
        <v>25.56</v>
      </c>
    </row>
    <row r="38" spans="1:2" x14ac:dyDescent="0.35">
      <c r="A38">
        <v>25.28</v>
      </c>
      <c r="B38">
        <v>25.55</v>
      </c>
    </row>
    <row r="39" spans="1:2" x14ac:dyDescent="0.35">
      <c r="A39">
        <v>25.21</v>
      </c>
      <c r="B39">
        <v>25.29</v>
      </c>
    </row>
    <row r="40" spans="1:2" x14ac:dyDescent="0.35">
      <c r="A40">
        <v>24.27</v>
      </c>
      <c r="B40">
        <v>25</v>
      </c>
    </row>
    <row r="41" spans="1:2" x14ac:dyDescent="0.35">
      <c r="A41">
        <v>24.01</v>
      </c>
      <c r="B41">
        <v>24.71</v>
      </c>
    </row>
    <row r="42" spans="1:2" x14ac:dyDescent="0.35">
      <c r="A42">
        <v>23.91</v>
      </c>
      <c r="B42">
        <v>24.59</v>
      </c>
    </row>
    <row r="43" spans="1:2" x14ac:dyDescent="0.35">
      <c r="A43">
        <v>23.9</v>
      </c>
      <c r="B43">
        <v>24.56</v>
      </c>
    </row>
    <row r="44" spans="1:2" x14ac:dyDescent="0.35">
      <c r="A44">
        <v>23.33</v>
      </c>
      <c r="B44">
        <v>24.55</v>
      </c>
    </row>
    <row r="45" spans="1:2" x14ac:dyDescent="0.35">
      <c r="A45">
        <v>23.17</v>
      </c>
      <c r="B45">
        <v>24.52</v>
      </c>
    </row>
    <row r="46" spans="1:2" x14ac:dyDescent="0.35">
      <c r="A46">
        <v>23.1</v>
      </c>
      <c r="B46">
        <v>24.5</v>
      </c>
    </row>
    <row r="47" spans="1:2" x14ac:dyDescent="0.35">
      <c r="A47">
        <v>22.67</v>
      </c>
      <c r="B47">
        <v>24.21</v>
      </c>
    </row>
    <row r="48" spans="1:2" x14ac:dyDescent="0.35">
      <c r="A48">
        <v>22.42</v>
      </c>
      <c r="B48">
        <v>24.08</v>
      </c>
    </row>
    <row r="49" spans="1:2" x14ac:dyDescent="0.35">
      <c r="A49">
        <v>22.12</v>
      </c>
      <c r="B49">
        <v>24.06</v>
      </c>
    </row>
    <row r="50" spans="1:2" x14ac:dyDescent="0.35">
      <c r="A50">
        <v>22.01</v>
      </c>
      <c r="B50">
        <v>23.95</v>
      </c>
    </row>
    <row r="51" spans="1:2" x14ac:dyDescent="0.35">
      <c r="A51">
        <v>21.56</v>
      </c>
      <c r="B51">
        <v>23.68</v>
      </c>
    </row>
    <row r="52" spans="1:2" x14ac:dyDescent="0.35">
      <c r="A52">
        <v>21.34</v>
      </c>
      <c r="B52">
        <v>23.45</v>
      </c>
    </row>
    <row r="53" spans="1:2" x14ac:dyDescent="0.35">
      <c r="A53">
        <v>21.01</v>
      </c>
      <c r="B53">
        <v>22.89</v>
      </c>
    </row>
    <row r="54" spans="1:2" x14ac:dyDescent="0.35">
      <c r="A54">
        <v>20.53</v>
      </c>
      <c r="B54">
        <v>22.82</v>
      </c>
    </row>
    <row r="55" spans="1:2" x14ac:dyDescent="0.35">
      <c r="A55">
        <v>20.5</v>
      </c>
      <c r="B55">
        <v>22.76</v>
      </c>
    </row>
    <row r="56" spans="1:2" x14ac:dyDescent="0.35">
      <c r="A56">
        <v>20.49</v>
      </c>
      <c r="B56">
        <v>22.75</v>
      </c>
    </row>
    <row r="57" spans="1:2" x14ac:dyDescent="0.35">
      <c r="A57">
        <v>20.29</v>
      </c>
      <c r="B57">
        <v>22.66</v>
      </c>
    </row>
    <row r="58" spans="1:2" x14ac:dyDescent="0.35">
      <c r="A58">
        <v>19.899999999999999</v>
      </c>
      <c r="B58">
        <v>22.5</v>
      </c>
    </row>
    <row r="59" spans="1:2" x14ac:dyDescent="0.35">
      <c r="A59">
        <v>19.809999999999999</v>
      </c>
      <c r="B59">
        <v>22.49</v>
      </c>
    </row>
    <row r="60" spans="1:2" x14ac:dyDescent="0.35">
      <c r="A60">
        <v>19.649999999999999</v>
      </c>
      <c r="B60">
        <v>22.23</v>
      </c>
    </row>
    <row r="61" spans="1:2" x14ac:dyDescent="0.35">
      <c r="A61">
        <v>19.649999999999999</v>
      </c>
      <c r="B61">
        <v>22.01</v>
      </c>
    </row>
    <row r="62" spans="1:2" x14ac:dyDescent="0.35">
      <c r="A62">
        <v>19.440000000000001</v>
      </c>
      <c r="B62">
        <v>21.7</v>
      </c>
    </row>
    <row r="63" spans="1:2" x14ac:dyDescent="0.35">
      <c r="A63">
        <v>19.29</v>
      </c>
      <c r="B63">
        <v>21.58</v>
      </c>
    </row>
    <row r="64" spans="1:2" x14ac:dyDescent="0.35">
      <c r="A64">
        <v>18.98</v>
      </c>
      <c r="B64">
        <v>21.5</v>
      </c>
    </row>
    <row r="65" spans="1:2" x14ac:dyDescent="0.35">
      <c r="A65">
        <v>18.71</v>
      </c>
      <c r="B65">
        <v>21.16</v>
      </c>
    </row>
    <row r="66" spans="1:2" x14ac:dyDescent="0.35">
      <c r="A66">
        <v>18.29</v>
      </c>
      <c r="B66">
        <v>21.01</v>
      </c>
    </row>
    <row r="67" spans="1:2" x14ac:dyDescent="0.35">
      <c r="A67">
        <v>18.23</v>
      </c>
      <c r="B67">
        <v>20.92</v>
      </c>
    </row>
    <row r="68" spans="1:2" x14ac:dyDescent="0.35">
      <c r="A68">
        <v>18.149999999999999</v>
      </c>
      <c r="B68">
        <v>20.9</v>
      </c>
    </row>
    <row r="69" spans="1:2" x14ac:dyDescent="0.35">
      <c r="A69">
        <v>18</v>
      </c>
      <c r="B69">
        <v>20.76</v>
      </c>
    </row>
    <row r="70" spans="1:2" x14ac:dyDescent="0.35">
      <c r="A70">
        <v>17.920000000000002</v>
      </c>
      <c r="B70">
        <v>20.69</v>
      </c>
    </row>
    <row r="71" spans="1:2" x14ac:dyDescent="0.35">
      <c r="A71">
        <v>17.89</v>
      </c>
      <c r="B71">
        <v>20.66</v>
      </c>
    </row>
    <row r="72" spans="1:2" x14ac:dyDescent="0.35">
      <c r="A72">
        <v>17.89</v>
      </c>
      <c r="B72">
        <v>20.66</v>
      </c>
    </row>
    <row r="73" spans="1:2" x14ac:dyDescent="0.35">
      <c r="A73">
        <v>17.510000000000002</v>
      </c>
      <c r="B73">
        <v>20.65</v>
      </c>
    </row>
    <row r="74" spans="1:2" x14ac:dyDescent="0.35">
      <c r="A74">
        <v>16.82</v>
      </c>
      <c r="B74">
        <v>20.45</v>
      </c>
    </row>
    <row r="75" spans="1:2" x14ac:dyDescent="0.35">
      <c r="A75">
        <v>16.7</v>
      </c>
      <c r="B75">
        <v>20.29</v>
      </c>
    </row>
    <row r="76" spans="1:2" x14ac:dyDescent="0.35">
      <c r="A76">
        <v>16.68</v>
      </c>
      <c r="B76">
        <v>20.27</v>
      </c>
    </row>
    <row r="77" spans="1:2" x14ac:dyDescent="0.35">
      <c r="A77">
        <v>16.579999999999998</v>
      </c>
      <c r="B77">
        <v>20.23</v>
      </c>
    </row>
    <row r="78" spans="1:2" x14ac:dyDescent="0.35">
      <c r="A78">
        <v>16.57</v>
      </c>
      <c r="B78">
        <v>20.09</v>
      </c>
    </row>
    <row r="79" spans="1:2" x14ac:dyDescent="0.35">
      <c r="A79">
        <v>16.57</v>
      </c>
      <c r="B79">
        <v>20.079999999999998</v>
      </c>
    </row>
    <row r="80" spans="1:2" x14ac:dyDescent="0.35">
      <c r="A80">
        <v>16.47</v>
      </c>
      <c r="B80">
        <v>19.82</v>
      </c>
    </row>
    <row r="81" spans="1:2" x14ac:dyDescent="0.35">
      <c r="A81">
        <v>16.399999999999999</v>
      </c>
      <c r="B81">
        <v>19.77</v>
      </c>
    </row>
    <row r="82" spans="1:2" x14ac:dyDescent="0.35">
      <c r="A82">
        <v>16.32</v>
      </c>
      <c r="B82">
        <v>19.760000000000002</v>
      </c>
    </row>
    <row r="83" spans="1:2" x14ac:dyDescent="0.35">
      <c r="A83">
        <v>16.27</v>
      </c>
      <c r="B83">
        <v>19.649999999999999</v>
      </c>
    </row>
    <row r="84" spans="1:2" x14ac:dyDescent="0.35">
      <c r="A84">
        <v>16</v>
      </c>
      <c r="B84">
        <v>19.649999999999999</v>
      </c>
    </row>
    <row r="85" spans="1:2" x14ac:dyDescent="0.35">
      <c r="A85">
        <v>15.69</v>
      </c>
      <c r="B85">
        <v>19.489999999999998</v>
      </c>
    </row>
    <row r="86" spans="1:2" x14ac:dyDescent="0.35">
      <c r="A86">
        <v>15.69</v>
      </c>
      <c r="B86">
        <v>19.100000000000001</v>
      </c>
    </row>
    <row r="87" spans="1:2" x14ac:dyDescent="0.35">
      <c r="A87">
        <v>15.53</v>
      </c>
      <c r="B87">
        <v>19.09</v>
      </c>
    </row>
    <row r="88" spans="1:2" x14ac:dyDescent="0.35">
      <c r="A88">
        <v>15.38</v>
      </c>
      <c r="B88">
        <v>19.079999999999998</v>
      </c>
    </row>
    <row r="89" spans="1:2" x14ac:dyDescent="0.35">
      <c r="A89">
        <v>15.36</v>
      </c>
      <c r="B89">
        <v>18.78</v>
      </c>
    </row>
    <row r="90" spans="1:2" x14ac:dyDescent="0.35">
      <c r="A90">
        <v>15.01</v>
      </c>
      <c r="B90">
        <v>18.690000000000001</v>
      </c>
    </row>
    <row r="91" spans="1:2" x14ac:dyDescent="0.35">
      <c r="A91">
        <v>15</v>
      </c>
      <c r="B91">
        <v>18.64</v>
      </c>
    </row>
    <row r="92" spans="1:2" x14ac:dyDescent="0.35">
      <c r="A92">
        <v>14.56</v>
      </c>
      <c r="B92">
        <v>18.43</v>
      </c>
    </row>
    <row r="93" spans="1:2" x14ac:dyDescent="0.35">
      <c r="A93">
        <v>14.56</v>
      </c>
      <c r="B93">
        <v>18.350000000000001</v>
      </c>
    </row>
    <row r="94" spans="1:2" x14ac:dyDescent="0.35">
      <c r="A94">
        <v>14.48</v>
      </c>
      <c r="B94">
        <v>18.29</v>
      </c>
    </row>
    <row r="95" spans="1:2" x14ac:dyDescent="0.35">
      <c r="A95">
        <v>14.31</v>
      </c>
      <c r="B95">
        <v>18.28</v>
      </c>
    </row>
    <row r="96" spans="1:2" x14ac:dyDescent="0.35">
      <c r="A96">
        <v>13.81</v>
      </c>
      <c r="B96">
        <v>18.260000000000002</v>
      </c>
    </row>
    <row r="97" spans="1:2" x14ac:dyDescent="0.35">
      <c r="A97">
        <v>13.69</v>
      </c>
      <c r="B97">
        <v>18.239999999999998</v>
      </c>
    </row>
    <row r="98" spans="1:2" x14ac:dyDescent="0.35">
      <c r="A98">
        <v>13.69</v>
      </c>
      <c r="B98">
        <v>18.04</v>
      </c>
    </row>
    <row r="99" spans="1:2" x14ac:dyDescent="0.35">
      <c r="A99">
        <v>13.51</v>
      </c>
      <c r="B99">
        <v>17.920000000000002</v>
      </c>
    </row>
    <row r="100" spans="1:2" x14ac:dyDescent="0.35">
      <c r="A100">
        <v>13.42</v>
      </c>
      <c r="B100">
        <v>17.82</v>
      </c>
    </row>
    <row r="101" spans="1:2" x14ac:dyDescent="0.35">
      <c r="A101">
        <v>13.42</v>
      </c>
      <c r="B101">
        <v>17.809999999999999</v>
      </c>
    </row>
    <row r="102" spans="1:2" x14ac:dyDescent="0.35">
      <c r="A102">
        <v>13.27</v>
      </c>
      <c r="B102">
        <v>17.78</v>
      </c>
    </row>
    <row r="103" spans="1:2" x14ac:dyDescent="0.35">
      <c r="A103">
        <v>13</v>
      </c>
      <c r="B103">
        <v>17.7</v>
      </c>
    </row>
    <row r="104" spans="1:2" x14ac:dyDescent="0.35">
      <c r="A104">
        <v>13</v>
      </c>
      <c r="B104">
        <v>17.59</v>
      </c>
    </row>
    <row r="105" spans="1:2" x14ac:dyDescent="0.35">
      <c r="A105">
        <v>12.9</v>
      </c>
      <c r="B105">
        <v>17.47</v>
      </c>
    </row>
    <row r="106" spans="1:2" x14ac:dyDescent="0.35">
      <c r="A106">
        <v>12.76</v>
      </c>
      <c r="B106">
        <v>17.46</v>
      </c>
    </row>
    <row r="107" spans="1:2" x14ac:dyDescent="0.35">
      <c r="A107">
        <v>12.74</v>
      </c>
      <c r="B107">
        <v>17.309999999999999</v>
      </c>
    </row>
    <row r="108" spans="1:2" x14ac:dyDescent="0.35">
      <c r="A108">
        <v>12.6</v>
      </c>
      <c r="B108">
        <v>17.29</v>
      </c>
    </row>
    <row r="109" spans="1:2" x14ac:dyDescent="0.35">
      <c r="A109">
        <v>12.16</v>
      </c>
      <c r="B109">
        <v>17.260000000000002</v>
      </c>
    </row>
    <row r="110" spans="1:2" x14ac:dyDescent="0.35">
      <c r="A110">
        <v>12.03</v>
      </c>
      <c r="B110">
        <v>17.07</v>
      </c>
    </row>
    <row r="111" spans="1:2" x14ac:dyDescent="0.35">
      <c r="A111">
        <v>12.03</v>
      </c>
      <c r="B111">
        <v>16.989999999999998</v>
      </c>
    </row>
    <row r="112" spans="1:2" x14ac:dyDescent="0.35">
      <c r="A112">
        <v>11.59</v>
      </c>
      <c r="B112">
        <v>16.97</v>
      </c>
    </row>
    <row r="113" spans="1:2" x14ac:dyDescent="0.35">
      <c r="A113">
        <v>11.35</v>
      </c>
      <c r="B113">
        <v>16.93</v>
      </c>
    </row>
    <row r="114" spans="1:2" x14ac:dyDescent="0.35">
      <c r="A114">
        <v>11.24</v>
      </c>
      <c r="B114">
        <v>16.66</v>
      </c>
    </row>
    <row r="115" spans="1:2" x14ac:dyDescent="0.35">
      <c r="A115">
        <v>11.02</v>
      </c>
      <c r="B115">
        <v>16.489999999999998</v>
      </c>
    </row>
    <row r="116" spans="1:2" x14ac:dyDescent="0.35">
      <c r="A116">
        <v>10.63</v>
      </c>
      <c r="B116">
        <v>16.45</v>
      </c>
    </row>
    <row r="117" spans="1:2" x14ac:dyDescent="0.35">
      <c r="A117">
        <v>10.59</v>
      </c>
      <c r="B117">
        <v>16.43</v>
      </c>
    </row>
    <row r="118" spans="1:2" x14ac:dyDescent="0.35">
      <c r="A118">
        <v>10.34</v>
      </c>
      <c r="B118">
        <v>16.309999999999999</v>
      </c>
    </row>
    <row r="119" spans="1:2" x14ac:dyDescent="0.35">
      <c r="A119">
        <v>10.09</v>
      </c>
      <c r="B119">
        <v>16.29</v>
      </c>
    </row>
    <row r="120" spans="1:2" x14ac:dyDescent="0.35">
      <c r="A120">
        <v>9.6</v>
      </c>
      <c r="B120">
        <v>16.21</v>
      </c>
    </row>
    <row r="121" spans="1:2" x14ac:dyDescent="0.35">
      <c r="A121">
        <v>8.8800000000000008</v>
      </c>
      <c r="B121">
        <v>16.04</v>
      </c>
    </row>
    <row r="122" spans="1:2" x14ac:dyDescent="0.35">
      <c r="A122">
        <v>8.8800000000000008</v>
      </c>
      <c r="B122">
        <v>15.98</v>
      </c>
    </row>
    <row r="123" spans="1:2" x14ac:dyDescent="0.35">
      <c r="A123">
        <v>8.8800000000000008</v>
      </c>
      <c r="B123">
        <v>15.98</v>
      </c>
    </row>
    <row r="124" spans="1:2" x14ac:dyDescent="0.35">
      <c r="A124">
        <v>8.58</v>
      </c>
      <c r="B124">
        <v>15.95</v>
      </c>
    </row>
    <row r="125" spans="1:2" x14ac:dyDescent="0.35">
      <c r="A125">
        <v>7.74</v>
      </c>
      <c r="B125">
        <v>15.77</v>
      </c>
    </row>
    <row r="126" spans="1:2" x14ac:dyDescent="0.35">
      <c r="A126">
        <v>7.25</v>
      </c>
      <c r="B126">
        <v>15.42</v>
      </c>
    </row>
    <row r="127" spans="1:2" x14ac:dyDescent="0.35">
      <c r="A127">
        <v>5.75</v>
      </c>
      <c r="B127">
        <v>15.06</v>
      </c>
    </row>
    <row r="128" spans="1:2" x14ac:dyDescent="0.35">
      <c r="A128">
        <v>3.07</v>
      </c>
      <c r="B128">
        <v>15.04</v>
      </c>
    </row>
    <row r="129" spans="2:2" x14ac:dyDescent="0.35">
      <c r="B129">
        <v>14.83</v>
      </c>
    </row>
    <row r="130" spans="2:2" x14ac:dyDescent="0.35">
      <c r="B130">
        <v>14.78</v>
      </c>
    </row>
    <row r="131" spans="2:2" x14ac:dyDescent="0.35">
      <c r="B131">
        <v>14.73</v>
      </c>
    </row>
    <row r="132" spans="2:2" x14ac:dyDescent="0.35">
      <c r="B132">
        <v>14.52</v>
      </c>
    </row>
    <row r="133" spans="2:2" x14ac:dyDescent="0.35">
      <c r="B133">
        <v>14.26</v>
      </c>
    </row>
    <row r="134" spans="2:2" x14ac:dyDescent="0.35">
      <c r="B134">
        <v>14.15</v>
      </c>
    </row>
    <row r="135" spans="2:2" x14ac:dyDescent="0.35">
      <c r="B135">
        <v>14.07</v>
      </c>
    </row>
    <row r="136" spans="2:2" x14ac:dyDescent="0.35">
      <c r="B136">
        <v>14</v>
      </c>
    </row>
    <row r="137" spans="2:2" x14ac:dyDescent="0.35">
      <c r="B137">
        <v>13.94</v>
      </c>
    </row>
    <row r="138" spans="2:2" x14ac:dyDescent="0.35">
      <c r="B138">
        <v>13.89</v>
      </c>
    </row>
    <row r="139" spans="2:2" x14ac:dyDescent="0.35">
      <c r="B139">
        <v>13.81</v>
      </c>
    </row>
    <row r="140" spans="2:2" x14ac:dyDescent="0.35">
      <c r="B140">
        <v>13.55</v>
      </c>
    </row>
    <row r="141" spans="2:2" x14ac:dyDescent="0.35">
      <c r="B141">
        <v>13.42</v>
      </c>
    </row>
    <row r="142" spans="2:2" x14ac:dyDescent="0.35">
      <c r="B142">
        <v>13.39</v>
      </c>
    </row>
    <row r="143" spans="2:2" x14ac:dyDescent="0.35">
      <c r="B143">
        <v>13.37</v>
      </c>
    </row>
    <row r="144" spans="2:2" x14ac:dyDescent="0.35">
      <c r="B144">
        <v>13.28</v>
      </c>
    </row>
    <row r="145" spans="2:2" x14ac:dyDescent="0.35">
      <c r="B145">
        <v>13.16</v>
      </c>
    </row>
    <row r="146" spans="2:2" x14ac:dyDescent="0.35">
      <c r="B146">
        <v>13.13</v>
      </c>
    </row>
    <row r="147" spans="2:2" x14ac:dyDescent="0.35">
      <c r="B147">
        <v>13.03</v>
      </c>
    </row>
    <row r="148" spans="2:2" x14ac:dyDescent="0.35">
      <c r="B148">
        <v>12.89</v>
      </c>
    </row>
    <row r="149" spans="2:2" x14ac:dyDescent="0.35">
      <c r="B149">
        <v>12.69</v>
      </c>
    </row>
    <row r="150" spans="2:2" x14ac:dyDescent="0.35">
      <c r="B150">
        <v>12.66</v>
      </c>
    </row>
    <row r="151" spans="2:2" x14ac:dyDescent="0.35">
      <c r="B151">
        <v>12.54</v>
      </c>
    </row>
    <row r="152" spans="2:2" x14ac:dyDescent="0.35">
      <c r="B152">
        <v>12.48</v>
      </c>
    </row>
    <row r="153" spans="2:2" x14ac:dyDescent="0.35">
      <c r="B153">
        <v>12.46</v>
      </c>
    </row>
    <row r="154" spans="2:2" x14ac:dyDescent="0.35">
      <c r="B154">
        <v>12.43</v>
      </c>
    </row>
    <row r="155" spans="2:2" x14ac:dyDescent="0.35">
      <c r="B155">
        <v>12.26</v>
      </c>
    </row>
    <row r="156" spans="2:2" x14ac:dyDescent="0.35">
      <c r="B156">
        <v>12.02</v>
      </c>
    </row>
    <row r="157" spans="2:2" x14ac:dyDescent="0.35">
      <c r="B157">
        <v>11.69</v>
      </c>
    </row>
    <row r="158" spans="2:2" x14ac:dyDescent="0.35">
      <c r="B158">
        <v>11.61</v>
      </c>
    </row>
    <row r="159" spans="2:2" x14ac:dyDescent="0.35">
      <c r="B159">
        <v>11.43</v>
      </c>
    </row>
    <row r="160" spans="2:2" x14ac:dyDescent="0.35">
      <c r="B160">
        <v>11.38</v>
      </c>
    </row>
    <row r="161" spans="2:2" x14ac:dyDescent="0.35">
      <c r="B161">
        <v>11.17</v>
      </c>
    </row>
    <row r="162" spans="2:2" x14ac:dyDescent="0.35">
      <c r="B162">
        <v>10.77</v>
      </c>
    </row>
    <row r="163" spans="2:2" x14ac:dyDescent="0.35">
      <c r="B163">
        <v>10.65</v>
      </c>
    </row>
    <row r="164" spans="2:2" x14ac:dyDescent="0.35">
      <c r="B164">
        <v>10.51</v>
      </c>
    </row>
    <row r="165" spans="2:2" x14ac:dyDescent="0.35">
      <c r="B165">
        <v>10.34</v>
      </c>
    </row>
    <row r="166" spans="2:2" x14ac:dyDescent="0.35">
      <c r="B166">
        <v>10.33</v>
      </c>
    </row>
    <row r="167" spans="2:2" x14ac:dyDescent="0.35">
      <c r="B167">
        <v>10.33</v>
      </c>
    </row>
    <row r="168" spans="2:2" x14ac:dyDescent="0.35">
      <c r="B168">
        <v>10.29</v>
      </c>
    </row>
    <row r="169" spans="2:2" x14ac:dyDescent="0.35">
      <c r="B169">
        <v>10.27</v>
      </c>
    </row>
    <row r="170" spans="2:2" x14ac:dyDescent="0.35">
      <c r="B170">
        <v>10.1</v>
      </c>
    </row>
    <row r="171" spans="2:2" x14ac:dyDescent="0.35">
      <c r="B171">
        <v>10.07</v>
      </c>
    </row>
    <row r="172" spans="2:2" x14ac:dyDescent="0.35">
      <c r="B172">
        <v>10.07</v>
      </c>
    </row>
    <row r="173" spans="2:2" x14ac:dyDescent="0.35">
      <c r="B173">
        <v>10.07</v>
      </c>
    </row>
    <row r="174" spans="2:2" x14ac:dyDescent="0.35">
      <c r="B174">
        <v>9.94</v>
      </c>
    </row>
    <row r="175" spans="2:2" x14ac:dyDescent="0.35">
      <c r="B175">
        <v>9.8699999999999992</v>
      </c>
    </row>
    <row r="176" spans="2:2" x14ac:dyDescent="0.35">
      <c r="B176">
        <v>9.7799999999999994</v>
      </c>
    </row>
    <row r="177" spans="2:2" x14ac:dyDescent="0.35">
      <c r="B177">
        <v>9.68</v>
      </c>
    </row>
    <row r="178" spans="2:2" x14ac:dyDescent="0.35">
      <c r="B178">
        <v>9.5500000000000007</v>
      </c>
    </row>
    <row r="179" spans="2:2" x14ac:dyDescent="0.35">
      <c r="B179">
        <v>8.9</v>
      </c>
    </row>
    <row r="180" spans="2:2" x14ac:dyDescent="0.35">
      <c r="B180">
        <v>8.77</v>
      </c>
    </row>
    <row r="181" spans="2:2" x14ac:dyDescent="0.35">
      <c r="B181">
        <v>8.52</v>
      </c>
    </row>
    <row r="182" spans="2:2" x14ac:dyDescent="0.35">
      <c r="B182">
        <v>8.51</v>
      </c>
    </row>
    <row r="183" spans="2:2" x14ac:dyDescent="0.35">
      <c r="B183">
        <v>8.35</v>
      </c>
    </row>
    <row r="184" spans="2:2" x14ac:dyDescent="0.35">
      <c r="B184">
        <v>7.56</v>
      </c>
    </row>
    <row r="185" spans="2:2" x14ac:dyDescent="0.35">
      <c r="B185">
        <v>7.51</v>
      </c>
    </row>
    <row r="186" spans="2:2" x14ac:dyDescent="0.35">
      <c r="B186">
        <v>7.25</v>
      </c>
    </row>
    <row r="187" spans="2:2" x14ac:dyDescent="0.35">
      <c r="B187">
        <v>1.01</v>
      </c>
    </row>
  </sheetData>
  <sortState xmlns:xlrd2="http://schemas.microsoft.com/office/spreadsheetml/2017/richdata2" ref="A2:B314">
    <sortCondition descending="1" ref="A1:A3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1( outlier data)</vt:lpstr>
      <vt:lpstr>2(without outlier)</vt:lpstr>
      <vt:lpstr>SMOKER</vt:lpstr>
      <vt:lpstr>AMT DAY TIME</vt:lpstr>
      <vt:lpstr>PS DAY TIME </vt:lpstr>
      <vt:lpstr>AMT PS</vt:lpstr>
      <vt:lpstr>TIP DAY TIME</vt:lpstr>
      <vt:lpstr>DAY</vt:lpstr>
      <vt:lpstr>AMT SMOKER</vt:lpstr>
      <vt:lpstr>PS SMOKER</vt:lpstr>
      <vt:lpstr>PS DAY</vt:lpstr>
      <vt:lpstr>AMT 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sanjana</cp:lastModifiedBy>
  <dcterms:created xsi:type="dcterms:W3CDTF">2022-10-18T12:58:20Z</dcterms:created>
  <dcterms:modified xsi:type="dcterms:W3CDTF">2022-10-20T10:49:37Z</dcterms:modified>
</cp:coreProperties>
</file>