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dit\Desktop\UK\Sanjana project\"/>
    </mc:Choice>
  </mc:AlternateContent>
  <xr:revisionPtr revIDLastSave="0" documentId="13_ncr:1_{CCE4EAEE-9E1A-49CD-908F-8E1285F9B56D}" xr6:coauthVersionLast="47" xr6:coauthVersionMax="47" xr10:uidLastSave="{00000000-0000-0000-0000-000000000000}"/>
  <bookViews>
    <workbookView xWindow="-108" yWindow="-108" windowWidth="23256" windowHeight="13176" activeTab="1" xr2:uid="{FCC77ADA-AEC1-4B92-8642-A753DAC0190B}"/>
  </bookViews>
  <sheets>
    <sheet name="Pie Chart 1" sheetId="1" r:id="rId1"/>
    <sheet name="Bar Chart" sheetId="2" r:id="rId2"/>
  </sheet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14" i="1" l="1"/>
</calcChain>
</file>

<file path=xl/sharedStrings.xml><?xml version="1.0" encoding="utf-8"?>
<sst xmlns="http://schemas.openxmlformats.org/spreadsheetml/2006/main" count="19" uniqueCount="12">
  <si>
    <t>Performance Score</t>
  </si>
  <si>
    <t>No of Employees</t>
  </si>
  <si>
    <t>Percentage</t>
  </si>
  <si>
    <t>Exceeds</t>
  </si>
  <si>
    <t>Fully Meets</t>
  </si>
  <si>
    <t>Needs Improvement</t>
  </si>
  <si>
    <t>PIP</t>
  </si>
  <si>
    <t>Grand Total</t>
  </si>
  <si>
    <t>Empolyee Current rating</t>
  </si>
  <si>
    <t>Count of Empolyees -Production Technician I Full time</t>
  </si>
  <si>
    <t>Particulars</t>
  </si>
  <si>
    <t>Ratings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</si>
</sst>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0" borderId="1" xfId="0" applyBorder="1" applyAlignment="1">
      <alignment horizontal="left"/>
    </xf>
    <xf numFmtId="9" fontId="0" fillId="0" borderId="1" xfId="1" applyFont="1" applyBorder="1"/>
    <xf numFmtId="9" fontId="2" fillId="2" borderId="1" xfId="1" applyFont="1" applyFill="1" applyBorder="1"/>
    <xf numFmtId="0" fontId="0" fillId="0" borderId="0" xfId="0" applyAlignment="1">
      <alignment horizontal="left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</cellXfs>
  <cellStyles count="2">
    <cellStyle name="Normal" xfId="0" builtinId="0"/>
    <cellStyle name="Percent" xfId="1" builtinId="5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Data( Bar &amp; pie Chart).xlsx]Pie Chart 1!PivotTable2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Full time Production Technician I Performance Score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'Pie Chart 1'!$B$9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43C-4A44-92A4-2977B48436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43C-4A44-92A4-2977B48436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43C-4A44-92A4-2977B48436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43C-4A44-92A4-2977B48436A7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 1'!$A$10:$A$14</c:f>
              <c:strCache>
                <c:ptCount val="4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</c:strCache>
            </c:strRef>
          </c:cat>
          <c:val>
            <c:numRef>
              <c:f>'Pie Chart 1'!$B$10:$B$14</c:f>
              <c:numCache>
                <c:formatCode>General</c:formatCode>
                <c:ptCount val="4"/>
                <c:pt idx="0">
                  <c:v>38</c:v>
                </c:pt>
                <c:pt idx="1">
                  <c:v>171</c:v>
                </c:pt>
                <c:pt idx="2">
                  <c:v>22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3C-4A44-92A4-2977B48436A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Data( Bar &amp; pie Chart).xlsx]Bar Chart!PivotTable3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Chart'!$A$4:$A$9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'Bar Chart'!$B$4:$B$9</c:f>
              <c:numCache>
                <c:formatCode>General</c:formatCode>
                <c:ptCount val="5"/>
                <c:pt idx="0">
                  <c:v>18</c:v>
                </c:pt>
                <c:pt idx="1">
                  <c:v>43</c:v>
                </c:pt>
                <c:pt idx="2">
                  <c:v>133</c:v>
                </c:pt>
                <c:pt idx="3">
                  <c:v>27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2-49CB-8B80-8844C5781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994047"/>
        <c:axId val="127994527"/>
      </c:barChart>
      <c:catAx>
        <c:axId val="127994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4527"/>
        <c:crosses val="autoZero"/>
        <c:auto val="1"/>
        <c:lblAlgn val="ctr"/>
        <c:lblOffset val="100"/>
        <c:noMultiLvlLbl val="0"/>
      </c:catAx>
      <c:valAx>
        <c:axId val="1279945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4</xdr:row>
      <xdr:rowOff>160020</xdr:rowOff>
    </xdr:from>
    <xdr:to>
      <xdr:col>14</xdr:col>
      <xdr:colOff>525780</xdr:colOff>
      <xdr:row>28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957009-98BE-4853-9EDE-CC0986D16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7</xdr:row>
      <xdr:rowOff>83820</xdr:rowOff>
    </xdr:from>
    <xdr:to>
      <xdr:col>11</xdr:col>
      <xdr:colOff>228600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688D3E-DE39-42E3-9FDD-379DABC32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employee_data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itors to you A2U" refreshedDate="45533.845141898149" createdVersion="8" refreshedVersion="8" minRefreshableVersion="3" recordCount="239" xr:uid="{B3B5926F-1121-44BE-B14B-6033C8973A4F}">
  <cacheSource type="worksheet">
    <worksheetSource ref="A3:AA242" sheet="Data - analyzation" r:id="rId2"/>
  </cacheSource>
  <cacheFields count="27">
    <cacheField name="EmpID" numFmtId="0">
      <sharedItems containsSemiMixedTypes="0" containsString="0" containsNumber="1" containsInteger="1" minValue="1100" maxValue="3805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16T00:00:00" maxDate="2023-08-05T00:00:00"/>
    </cacheField>
    <cacheField name="ExitDate" numFmtId="0">
      <sharedItems containsNonDate="0" containsString="0" containsBlank="1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/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NonDate="0" containsString="0"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2-04-21T00:00:00" maxDate="2001-06-17T00:00:00"/>
    </cacheField>
    <cacheField name="Age" numFmtId="1">
      <sharedItems containsSemiMixedTypes="0" containsString="0" containsNumber="1" minValue="23.219178082191782" maxValue="82.413698630136992"/>
    </cacheField>
    <cacheField name="State" numFmtId="0">
      <sharedItems/>
    </cacheField>
    <cacheField name="JobFunctionDescription" numFmtId="0">
      <sharedItems/>
    </cacheField>
    <cacheField name="GenderCode" numFmtId="0">
      <sharedItems/>
    </cacheField>
    <cacheField name="LocationCode" numFmtId="0">
      <sharedItems containsSemiMixedTypes="0" containsString="0" containsNumber="1" containsInteger="1" minValue="1460" maxValue="97933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3"/>
        <n v="4"/>
        <n v="2"/>
        <n v="5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">
  <r>
    <n v="1100"/>
    <s v="Horia"/>
    <s v="Ndzi"/>
    <d v="2020-04-07T00:00:00"/>
    <m/>
    <s v="Production Technician I"/>
    <s v="Charles Delacruz"/>
    <s v="horia.ndzi@bilearner.com"/>
    <s v="EW"/>
    <s v="Active"/>
    <s v="Full-Time"/>
    <s v="Zone C"/>
    <s v="Temporary"/>
    <s v="Unk"/>
    <m/>
    <s v="Production       "/>
    <s v="Field Operations"/>
    <d v="1964-05-10T00:00:00"/>
    <n v="60.345205479452055"/>
    <s v="MA"/>
    <s v="Laborer"/>
    <s v="Male"/>
    <n v="2421"/>
    <s v="White"/>
    <s v="Divorced"/>
    <x v="0"/>
    <x v="0"/>
  </r>
  <r>
    <n v="1101"/>
    <s v="Evelyn"/>
    <s v="Girifalco"/>
    <d v="2021-03-10T00:00:00"/>
    <m/>
    <s v="Production Technician I"/>
    <s v="John Alvarez"/>
    <s v="evelyn.girifalco@bilearner.com"/>
    <s v="TNS"/>
    <s v="Active"/>
    <s v="Full-Time"/>
    <s v="Zone A"/>
    <s v="Part-Time"/>
    <s v="Unk"/>
    <m/>
    <s v="Production       "/>
    <s v="Engineers"/>
    <d v="1944-03-19T00:00:00"/>
    <n v="80.501369863013693"/>
    <s v="MA"/>
    <s v="Engineer"/>
    <s v="Female"/>
    <n v="2451"/>
    <s v="White"/>
    <s v="Widowed"/>
    <x v="0"/>
    <x v="0"/>
  </r>
  <r>
    <n v="1108"/>
    <s v="Barry"/>
    <s v="Wilber"/>
    <d v="2019-01-24T00:00:00"/>
    <m/>
    <s v="Production Technician I"/>
    <s v="Danielle Jones"/>
    <s v="barry.wilber@bilearner.com"/>
    <s v="TNS"/>
    <s v="Active"/>
    <s v="Full-Time"/>
    <s v="Zone A"/>
    <s v="Full-Time"/>
    <s v="Unk"/>
    <m/>
    <s v="Production       "/>
    <s v="General - Con"/>
    <d v="1969-04-18T00:00:00"/>
    <n v="55.402739726027399"/>
    <s v="MA"/>
    <s v="Flagger"/>
    <s v="Male"/>
    <n v="2324"/>
    <s v="White"/>
    <s v="Married"/>
    <x v="0"/>
    <x v="0"/>
  </r>
  <r>
    <n v="1112"/>
    <s v="Celeste"/>
    <s v="Johnson"/>
    <d v="2022-07-10T00:00:00"/>
    <m/>
    <s v="Production Technician I"/>
    <s v="Kristi Andrews"/>
    <s v="celeste.johnson@bilearner.com"/>
    <s v="MSC"/>
    <s v="Active"/>
    <s v="Full-Time"/>
    <s v="Zone A"/>
    <s v="Part-Time"/>
    <s v="Unk"/>
    <m/>
    <s v="Production       "/>
    <s v="Engineers"/>
    <d v="1975-07-15T00:00:00"/>
    <n v="49.158904109589038"/>
    <s v="MA"/>
    <s v="Project Manager"/>
    <s v="Female"/>
    <n v="84262"/>
    <s v="White"/>
    <s v="Single"/>
    <x v="0"/>
    <x v="0"/>
  </r>
  <r>
    <n v="1114"/>
    <s v="Justus"/>
    <s v="Bowen"/>
    <d v="2020-03-31T00:00:00"/>
    <m/>
    <s v="Production Technician I"/>
    <s v="John Smith"/>
    <s v="justus.bowen@bilearner.com"/>
    <s v="PL"/>
    <s v="Active"/>
    <s v="Full-Time"/>
    <s v="Zone C"/>
    <s v="Part-Time"/>
    <s v="Unk"/>
    <m/>
    <s v="Production       "/>
    <s v="General - Con"/>
    <d v="1960-12-31T00:00:00"/>
    <n v="63.704109589041096"/>
    <s v="MA"/>
    <s v="Laborer"/>
    <s v="Female"/>
    <n v="59522"/>
    <s v="Hispanic"/>
    <s v="Widowed"/>
    <x v="0"/>
    <x v="0"/>
  </r>
  <r>
    <n v="1135"/>
    <s v="Evan"/>
    <s v="Chen"/>
    <d v="2021-10-27T00:00:00"/>
    <m/>
    <s v="Production Technician I"/>
    <s v="Anita Dudley"/>
    <s v="evan.chen@bilearner.com"/>
    <s v="CCDR"/>
    <s v="Active"/>
    <s v="Full-Time"/>
    <s v="Zone A"/>
    <s v="Temporary"/>
    <s v="Unk"/>
    <m/>
    <s v="Production       "/>
    <s v="Engineers"/>
    <d v="1964-08-30T00:00:00"/>
    <n v="60.038356164383565"/>
    <s v="MA"/>
    <s v="Principal"/>
    <s v="Male"/>
    <n v="7440"/>
    <s v="Other"/>
    <s v="Widowed"/>
    <x v="0"/>
    <x v="0"/>
  </r>
  <r>
    <n v="1136"/>
    <s v="Serenity"/>
    <s v="Thornton"/>
    <d v="2023-04-01T00:00:00"/>
    <m/>
    <s v="Production Technician I"/>
    <s v="Marilyn Cook"/>
    <s v="serenity.thornton@bilearner.com"/>
    <s v="SVG"/>
    <s v="Active"/>
    <s v="Full-Time"/>
    <s v="Zone A"/>
    <s v="Temporary"/>
    <s v="Unk"/>
    <m/>
    <s v="Production       "/>
    <s v="Field Operations"/>
    <d v="1946-03-27T00:00:00"/>
    <n v="78.479452054794521"/>
    <s v="MA"/>
    <s v="Driver"/>
    <s v="Male"/>
    <n v="84202"/>
    <s v="Other"/>
    <s v="Divorced"/>
    <x v="0"/>
    <x v="0"/>
  </r>
  <r>
    <n v="1137"/>
    <s v="Talan"/>
    <s v="Rivas"/>
    <d v="2019-05-29T00:00:00"/>
    <m/>
    <s v="Production Technician I"/>
    <s v="Brian Hamilton"/>
    <s v="talan.rivas@bilearner.com"/>
    <s v="EW"/>
    <s v="Active"/>
    <s v="Full-Time"/>
    <s v="Zone C"/>
    <s v="Part-Time"/>
    <s v="Unk"/>
    <m/>
    <s v="Production       "/>
    <s v="Field Operations"/>
    <d v="1954-02-28T00:00:00"/>
    <n v="70.547945205479451"/>
    <s v="MA"/>
    <s v="Laborer"/>
    <s v="Male"/>
    <n v="3187"/>
    <s v="Black"/>
    <s v="Single"/>
    <x v="0"/>
    <x v="0"/>
  </r>
  <r>
    <n v="1152"/>
    <s v="Jadyn"/>
    <s v="Haley"/>
    <d v="2023-01-12T00:00:00"/>
    <m/>
    <s v="Production Technician I"/>
    <s v="Misty Mcknight"/>
    <s v="jadyn.haley@bilearner.com"/>
    <s v="CCDR"/>
    <s v="Active"/>
    <s v="Full-Time"/>
    <s v="Zone A"/>
    <s v="Full-Time"/>
    <s v="Unk"/>
    <m/>
    <s v="Production       "/>
    <s v="Engineers"/>
    <d v="1963-10-02T00:00:00"/>
    <n v="60.950684931506849"/>
    <s v="MA"/>
    <s v="Engineer"/>
    <s v="Female"/>
    <n v="36242"/>
    <s v="Other"/>
    <s v="Divorced"/>
    <x v="0"/>
    <x v="0"/>
  </r>
  <r>
    <n v="1180"/>
    <s v="Allan"/>
    <s v="Butler"/>
    <d v="2020-06-30T00:00:00"/>
    <m/>
    <s v="Production Technician I"/>
    <s v="Jacob Taylor"/>
    <s v="allan.butler@bilearner.com"/>
    <s v="SVG"/>
    <s v="Active"/>
    <s v="Full-Time"/>
    <s v="Zone B"/>
    <s v="Full-Time"/>
    <s v="Unk"/>
    <m/>
    <s v="Production       "/>
    <s v="Underground"/>
    <d v="1944-11-30T00:00:00"/>
    <n v="79.8"/>
    <s v="MA"/>
    <s v="Laborer"/>
    <s v="Male"/>
    <n v="10449"/>
    <s v="Hispanic"/>
    <s v="Single"/>
    <x v="0"/>
    <x v="0"/>
  </r>
  <r>
    <n v="1181"/>
    <s v="Nevaeh"/>
    <s v="Davila"/>
    <d v="2021-06-13T00:00:00"/>
    <m/>
    <s v="Production Technician I"/>
    <s v="Sandra Pollard"/>
    <s v="nevaeh.davila@bilearner.com"/>
    <s v="TNS"/>
    <s v="Active"/>
    <s v="Full-Time"/>
    <s v="Zone C"/>
    <s v="Part-Time"/>
    <s v="Unk"/>
    <m/>
    <s v="Production       "/>
    <s v="Wireline Construction"/>
    <d v="1993-06-16T00:00:00"/>
    <n v="31.224657534246575"/>
    <s v="MA"/>
    <s v="Laborer"/>
    <s v="Male"/>
    <n v="14795"/>
    <s v="Other"/>
    <s v="Married"/>
    <x v="0"/>
    <x v="0"/>
  </r>
  <r>
    <n v="1197"/>
    <s v="Hailie"/>
    <s v="Bell"/>
    <d v="2020-06-13T00:00:00"/>
    <m/>
    <s v="Production Technician I"/>
    <s v="Anthony Cross"/>
    <s v="hailie.bell@bilearner.com"/>
    <s v="WBL"/>
    <s v="Active"/>
    <s v="Full-Time"/>
    <s v="Zone B"/>
    <s v="Part-Time"/>
    <s v="Unk"/>
    <m/>
    <s v="Production       "/>
    <s v="Safety"/>
    <d v="1958-06-12T00:00:00"/>
    <n v="66.260273972602747"/>
    <s v="MA"/>
    <s v="Administrative"/>
    <s v="Female"/>
    <n v="38009"/>
    <s v="Hispanic"/>
    <s v="Divorced"/>
    <x v="0"/>
    <x v="0"/>
  </r>
  <r>
    <n v="1199"/>
    <s v="Jason"/>
    <s v="Munoz"/>
    <d v="2020-12-12T00:00:00"/>
    <m/>
    <s v="Production Technician I"/>
    <s v="Richard Graves"/>
    <s v="jason.munoz@bilearner.com"/>
    <s v="PL"/>
    <s v="Active"/>
    <s v="Full-Time"/>
    <s v="Zone B"/>
    <s v="Part-Time"/>
    <s v="Unk"/>
    <m/>
    <s v="Production       "/>
    <s v="Field Operations"/>
    <d v="1950-04-14T00:00:00"/>
    <n v="74.427397260273978"/>
    <s v="MA"/>
    <s v="Laborer"/>
    <s v="Female"/>
    <n v="75258"/>
    <s v="White"/>
    <s v="Widowed"/>
    <x v="0"/>
    <x v="0"/>
  </r>
  <r>
    <n v="1205"/>
    <s v="Ulises"/>
    <s v="Shea"/>
    <d v="2020-07-23T00:00:00"/>
    <m/>
    <s v="Production Technician I"/>
    <s v="Timothy Higgins"/>
    <s v="ulises.shea@bilearner.com"/>
    <s v="TNS"/>
    <s v="Active"/>
    <s v="Full-Time"/>
    <s v="Zone C"/>
    <s v="Part-Time"/>
    <s v="Unk"/>
    <m/>
    <s v="Production       "/>
    <s v="Yard (Material Handling)"/>
    <d v="1956-05-04T00:00:00"/>
    <n v="68.367123287671234"/>
    <s v="MA"/>
    <s v="Shop"/>
    <s v="Female"/>
    <n v="73101"/>
    <s v="Hispanic"/>
    <s v="Single"/>
    <x v="0"/>
    <x v="0"/>
  </r>
  <r>
    <n v="1218"/>
    <s v="Livia"/>
    <s v="Salazar"/>
    <d v="2018-12-31T00:00:00"/>
    <m/>
    <s v="Production Technician I"/>
    <s v="Robert Watts"/>
    <s v="livia.salazar@bilearner.com"/>
    <s v="WBL"/>
    <s v="Active"/>
    <s v="Full-Time"/>
    <s v="Zone B"/>
    <s v="Temporary"/>
    <s v="Unk"/>
    <m/>
    <s v="Production       "/>
    <s v="General - Con"/>
    <d v="1974-10-15T00:00:00"/>
    <n v="49.906849315068492"/>
    <s v="MA"/>
    <s v="Locator"/>
    <s v="Female"/>
    <n v="32620"/>
    <s v="Black"/>
    <s v="Married"/>
    <x v="0"/>
    <x v="0"/>
  </r>
  <r>
    <n v="1223"/>
    <s v="Brooklynn"/>
    <s v="Mack"/>
    <d v="2021-01-26T00:00:00"/>
    <m/>
    <s v="Production Technician I"/>
    <s v="Luke Miller"/>
    <s v="brooklynn.mack@bilearner.com"/>
    <s v="NEL"/>
    <s v="Active"/>
    <s v="Full-Time"/>
    <s v="Zone C"/>
    <s v="Temporary"/>
    <s v="Unk"/>
    <m/>
    <s v="Production       "/>
    <s v="Engineers"/>
    <d v="1996-01-15T00:00:00"/>
    <n v="28.641095890410959"/>
    <s v="MA"/>
    <s v="Engineer"/>
    <s v="Female"/>
    <n v="3274"/>
    <s v="Asian"/>
    <s v="Widowed"/>
    <x v="0"/>
    <x v="0"/>
  </r>
  <r>
    <n v="1226"/>
    <s v="Dayton"/>
    <s v="Castro"/>
    <d v="2023-06-20T00:00:00"/>
    <m/>
    <s v="Production Technician I"/>
    <s v="Eric Greer"/>
    <s v="dayton.castro@bilearner.com"/>
    <s v="SVG"/>
    <s v="Active"/>
    <s v="Full-Time"/>
    <s v="Zone A"/>
    <s v="Full-Time"/>
    <s v="Unk"/>
    <m/>
    <s v="Production       "/>
    <s v="Field Operations"/>
    <d v="1967-04-16T00:00:00"/>
    <n v="57.410958904109592"/>
    <s v="MA"/>
    <s v="Driller"/>
    <s v="Male"/>
    <n v="26821"/>
    <s v="Other"/>
    <s v="Divorced"/>
    <x v="0"/>
    <x v="0"/>
  </r>
  <r>
    <n v="1242"/>
    <s v="Marilyn"/>
    <s v="Greer"/>
    <d v="2023-04-24T00:00:00"/>
    <m/>
    <s v="Production Technician I"/>
    <s v="Luke Carter"/>
    <s v="marilyn.greer@bilearner.com"/>
    <s v="NEL"/>
    <s v="Active"/>
    <s v="Full-Time"/>
    <s v="Zone C"/>
    <s v="Part-Time"/>
    <s v="Unk"/>
    <m/>
    <s v="Production       "/>
    <s v="Wireline Construction"/>
    <d v="1959-03-18T00:00:00"/>
    <n v="65.495890410958907"/>
    <s v="MA"/>
    <s v="Foreman"/>
    <s v="Female"/>
    <n v="35941"/>
    <s v="White"/>
    <s v="Married"/>
    <x v="0"/>
    <x v="0"/>
  </r>
  <r>
    <n v="1245"/>
    <s v="Henry"/>
    <s v="Pratt"/>
    <d v="2019-05-17T00:00:00"/>
    <m/>
    <s v="Production Technician I"/>
    <s v="James Clay"/>
    <s v="henry.pratt@bilearner.com"/>
    <s v="CCDR"/>
    <s v="Active"/>
    <s v="Full-Time"/>
    <s v="Zone B"/>
    <s v="Temporary"/>
    <s v="Unk"/>
    <m/>
    <s v="Production       "/>
    <s v="Engineers"/>
    <d v="1961-02-03T00:00:00"/>
    <n v="63.610958904109587"/>
    <s v="MA"/>
    <s v="Technician"/>
    <s v="Male"/>
    <n v="14705"/>
    <s v="White"/>
    <s v="Widowed"/>
    <x v="0"/>
    <x v="0"/>
  </r>
  <r>
    <n v="1260"/>
    <s v="Caitlin"/>
    <s v="Robertson"/>
    <d v="2018-08-16T00:00:00"/>
    <m/>
    <s v="Production Technician I"/>
    <s v="Tabitha Martin"/>
    <s v="caitlin.robertson@bilearner.com"/>
    <s v="TNS"/>
    <s v="Active"/>
    <s v="Full-Time"/>
    <s v="Zone B"/>
    <s v="Part-Time"/>
    <s v="Unk"/>
    <m/>
    <s v="Production       "/>
    <s v="Project Management - Con"/>
    <d v="1957-06-18T00:00:00"/>
    <n v="67.243835616438361"/>
    <s v="MA"/>
    <s v="Manager"/>
    <s v="Female"/>
    <n v="75748"/>
    <s v="Asian"/>
    <s v="Married"/>
    <x v="0"/>
    <x v="0"/>
  </r>
  <r>
    <n v="1263"/>
    <s v="Barrett"/>
    <s v="Jennings"/>
    <d v="2022-10-20T00:00:00"/>
    <m/>
    <s v="Production Technician I"/>
    <s v="Thomas Rogers"/>
    <s v="barrett.jennings@bilearner.com"/>
    <s v="NEL"/>
    <s v="Active"/>
    <s v="Full-Time"/>
    <s v="Zone B"/>
    <s v="Full-Time"/>
    <s v="Unk"/>
    <m/>
    <s v="Production       "/>
    <s v="Shop (Fleet)"/>
    <d v="1952-11-14T00:00:00"/>
    <n v="71.838356164383555"/>
    <s v="MA"/>
    <s v="Foreman"/>
    <s v="Female"/>
    <n v="34732"/>
    <s v="Hispanic"/>
    <s v="Divorced"/>
    <x v="0"/>
    <x v="0"/>
  </r>
  <r>
    <n v="1264"/>
    <s v="Darius"/>
    <s v="Koch"/>
    <d v="2019-02-15T00:00:00"/>
    <m/>
    <s v="Production Technician I"/>
    <s v="Veronica Alexander MD"/>
    <s v="darius.koch@bilearner.com"/>
    <s v="PL"/>
    <s v="Active"/>
    <s v="Full-Time"/>
    <s v="Zone C"/>
    <s v="Full-Time"/>
    <s v="Unk"/>
    <m/>
    <s v="Production       "/>
    <s v="Field Operations"/>
    <d v="1998-10-23T00:00:00"/>
    <n v="25.86849315068493"/>
    <s v="MA"/>
    <s v="Director"/>
    <s v="Female"/>
    <n v="28097"/>
    <s v="Hispanic"/>
    <s v="Married"/>
    <x v="0"/>
    <x v="0"/>
  </r>
  <r>
    <n v="1271"/>
    <s v="Harley"/>
    <s v="Abbott"/>
    <d v="2020-04-26T00:00:00"/>
    <m/>
    <s v="Production Technician I"/>
    <s v="Brenda Johnson"/>
    <s v="harley.abbott@bilearner.com"/>
    <s v="PYZ"/>
    <s v="Active"/>
    <s v="Full-Time"/>
    <s v="Zone A"/>
    <s v="Part-Time"/>
    <s v="Unk"/>
    <m/>
    <s v="Production       "/>
    <s v="General - Sga"/>
    <d v="1951-11-16T00:00:00"/>
    <n v="72.835616438356169"/>
    <s v="MA"/>
    <s v="Foreman"/>
    <s v="Female"/>
    <n v="95232"/>
    <s v="Asian"/>
    <s v="Widowed"/>
    <x v="0"/>
    <x v="0"/>
  </r>
  <r>
    <n v="1280"/>
    <s v="Natalie"/>
    <s v="Christensen"/>
    <d v="2022-01-12T00:00:00"/>
    <m/>
    <s v="Production Technician I"/>
    <s v="Timothy Blackwell"/>
    <s v="natalie.christensen@bilearner.com"/>
    <s v="MSC"/>
    <s v="Active"/>
    <s v="Full-Time"/>
    <s v="Zone C"/>
    <s v="Temporary"/>
    <s v="Unk"/>
    <m/>
    <s v="Production       "/>
    <s v="General - Sga"/>
    <d v="1944-04-19T00:00:00"/>
    <n v="80.416438356164377"/>
    <s v="MA"/>
    <s v="Administrator"/>
    <s v="Male"/>
    <n v="77219"/>
    <s v="Black"/>
    <s v="Single"/>
    <x v="0"/>
    <x v="0"/>
  </r>
  <r>
    <n v="1283"/>
    <s v="Taniya"/>
    <s v="Stafford"/>
    <d v="2021-01-11T00:00:00"/>
    <m/>
    <s v="Production Technician I"/>
    <s v="Deborah Arnold"/>
    <s v="taniya.stafford@bilearner.com"/>
    <s v="CCDR"/>
    <s v="Active"/>
    <s v="Full-Time"/>
    <s v="Zone C"/>
    <s v="Full-Time"/>
    <s v="Unk"/>
    <m/>
    <s v="Production       "/>
    <s v="General - Eng"/>
    <d v="2000-02-18T00:00:00"/>
    <n v="24.545205479452054"/>
    <s v="MA"/>
    <s v="Drafter"/>
    <s v="Female"/>
    <n v="72581"/>
    <s v="Asian"/>
    <s v="Married"/>
    <x v="0"/>
    <x v="0"/>
  </r>
  <r>
    <n v="1289"/>
    <s v="Janiyah"/>
    <s v="Ballard"/>
    <d v="2019-07-18T00:00:00"/>
    <m/>
    <s v="Production Technician I"/>
    <s v="Kevin Pearson"/>
    <s v="janiyah.ballard@bilearner.com"/>
    <s v="SVG"/>
    <s v="Active"/>
    <s v="Full-Time"/>
    <s v="Zone C"/>
    <s v="Full-Time"/>
    <s v="Unk"/>
    <m/>
    <s v="Production       "/>
    <s v="General - Con"/>
    <d v="1942-07-01T00:00:00"/>
    <n v="82.219178082191775"/>
    <s v="MA"/>
    <s v="Clerk"/>
    <s v="Female"/>
    <n v="40307"/>
    <s v="Other"/>
    <s v="Single"/>
    <x v="0"/>
    <x v="0"/>
  </r>
  <r>
    <n v="1290"/>
    <s v="Annika"/>
    <s v="Malone"/>
    <d v="2021-04-13T00:00:00"/>
    <m/>
    <s v="Production Technician I"/>
    <s v="Bryan Salas"/>
    <s v="annika.malone@bilearner.com"/>
    <s v="TNS"/>
    <s v="Active"/>
    <s v="Full-Time"/>
    <s v="Zone A"/>
    <s v="Full-Time"/>
    <s v="Unk"/>
    <m/>
    <s v="Production       "/>
    <s v="General - Sga"/>
    <d v="1996-05-14T00:00:00"/>
    <n v="28.312328767123287"/>
    <s v="MA"/>
    <s v="Administrator"/>
    <s v="Female"/>
    <n v="57255"/>
    <s v="White"/>
    <s v="Married"/>
    <x v="0"/>
    <x v="0"/>
  </r>
  <r>
    <n v="1292"/>
    <s v="Larissa"/>
    <s v="Warner"/>
    <d v="2018-10-27T00:00:00"/>
    <m/>
    <s v="Production Technician I"/>
    <s v="Amy Hess"/>
    <s v="larissa.warner@bilearner.com"/>
    <s v="BPC"/>
    <s v="Active"/>
    <s v="Full-Time"/>
    <s v="Zone A"/>
    <s v="Part-Time"/>
    <s v="Unk"/>
    <m/>
    <s v="Production       "/>
    <s v="Engineers"/>
    <d v="1943-06-27T00:00:00"/>
    <n v="81.230136986301375"/>
    <s v="MA"/>
    <s v="Engineer"/>
    <s v="Female"/>
    <n v="28931"/>
    <s v="White"/>
    <s v="Divorced"/>
    <x v="0"/>
    <x v="0"/>
  </r>
  <r>
    <n v="1304"/>
    <s v="Kylie"/>
    <s v="Gilbert"/>
    <d v="2023-01-24T00:00:00"/>
    <m/>
    <s v="Production Technician I"/>
    <s v="Amanda Barnes"/>
    <s v="kylie.gilbert@bilearner.com"/>
    <s v="WBL"/>
    <s v="Active"/>
    <s v="Full-Time"/>
    <s v="Zone B"/>
    <s v="Part-Time"/>
    <s v="Unk"/>
    <m/>
    <s v="Production       "/>
    <s v="Safety"/>
    <d v="1996-02-13T00:00:00"/>
    <n v="28.561643835616437"/>
    <s v="MA"/>
    <s v="Safety"/>
    <s v="Female"/>
    <n v="47801"/>
    <s v="Asian"/>
    <s v="Widowed"/>
    <x v="0"/>
    <x v="0"/>
  </r>
  <r>
    <n v="1312"/>
    <s v="Irene"/>
    <s v="Melton"/>
    <d v="2021-04-10T00:00:00"/>
    <m/>
    <s v="Production Technician I"/>
    <s v="Edgar Moore"/>
    <s v="irene.melton@bilearner.com"/>
    <s v="TNS"/>
    <s v="Active"/>
    <s v="Full-Time"/>
    <s v="Zone B"/>
    <s v="Full-Time"/>
    <s v="Unk"/>
    <m/>
    <s v="Production       "/>
    <s v="General - Eng"/>
    <d v="1997-08-09T00:00:00"/>
    <n v="27.073972602739726"/>
    <s v="MA"/>
    <s v="Technician"/>
    <s v="Female"/>
    <n v="47354"/>
    <s v="Black"/>
    <s v="Widowed"/>
    <x v="0"/>
    <x v="0"/>
  </r>
  <r>
    <n v="1394"/>
    <s v="Elijian"/>
    <s v="Clukey"/>
    <d v="2019-01-19T00:00:00"/>
    <m/>
    <s v="Production Technician I"/>
    <s v="Wesley Stephens"/>
    <s v="elijian.clukey@bilearner.com"/>
    <s v="NEL"/>
    <s v="Active"/>
    <s v="Full-Time"/>
    <s v="Zone A"/>
    <s v="Part-Time"/>
    <s v="Unk"/>
    <m/>
    <s v="Production       "/>
    <s v="Field Operations"/>
    <d v="1943-05-13T00:00:00"/>
    <n v="81.353424657534248"/>
    <s v="MA"/>
    <s v="Laborer"/>
    <s v="Male"/>
    <n v="2134"/>
    <s v="Black"/>
    <s v="Married"/>
    <x v="1"/>
    <x v="0"/>
  </r>
  <r>
    <n v="1402"/>
    <s v="Linda"/>
    <s v="Bachiochi"/>
    <d v="2021-09-10T00:00:00"/>
    <m/>
    <s v="Production Technician I"/>
    <s v="Kirk Brooks"/>
    <s v="linda.bachiochi@bilearner.com"/>
    <s v="MSC"/>
    <s v="Active"/>
    <s v="Full-Time"/>
    <s v="Zone B"/>
    <s v="Full-Time"/>
    <s v="Unk"/>
    <m/>
    <s v="Production       "/>
    <s v="General - Sga"/>
    <d v="1988-10-12T00:00:00"/>
    <n v="35.904109589041099"/>
    <s v="MA"/>
    <s v="Technician"/>
    <s v="Female"/>
    <n v="1902"/>
    <s v="White"/>
    <s v="Divorced"/>
    <x v="1"/>
    <x v="0"/>
  </r>
  <r>
    <n v="1403"/>
    <s v="Lily"/>
    <s v="DiNocco"/>
    <d v="2021-07-08T00:00:00"/>
    <m/>
    <s v="Production Technician I"/>
    <s v="Austin Dixon"/>
    <s v="lily.dinocco@bilearner.com"/>
    <s v="SVG"/>
    <s v="Active"/>
    <s v="Full-Time"/>
    <s v="Zone B"/>
    <s v="Temporary"/>
    <s v="Unk"/>
    <m/>
    <s v="Production       "/>
    <s v="Field Operations"/>
    <d v="1944-12-09T00:00:00"/>
    <n v="79.775342465753425"/>
    <s v="MA"/>
    <s v="Technician"/>
    <s v="Female"/>
    <n v="2351"/>
    <s v="White"/>
    <s v="Widowed"/>
    <x v="1"/>
    <x v="0"/>
  </r>
  <r>
    <n v="1407"/>
    <s v="Elias"/>
    <s v="Robinson"/>
    <d v="2023-04-04T00:00:00"/>
    <m/>
    <s v="Production Technician I"/>
    <s v="Stephanie Kelly"/>
    <s v="elias.robinson@bilearner.com"/>
    <s v="TNS"/>
    <s v="Active"/>
    <s v="Full-Time"/>
    <s v="Zone B"/>
    <s v="Temporary"/>
    <s v="Unk"/>
    <m/>
    <s v="Production       "/>
    <s v="General - Sga"/>
    <d v="1983-03-30T00:00:00"/>
    <n v="41.446575342465756"/>
    <s v="MA"/>
    <s v="Administrative"/>
    <s v="Male"/>
    <n v="1730"/>
    <s v="Hispanic"/>
    <s v="Married"/>
    <x v="1"/>
    <x v="0"/>
  </r>
  <r>
    <n v="1417"/>
    <s v="Paisley"/>
    <s v="Avery"/>
    <d v="2021-03-30T00:00:00"/>
    <m/>
    <s v="Production Technician I"/>
    <s v="Bobby Martinez"/>
    <s v="paisley.avery@bilearner.com"/>
    <s v="MSC"/>
    <s v="Active"/>
    <s v="Full-Time"/>
    <s v="Zone C"/>
    <s v="Part-Time"/>
    <s v="Unk"/>
    <m/>
    <s v="Production       "/>
    <s v="Aerial"/>
    <d v="1949-02-02T00:00:00"/>
    <n v="75.62191780821918"/>
    <s v="MA"/>
    <s v="Supervisor"/>
    <s v="Female"/>
    <n v="10875"/>
    <s v="Other"/>
    <s v="Single"/>
    <x v="1"/>
    <x v="0"/>
  </r>
  <r>
    <n v="1423"/>
    <s v="Azaria"/>
    <s v="Young"/>
    <d v="2022-06-25T00:00:00"/>
    <m/>
    <s v="Production Technician I"/>
    <s v="Thomas Leon"/>
    <s v="azaria.young@bilearner.com"/>
    <s v="WBL"/>
    <s v="Active"/>
    <s v="Full-Time"/>
    <s v="Zone A"/>
    <s v="Full-Time"/>
    <s v="Unk"/>
    <m/>
    <s v="Production       "/>
    <s v="Aerial"/>
    <d v="1992-03-12T00:00:00"/>
    <n v="32.487671232876714"/>
    <s v="MA"/>
    <s v="Laborer"/>
    <s v="Female"/>
    <n v="3012"/>
    <s v="White"/>
    <s v="Single"/>
    <x v="2"/>
    <x v="0"/>
  </r>
  <r>
    <n v="1436"/>
    <s v="Brent"/>
    <s v="Dominguez"/>
    <d v="2022-10-28T00:00:00"/>
    <m/>
    <s v="Production Technician I"/>
    <s v="Kimberly Meyer"/>
    <s v="brent.dominguez@bilearner.com"/>
    <s v="TNS"/>
    <s v="Active"/>
    <s v="Full-Time"/>
    <s v="Zone C"/>
    <s v="Temporary"/>
    <s v="Unk"/>
    <m/>
    <s v="Production       "/>
    <s v="Field Operations"/>
    <d v="1989-05-27T00:00:00"/>
    <n v="35.282191780821918"/>
    <s v="MA"/>
    <s v="Laborer"/>
    <s v="Male"/>
    <n v="35871"/>
    <s v="Hispanic"/>
    <s v="Married"/>
    <x v="2"/>
    <x v="0"/>
  </r>
  <r>
    <n v="1442"/>
    <s v="Makena"/>
    <s v="Mcintosh"/>
    <d v="2018-09-27T00:00:00"/>
    <m/>
    <s v="Production Technician I"/>
    <s v="Jerome Warren"/>
    <s v="makena.mcintosh@bilearner.com"/>
    <s v="CCDR"/>
    <s v="Active"/>
    <s v="Full-Time"/>
    <s v="Zone A"/>
    <s v="Temporary"/>
    <s v="Unk"/>
    <m/>
    <s v="Production       "/>
    <s v="Safety"/>
    <d v="1993-07-10T00:00:00"/>
    <n v="31.158904109589042"/>
    <s v="MA"/>
    <s v="Safety"/>
    <s v="Female"/>
    <n v="31956"/>
    <s v="Black"/>
    <s v="Single"/>
    <x v="2"/>
    <x v="0"/>
  </r>
  <r>
    <n v="1458"/>
    <s v="Brennan"/>
    <s v="Jefferson"/>
    <d v="2021-01-17T00:00:00"/>
    <m/>
    <s v="Production Technician I"/>
    <s v="John Carter"/>
    <s v="brennan.jefferson@bilearner.com"/>
    <s v="TNS"/>
    <s v="Active"/>
    <s v="Full-Time"/>
    <s v="Zone A"/>
    <s v="Part-Time"/>
    <s v="Unk"/>
    <m/>
    <s v="Production       "/>
    <s v="Wireline Construction"/>
    <d v="1994-03-19T00:00:00"/>
    <n v="30.468493150684932"/>
    <s v="MA"/>
    <s v="Foreman"/>
    <s v="Female"/>
    <n v="20292"/>
    <s v="Hispanic"/>
    <s v="Single"/>
    <x v="1"/>
    <x v="0"/>
  </r>
  <r>
    <n v="1466"/>
    <s v="Chanel"/>
    <s v="Dougherty"/>
    <d v="2021-03-04T00:00:00"/>
    <m/>
    <s v="Production Technician I"/>
    <s v="Jennifer Dillon"/>
    <s v="chanel.dougherty@bilearner.com"/>
    <s v="PYZ"/>
    <s v="Active"/>
    <s v="Full-Time"/>
    <s v="Zone A"/>
    <s v="Temporary"/>
    <s v="Unk"/>
    <m/>
    <s v="Production       "/>
    <s v="Billable Consultants"/>
    <d v="1989-03-08T00:00:00"/>
    <n v="35.5013698630137"/>
    <s v="MA"/>
    <s v="Engineer"/>
    <s v="Female"/>
    <n v="50559"/>
    <s v="White"/>
    <s v="Widowed"/>
    <x v="1"/>
    <x v="0"/>
  </r>
  <r>
    <n v="1467"/>
    <s v="Phoebe"/>
    <s v="Dorsey"/>
    <d v="2023-03-30T00:00:00"/>
    <m/>
    <s v="Production Technician I"/>
    <s v="Andrew Brown"/>
    <s v="phoebe.dorsey@bilearner.com"/>
    <s v="SVG"/>
    <s v="Active"/>
    <s v="Full-Time"/>
    <s v="Zone A"/>
    <s v="Temporary"/>
    <s v="Unk"/>
    <m/>
    <s v="Production       "/>
    <s v="People Services"/>
    <d v="1989-04-16T00:00:00"/>
    <n v="35.394520547945206"/>
    <s v="MA"/>
    <s v="Generalist"/>
    <s v="Female"/>
    <n v="18652"/>
    <s v="Black"/>
    <s v="Married"/>
    <x v="0"/>
    <x v="0"/>
  </r>
  <r>
    <n v="1469"/>
    <s v="Juliet"/>
    <s v="Bautista"/>
    <d v="2021-09-20T00:00:00"/>
    <m/>
    <s v="Production Technician I"/>
    <s v="Juan Gordon"/>
    <s v="juliet.bautista@bilearner.com"/>
    <s v="WBL"/>
    <s v="Active"/>
    <s v="Full-Time"/>
    <s v="Zone B"/>
    <s v="Temporary"/>
    <s v="Unk"/>
    <m/>
    <s v="Production       "/>
    <s v="Field Operations"/>
    <d v="1976-08-17T00:00:00"/>
    <n v="48.065753424657537"/>
    <s v="MA"/>
    <s v="Lineman"/>
    <s v="Female"/>
    <n v="59499"/>
    <s v="Asian"/>
    <s v="Married"/>
    <x v="1"/>
    <x v="0"/>
  </r>
  <r>
    <n v="1481"/>
    <s v="Ashlynn"/>
    <s v="Moses"/>
    <d v="2023-03-15T00:00:00"/>
    <m/>
    <s v="Production Technician I"/>
    <s v="Robyn Robbins"/>
    <s v="ashlynn.moses@bilearner.com"/>
    <s v="TNS"/>
    <s v="Active"/>
    <s v="Full-Time"/>
    <s v="Zone A"/>
    <s v="Part-Time"/>
    <s v="Unk"/>
    <m/>
    <s v="Production       "/>
    <s v="Field Operations"/>
    <d v="2000-07-09T00:00:00"/>
    <n v="24.156164383561645"/>
    <s v="MA"/>
    <s v="Technician"/>
    <s v="Male"/>
    <n v="71882"/>
    <s v="Asian"/>
    <s v="Single"/>
    <x v="1"/>
    <x v="0"/>
  </r>
  <r>
    <n v="1484"/>
    <s v="Lorena"/>
    <s v="Mahoney"/>
    <d v="2020-05-05T00:00:00"/>
    <m/>
    <s v="Production Technician I"/>
    <s v="Sarah Harper"/>
    <s v="lorena.mahoney@bilearner.com"/>
    <s v="NEL"/>
    <s v="Active"/>
    <s v="Full-Time"/>
    <s v="Zone B"/>
    <s v="Full-Time"/>
    <s v="Unk"/>
    <m/>
    <s v="Production       "/>
    <s v="General - Con"/>
    <d v="1991-07-02T00:00:00"/>
    <n v="33.183561643835617"/>
    <s v="MA"/>
    <s v="Laborer"/>
    <s v="Female"/>
    <n v="43208"/>
    <s v="Hispanic"/>
    <s v="Married"/>
    <x v="1"/>
    <x v="0"/>
  </r>
  <r>
    <n v="1505"/>
    <s v="Moises"/>
    <s v="Brock"/>
    <d v="2020-01-29T00:00:00"/>
    <m/>
    <s v="Production Technician I"/>
    <s v="Nicole Harrington"/>
    <s v="moises.brock@bilearner.com"/>
    <s v="WBL"/>
    <s v="Active"/>
    <s v="Full-Time"/>
    <s v="Zone A"/>
    <s v="Part-Time"/>
    <s v="Unk"/>
    <m/>
    <s v="Production       "/>
    <s v="Wireline Construction"/>
    <d v="1942-08-17T00:00:00"/>
    <n v="82.090410958904116"/>
    <s v="MA"/>
    <s v="Supervisor"/>
    <s v="Female"/>
    <n v="29145"/>
    <s v="Other"/>
    <s v="Widowed"/>
    <x v="1"/>
    <x v="0"/>
  </r>
  <r>
    <n v="1507"/>
    <s v="Evelin"/>
    <s v="Sellers"/>
    <d v="2021-07-21T00:00:00"/>
    <m/>
    <s v="Production Technician I"/>
    <s v="Jamie Wallace"/>
    <s v="evelin.sellers@bilearner.com"/>
    <s v="PL"/>
    <s v="Active"/>
    <s v="Full-Time"/>
    <s v="Zone C"/>
    <s v="Full-Time"/>
    <s v="Unk"/>
    <m/>
    <s v="Production       "/>
    <s v="General - Sga"/>
    <d v="1996-08-15T00:00:00"/>
    <n v="28.057534246575344"/>
    <s v="MA"/>
    <s v="Administrator"/>
    <s v="Female"/>
    <n v="58830"/>
    <s v="Black"/>
    <s v="Widowed"/>
    <x v="0"/>
    <x v="0"/>
  </r>
  <r>
    <n v="1509"/>
    <s v="Marlee"/>
    <s v="Mathis"/>
    <d v="2022-05-16T00:00:00"/>
    <m/>
    <s v="Production Technician I"/>
    <s v="Taylor Fleming"/>
    <s v="marlee.mathis@bilearner.com"/>
    <s v="CCDR"/>
    <s v="Active"/>
    <s v="Full-Time"/>
    <s v="Zone C"/>
    <s v="Full-Time"/>
    <s v="Unk"/>
    <m/>
    <s v="Production       "/>
    <s v="General - Sga"/>
    <d v="1960-01-24T00:00:00"/>
    <n v="64.641095890410952"/>
    <s v="MA"/>
    <s v="Assistant"/>
    <s v="Female"/>
    <n v="92210"/>
    <s v="Other"/>
    <s v="Single"/>
    <x v="0"/>
    <x v="0"/>
  </r>
  <r>
    <n v="1522"/>
    <s v="Amara"/>
    <s v="Castillo"/>
    <d v="2021-02-15T00:00:00"/>
    <m/>
    <s v="Production Technician I"/>
    <s v="Dr. Daisy James"/>
    <s v="amara.castillo@bilearner.com"/>
    <s v="EW"/>
    <s v="Active"/>
    <s v="Full-Time"/>
    <s v="Zone B"/>
    <s v="Full-Time"/>
    <s v="Unk"/>
    <m/>
    <s v="Production       "/>
    <s v="Field Operations"/>
    <d v="1943-08-24T00:00:00"/>
    <n v="81.07123287671233"/>
    <s v="MA"/>
    <s v="Operator"/>
    <s v="Male"/>
    <n v="49777"/>
    <s v="Hispanic"/>
    <s v="Married"/>
    <x v="0"/>
    <x v="0"/>
  </r>
  <r>
    <n v="1524"/>
    <s v="Priscilla"/>
    <s v="Walters"/>
    <d v="2023-03-16T00:00:00"/>
    <m/>
    <s v="Production Technician I"/>
    <s v="Johnny Simpson"/>
    <s v="priscilla.walters@bilearner.com"/>
    <s v="TNS"/>
    <s v="Active"/>
    <s v="Full-Time"/>
    <s v="Zone A"/>
    <s v="Temporary"/>
    <s v="Unk"/>
    <m/>
    <s v="Production       "/>
    <s v="Engineers"/>
    <d v="1975-05-13T00:00:00"/>
    <n v="49.331506849315069"/>
    <s v="MA"/>
    <s v="Engineer"/>
    <s v="Female"/>
    <n v="5112"/>
    <s v="Other"/>
    <s v="Single"/>
    <x v="0"/>
    <x v="0"/>
  </r>
  <r>
    <n v="1529"/>
    <s v="Nikolas"/>
    <s v="Hancock"/>
    <d v="2023-04-14T00:00:00"/>
    <m/>
    <s v="Production Technician I"/>
    <s v="Dale Morgan"/>
    <s v="nikolas.hancock@bilearner.com"/>
    <s v="NEL"/>
    <s v="Active"/>
    <s v="Full-Time"/>
    <s v="Zone C"/>
    <s v="Part-Time"/>
    <s v="Unk"/>
    <m/>
    <s v="Production       "/>
    <s v="Field Operations"/>
    <d v="1974-07-27T00:00:00"/>
    <n v="50.126027397260273"/>
    <s v="MA"/>
    <s v="Laborer"/>
    <s v="Female"/>
    <n v="90069"/>
    <s v="Hispanic"/>
    <s v="Married"/>
    <x v="0"/>
    <x v="0"/>
  </r>
  <r>
    <n v="1542"/>
    <s v="Stacy"/>
    <s v="Bonilla"/>
    <d v="2022-04-07T00:00:00"/>
    <m/>
    <s v="Production Technician I"/>
    <s v="Brittany Sanchez"/>
    <s v="stacy.bonilla@bilearner.com"/>
    <s v="SVG"/>
    <s v="Active"/>
    <s v="Full-Time"/>
    <s v="Zone A"/>
    <s v="Temporary"/>
    <s v="Unk"/>
    <m/>
    <s v="Production       "/>
    <s v="Splicing"/>
    <d v="1992-12-11T00:00:00"/>
    <n v="31.736986301369864"/>
    <s v="MA"/>
    <s v="Construction Manager"/>
    <s v="Male"/>
    <n v="26161"/>
    <s v="White"/>
    <s v="Married"/>
    <x v="0"/>
    <x v="0"/>
  </r>
  <r>
    <n v="1586"/>
    <s v="Eugene"/>
    <s v="Reyes"/>
    <d v="2022-01-15T00:00:00"/>
    <m/>
    <s v="Production Technician I"/>
    <s v="Samuel Horton"/>
    <s v="eugene.reyes@bilearner.com"/>
    <s v="CCDR"/>
    <s v="Active"/>
    <s v="Full-Time"/>
    <s v="Zone C"/>
    <s v="Full-Time"/>
    <s v="Unk"/>
    <m/>
    <s v="Production       "/>
    <s v="General - Con"/>
    <d v="1973-01-05T00:00:00"/>
    <n v="51.682191780821917"/>
    <s v="MA"/>
    <s v="Technician"/>
    <s v="Female"/>
    <n v="16737"/>
    <s v="Hispanic"/>
    <s v="Widowed"/>
    <x v="0"/>
    <x v="0"/>
  </r>
  <r>
    <n v="1588"/>
    <s v="Mohammed"/>
    <s v="Mcintyre"/>
    <d v="2021-07-15T00:00:00"/>
    <m/>
    <s v="Production Technician I"/>
    <s v="April Sanchez"/>
    <s v="mohammed.mcintyre@bilearner.com"/>
    <s v="EW"/>
    <s v="Active"/>
    <s v="Full-Time"/>
    <s v="Zone A"/>
    <s v="Temporary"/>
    <s v="Unk"/>
    <m/>
    <s v="Production       "/>
    <s v="Splicing"/>
    <d v="1946-02-18T00:00:00"/>
    <n v="78.580821917808223"/>
    <s v="MA"/>
    <s v="Technician"/>
    <s v="Male"/>
    <n v="51245"/>
    <s v="Hispanic"/>
    <s v="Widowed"/>
    <x v="0"/>
    <x v="0"/>
  </r>
  <r>
    <n v="1606"/>
    <s v="Hillary"/>
    <s v="Clements"/>
    <d v="2019-05-11T00:00:00"/>
    <m/>
    <s v="Production Technician I"/>
    <s v="Justin Hartman"/>
    <s v="hillary.clements@bilearner.com"/>
    <s v="PL"/>
    <s v="Active"/>
    <s v="Full-Time"/>
    <s v="Zone C"/>
    <s v="Full-Time"/>
    <s v="Unk"/>
    <m/>
    <s v="Production       "/>
    <s v="Field Operations"/>
    <d v="1944-03-06T00:00:00"/>
    <n v="80.536986301369865"/>
    <s v="MA"/>
    <s v="Laborer"/>
    <s v="Female"/>
    <n v="33304"/>
    <s v="White"/>
    <s v="Divorced"/>
    <x v="1"/>
    <x v="0"/>
  </r>
  <r>
    <n v="1616"/>
    <s v="Rhett"/>
    <s v="Andrews"/>
    <d v="2018-10-01T00:00:00"/>
    <m/>
    <s v="Production Technician I"/>
    <s v="Anthony Page"/>
    <s v="rhett.andrews@bilearner.com"/>
    <s v="PL"/>
    <s v="Active"/>
    <s v="Full-Time"/>
    <s v="Zone A"/>
    <s v="Part-Time"/>
    <s v="Unk"/>
    <m/>
    <s v="Production       "/>
    <s v="Field Operations"/>
    <d v="1991-06-03T00:00:00"/>
    <n v="33.263013698630139"/>
    <s v="MA"/>
    <s v="Laborer"/>
    <s v="Female"/>
    <n v="65106"/>
    <s v="Black"/>
    <s v="Divorced"/>
    <x v="2"/>
    <x v="0"/>
  </r>
  <r>
    <n v="1617"/>
    <s v="Terrell"/>
    <s v="Crosby"/>
    <d v="2022-02-18T00:00:00"/>
    <m/>
    <s v="Production Technician I"/>
    <s v="Christina Powell"/>
    <s v="terrell.crosby@bilearner.com"/>
    <s v="BPC"/>
    <s v="Active"/>
    <s v="Full-Time"/>
    <s v="Zone B"/>
    <s v="Full-Time"/>
    <s v="Unk"/>
    <m/>
    <s v="Production       "/>
    <s v="Aerial"/>
    <d v="1991-12-27T00:00:00"/>
    <n v="32.695890410958903"/>
    <s v="MA"/>
    <s v="Lineman"/>
    <s v="Female"/>
    <n v="12740"/>
    <s v="Black"/>
    <s v="Divorced"/>
    <x v="2"/>
    <x v="0"/>
  </r>
  <r>
    <n v="1618"/>
    <s v="Corbin"/>
    <s v="Roberson"/>
    <d v="2021-12-09T00:00:00"/>
    <m/>
    <s v="Production Technician I"/>
    <s v="Shane Smith"/>
    <s v="corbin.roberson@bilearner.com"/>
    <s v="CCDR"/>
    <s v="Active"/>
    <s v="Full-Time"/>
    <s v="Zone B"/>
    <s v="Temporary"/>
    <s v="Unk"/>
    <m/>
    <s v="Production       "/>
    <s v="Field Operations"/>
    <d v="1977-06-16T00:00:00"/>
    <n v="47.235616438356168"/>
    <s v="MA"/>
    <s v="Laborer"/>
    <s v="Male"/>
    <n v="58121"/>
    <s v="White"/>
    <s v="Widowed"/>
    <x v="2"/>
    <x v="0"/>
  </r>
  <r>
    <n v="1728"/>
    <s v="James"/>
    <s v="Cockel"/>
    <d v="2020-03-13T00:00:00"/>
    <m/>
    <s v="Production Technician I"/>
    <s v="Yesenia Woodard"/>
    <s v="james.cockel@bilearner.com"/>
    <s v="WBL"/>
    <s v="Active"/>
    <s v="Full-Time"/>
    <s v="Zone C"/>
    <s v="Temporary"/>
    <s v="Unk"/>
    <m/>
    <s v="Production       "/>
    <s v="General - Con"/>
    <d v="1972-01-11T00:00:00"/>
    <n v="52.668493150684931"/>
    <s v="MA"/>
    <s v="Foreman"/>
    <s v="Male"/>
    <n v="2452"/>
    <s v="White"/>
    <s v="Divorced"/>
    <x v="0"/>
    <x v="0"/>
  </r>
  <r>
    <n v="1730"/>
    <s v="Kristen"/>
    <s v="Squatrito"/>
    <d v="2023-04-30T00:00:00"/>
    <m/>
    <s v="Production Technician I"/>
    <s v="Natasha Sullivan"/>
    <s v="kristen.squatrito@bilearner.com"/>
    <s v="EW"/>
    <s v="Active"/>
    <s v="Full-Time"/>
    <s v="Zone B"/>
    <s v="Part-Time"/>
    <s v="Unk"/>
    <m/>
    <s v="Production       "/>
    <s v="General - Eng"/>
    <d v="1976-06-10T00:00:00"/>
    <n v="48.252054794520546"/>
    <s v="MA"/>
    <s v="Technician"/>
    <s v="Female"/>
    <n v="2359"/>
    <s v="White"/>
    <s v="Divorced"/>
    <x v="0"/>
    <x v="0"/>
  </r>
  <r>
    <n v="1743"/>
    <s v="David"/>
    <s v="Gordon"/>
    <d v="2018-11-30T00:00:00"/>
    <m/>
    <s v="Production Technician I"/>
    <s v="Sarah Mcdonald"/>
    <s v="david.gordon@bilearner.com"/>
    <s v="SVG"/>
    <s v="Active"/>
    <s v="Full-Time"/>
    <s v="Zone C"/>
    <s v="Temporary"/>
    <s v="Unk"/>
    <m/>
    <s v="Production       "/>
    <s v="Splicing"/>
    <d v="2001-06-03T00:00:00"/>
    <n v="23.254794520547946"/>
    <s v="MA"/>
    <s v="Supervisor"/>
    <s v="Male"/>
    <n v="2169"/>
    <s v="Black"/>
    <s v="Single"/>
    <x v="0"/>
    <x v="0"/>
  </r>
  <r>
    <n v="1744"/>
    <s v="Mei"/>
    <s v="Trang"/>
    <d v="2022-07-24T00:00:00"/>
    <m/>
    <s v="Production Technician I"/>
    <s v="Teresa Murray"/>
    <s v="mei.trang@bilearner.com"/>
    <s v="PL"/>
    <s v="Active"/>
    <s v="Full-Time"/>
    <s v="Zone C"/>
    <s v="Full-Time"/>
    <s v="Unk"/>
    <m/>
    <s v="Production       "/>
    <s v="Field Operations"/>
    <d v="1947-05-05T00:00:00"/>
    <n v="77.372602739726034"/>
    <s v="MA"/>
    <s v="Driller"/>
    <s v="Female"/>
    <n v="2021"/>
    <s v="Hispanic"/>
    <s v="Married"/>
    <x v="0"/>
    <x v="0"/>
  </r>
  <r>
    <n v="1750"/>
    <s v="Alissa"/>
    <s v="Frey"/>
    <d v="2018-12-07T00:00:00"/>
    <m/>
    <s v="Production Technician I"/>
    <s v="Chase Swanson"/>
    <s v="alissa.frey@bilearner.com"/>
    <s v="WBL"/>
    <s v="Active"/>
    <s v="Full-Time"/>
    <s v="Zone C"/>
    <s v="Full-Time"/>
    <s v="Unk"/>
    <m/>
    <s v="Production       "/>
    <s v="Field Operations"/>
    <d v="1977-04-11T00:00:00"/>
    <n v="47.416438356164385"/>
    <s v="MA"/>
    <s v="Tower Hand"/>
    <s v="Female"/>
    <n v="3204"/>
    <s v="Other"/>
    <s v="Widowed"/>
    <x v="0"/>
    <x v="0"/>
  </r>
  <r>
    <n v="1757"/>
    <s v="Leia"/>
    <s v="Mccann"/>
    <d v="2020-01-09T00:00:00"/>
    <m/>
    <s v="Production Technician I"/>
    <s v="Rebecca Conway"/>
    <s v="leia.mccann@bilearner.com"/>
    <s v="MSC"/>
    <s v="Active"/>
    <s v="Full-Time"/>
    <s v="Zone A"/>
    <s v="Temporary"/>
    <s v="Unk"/>
    <m/>
    <s v="Production       "/>
    <s v="Finance &amp; Accounting"/>
    <d v="1985-02-01T00:00:00"/>
    <n v="39.6"/>
    <s v="MA"/>
    <s v="Director"/>
    <s v="Female"/>
    <n v="74346"/>
    <s v="White"/>
    <s v="Widowed"/>
    <x v="0"/>
    <x v="0"/>
  </r>
  <r>
    <n v="1764"/>
    <s v="Donavan"/>
    <s v="Chavez"/>
    <d v="2023-01-17T00:00:00"/>
    <m/>
    <s v="Production Technician I"/>
    <s v="Robert Rios"/>
    <s v="donavan.chavez@bilearner.com"/>
    <s v="CCDR"/>
    <s v="Active"/>
    <s v="Full-Time"/>
    <s v="Zone A"/>
    <s v="Temporary"/>
    <s v="Unk"/>
    <m/>
    <s v="Production       "/>
    <s v="Engineers"/>
    <d v="1949-01-02T00:00:00"/>
    <n v="75.706849315068496"/>
    <s v="MA"/>
    <s v="Engineer"/>
    <s v="Female"/>
    <n v="18917"/>
    <s v="Black"/>
    <s v="Married"/>
    <x v="0"/>
    <x v="0"/>
  </r>
  <r>
    <n v="1778"/>
    <s v="Cannon"/>
    <s v="Lee"/>
    <d v="2019-04-25T00:00:00"/>
    <m/>
    <s v="Production Technician I"/>
    <s v="Brandon Mcdonald"/>
    <s v="cannon.lee@bilearner.com"/>
    <s v="NEL"/>
    <s v="Active"/>
    <s v="Full-Time"/>
    <s v="Zone B"/>
    <s v="Full-Time"/>
    <s v="Unk"/>
    <m/>
    <s v="Production       "/>
    <s v="General - Con"/>
    <d v="1949-05-18T00:00:00"/>
    <n v="75.334246575342462"/>
    <s v="MA"/>
    <s v="Foreman"/>
    <s v="Female"/>
    <n v="91836"/>
    <s v="Other"/>
    <s v="Widowed"/>
    <x v="0"/>
    <x v="0"/>
  </r>
  <r>
    <n v="1779"/>
    <s v="Yael"/>
    <s v="Hodge"/>
    <d v="2023-07-15T00:00:00"/>
    <m/>
    <s v="Production Technician I"/>
    <s v="Christina Cohen"/>
    <s v="yael.hodge@bilearner.com"/>
    <s v="PL"/>
    <s v="Active"/>
    <s v="Full-Time"/>
    <s v="Zone A"/>
    <s v="Temporary"/>
    <s v="Unk"/>
    <m/>
    <s v="Production       "/>
    <s v="Project Management - Con"/>
    <d v="1961-05-04T00:00:00"/>
    <n v="63.364383561643834"/>
    <s v="MA"/>
    <s v="Director"/>
    <s v="Female"/>
    <n v="85791"/>
    <s v="Other"/>
    <s v="Married"/>
    <x v="0"/>
    <x v="0"/>
  </r>
  <r>
    <n v="1785"/>
    <s v="Miley"/>
    <s v="Gutierrez"/>
    <d v="2023-06-17T00:00:00"/>
    <m/>
    <s v="Production Technician I"/>
    <s v="Michael Mcgee PhD"/>
    <s v="miley.gutierrez@bilearner.com"/>
    <s v="NEL"/>
    <s v="Active"/>
    <s v="Full-Time"/>
    <s v="Zone C"/>
    <s v="Full-Time"/>
    <s v="Unk"/>
    <m/>
    <s v="Production       "/>
    <s v="Technology / It"/>
    <d v="1950-01-17T00:00:00"/>
    <n v="74.665753424657538"/>
    <s v="MA"/>
    <s v="Director"/>
    <s v="Female"/>
    <n v="39152"/>
    <s v="White"/>
    <s v="Widowed"/>
    <x v="0"/>
    <x v="0"/>
  </r>
  <r>
    <n v="1792"/>
    <s v="Sawyer"/>
    <s v="Oliver"/>
    <d v="2019-05-21T00:00:00"/>
    <m/>
    <s v="Production Technician I"/>
    <s v="Brittany Olson"/>
    <s v="sawyer.oliver@bilearner.com"/>
    <s v="TNS"/>
    <s v="Active"/>
    <s v="Full-Time"/>
    <s v="Zone C"/>
    <s v="Temporary"/>
    <s v="Unk"/>
    <m/>
    <s v="Production       "/>
    <s v="Project Management - Eng"/>
    <d v="1950-04-02T00:00:00"/>
    <n v="74.460273972602735"/>
    <s v="MA"/>
    <s v="Planner"/>
    <s v="Male"/>
    <n v="6449"/>
    <s v="Black"/>
    <s v="Divorced"/>
    <x v="0"/>
    <x v="0"/>
  </r>
  <r>
    <n v="1810"/>
    <s v="Zaria"/>
    <s v="Benton"/>
    <d v="2021-08-17T00:00:00"/>
    <m/>
    <s v="Production Technician I"/>
    <s v="Stephen Richardson"/>
    <s v="zaria.benton@bilearner.com"/>
    <s v="TNS"/>
    <s v="Active"/>
    <s v="Full-Time"/>
    <s v="Zone A"/>
    <s v="Part-Time"/>
    <s v="Unk"/>
    <m/>
    <s v="Production       "/>
    <s v="General - Con"/>
    <d v="1994-11-30T00:00:00"/>
    <n v="29.767123287671232"/>
    <s v="MA"/>
    <s v="Engineer"/>
    <s v="Male"/>
    <n v="22860"/>
    <s v="Black"/>
    <s v="Divorced"/>
    <x v="0"/>
    <x v="0"/>
  </r>
  <r>
    <n v="1814"/>
    <s v="Darnell"/>
    <s v="Ritter"/>
    <d v="2022-02-11T00:00:00"/>
    <m/>
    <s v="Production Technician I"/>
    <s v="Daniel Thomas"/>
    <s v="darnell.ritter@bilearner.com"/>
    <s v="PL"/>
    <s v="Active"/>
    <s v="Full-Time"/>
    <s v="Zone A"/>
    <s v="Part-Time"/>
    <s v="Unk"/>
    <m/>
    <s v="Production       "/>
    <s v="Wireline Construction"/>
    <d v="1980-03-08T00:00:00"/>
    <n v="44.506849315068493"/>
    <s v="MA"/>
    <s v="Laborer"/>
    <s v="Female"/>
    <n v="43420"/>
    <s v="Black"/>
    <s v="Widowed"/>
    <x v="0"/>
    <x v="0"/>
  </r>
  <r>
    <n v="1819"/>
    <s v="Alison"/>
    <s v="Fuller"/>
    <d v="2022-07-02T00:00:00"/>
    <m/>
    <s v="Production Technician I"/>
    <s v="Deborah Blackwell"/>
    <s v="alison.fuller@bilearner.com"/>
    <s v="WBL"/>
    <s v="Active"/>
    <s v="Full-Time"/>
    <s v="Zone B"/>
    <s v="Temporary"/>
    <s v="Unk"/>
    <m/>
    <s v="Production       "/>
    <s v="General - Con"/>
    <d v="1948-10-24T00:00:00"/>
    <n v="75.898630136986299"/>
    <s v="MA"/>
    <s v="Technician"/>
    <s v="Female"/>
    <n v="24932"/>
    <s v="Black"/>
    <s v="Single"/>
    <x v="0"/>
    <x v="0"/>
  </r>
  <r>
    <n v="1820"/>
    <s v="Toby"/>
    <s v="Cooley"/>
    <d v="2023-05-04T00:00:00"/>
    <m/>
    <s v="Production Technician I"/>
    <s v="Kenneth Elliott"/>
    <s v="toby.cooley@bilearner.com"/>
    <s v="PYZ"/>
    <s v="Active"/>
    <s v="Full-Time"/>
    <s v="Zone C"/>
    <s v="Part-Time"/>
    <s v="Unk"/>
    <m/>
    <s v="Production       "/>
    <s v="Shop (Fleet)"/>
    <d v="1980-02-01T00:00:00"/>
    <n v="44.605479452054794"/>
    <s v="MA"/>
    <s v="Shop"/>
    <s v="Female"/>
    <n v="74525"/>
    <s v="Black"/>
    <s v="Divorced"/>
    <x v="0"/>
    <x v="0"/>
  </r>
  <r>
    <n v="1821"/>
    <s v="Emilie"/>
    <s v="Hood"/>
    <d v="2022-12-19T00:00:00"/>
    <m/>
    <s v="Production Technician I"/>
    <s v="Tricia Davies"/>
    <s v="emilie.hood@bilearner.com"/>
    <s v="WBL"/>
    <s v="Active"/>
    <s v="Full-Time"/>
    <s v="Zone B"/>
    <s v="Full-Time"/>
    <s v="Unk"/>
    <m/>
    <s v="Production       "/>
    <s v="General - Sga"/>
    <d v="1980-07-19T00:00:00"/>
    <n v="44.142465753424659"/>
    <s v="MA"/>
    <s v="Accountant"/>
    <s v="Female"/>
    <n v="43930"/>
    <s v="Hispanic"/>
    <s v="Widowed"/>
    <x v="0"/>
    <x v="0"/>
  </r>
  <r>
    <n v="1830"/>
    <s v="Deangelo"/>
    <s v="Murillo"/>
    <d v="2018-12-08T00:00:00"/>
    <m/>
    <s v="Production Technician I"/>
    <s v="Patrick Carpenter"/>
    <s v="deangelo.murillo@bilearner.com"/>
    <s v="PYZ"/>
    <s v="Active"/>
    <s v="Full-Time"/>
    <s v="Zone A"/>
    <s v="Temporary"/>
    <s v="Unk"/>
    <m/>
    <s v="Production       "/>
    <s v="Finance &amp; Accounting"/>
    <d v="1960-11-26T00:00:00"/>
    <n v="63.8"/>
    <s v="MA"/>
    <s v="Administrative"/>
    <s v="Female"/>
    <n v="78846"/>
    <s v="Black"/>
    <s v="Married"/>
    <x v="2"/>
    <x v="0"/>
  </r>
  <r>
    <n v="1840"/>
    <s v="Jenna"/>
    <s v="Casey"/>
    <d v="2021-01-08T00:00:00"/>
    <m/>
    <s v="Production Technician I"/>
    <s v="Misty Brown"/>
    <s v="jenna.casey@bilearner.com"/>
    <s v="WBL"/>
    <s v="Active"/>
    <s v="Full-Time"/>
    <s v="Zone B"/>
    <s v="Part-Time"/>
    <s v="Unk"/>
    <m/>
    <s v="Production       "/>
    <s v="General - Eng"/>
    <d v="1969-08-07T00:00:00"/>
    <n v="55.098630136986301"/>
    <s v="MA"/>
    <s v="Drafter"/>
    <s v="Female"/>
    <n v="56925"/>
    <s v="Hispanic"/>
    <s v="Single"/>
    <x v="1"/>
    <x v="0"/>
  </r>
  <r>
    <n v="1843"/>
    <s v="Saige"/>
    <s v="Jones"/>
    <d v="2023-04-08T00:00:00"/>
    <m/>
    <s v="Production Technician I"/>
    <s v="Samantha French"/>
    <s v="saige.jones@bilearner.com"/>
    <s v="BPC"/>
    <s v="Active"/>
    <s v="Full-Time"/>
    <s v="Zone C"/>
    <s v="Temporary"/>
    <s v="Unk"/>
    <m/>
    <s v="Production       "/>
    <s v="Engineers"/>
    <d v="1963-01-12T00:00:00"/>
    <n v="61.671232876712331"/>
    <s v="MA"/>
    <s v="Engineer"/>
    <s v="Male"/>
    <n v="43130"/>
    <s v="Hispanic"/>
    <s v="Married"/>
    <x v="2"/>
    <x v="0"/>
  </r>
  <r>
    <n v="1846"/>
    <s v="Winston"/>
    <s v="Callahan"/>
    <d v="2019-12-02T00:00:00"/>
    <m/>
    <s v="Production Technician I"/>
    <s v="Sarah Delacruz"/>
    <s v="winston.callahan@bilearner.com"/>
    <s v="EW"/>
    <s v="Active"/>
    <s v="Full-Time"/>
    <s v="Zone C"/>
    <s v="Temporary"/>
    <s v="Unk"/>
    <m/>
    <s v="Production       "/>
    <s v="Aerial"/>
    <d v="1946-11-24T00:00:00"/>
    <n v="77.816438356164383"/>
    <s v="MA"/>
    <s v="Foreman"/>
    <s v="Male"/>
    <n v="85558"/>
    <s v="Black"/>
    <s v="Single"/>
    <x v="2"/>
    <x v="0"/>
  </r>
  <r>
    <n v="1862"/>
    <s v="Marie"/>
    <s v="Moyer"/>
    <d v="2021-08-30T00:00:00"/>
    <m/>
    <s v="Production Technician I"/>
    <s v="Thomas Davis"/>
    <s v="marie.moyer@bilearner.com"/>
    <s v="PL"/>
    <s v="Active"/>
    <s v="Full-Time"/>
    <s v="Zone C"/>
    <s v="Temporary"/>
    <s v="Unk"/>
    <m/>
    <s v="Production       "/>
    <s v="Aerial"/>
    <d v="1985-03-25T00:00:00"/>
    <n v="39.457534246575342"/>
    <s v="MA"/>
    <s v="Laborer"/>
    <s v="Male"/>
    <n v="25103"/>
    <s v="Other"/>
    <s v="Single"/>
    <x v="1"/>
    <x v="0"/>
  </r>
  <r>
    <n v="1881"/>
    <s v="Alena"/>
    <s v="Bonilla"/>
    <d v="2019-05-01T00:00:00"/>
    <m/>
    <s v="Production Technician I"/>
    <s v="Thomas Lee"/>
    <s v="alena.bonilla@bilearner.com"/>
    <s v="EW"/>
    <s v="Active"/>
    <s v="Full-Time"/>
    <s v="Zone B"/>
    <s v="Part-Time"/>
    <s v="Unk"/>
    <m/>
    <s v="Production       "/>
    <s v="Field Operations"/>
    <d v="2000-10-14T00:00:00"/>
    <n v="23.890410958904109"/>
    <s v="MA"/>
    <s v="Technician"/>
    <s v="Male"/>
    <n v="54917"/>
    <s v="Asian"/>
    <s v="Single"/>
    <x v="0"/>
    <x v="0"/>
  </r>
  <r>
    <n v="1887"/>
    <s v="Esther"/>
    <s v="Spears"/>
    <d v="2022-03-23T00:00:00"/>
    <m/>
    <s v="Production Technician I"/>
    <s v="Ashley Clark"/>
    <s v="esther.spears@bilearner.com"/>
    <s v="TNS"/>
    <s v="Active"/>
    <s v="Full-Time"/>
    <s v="Zone C"/>
    <s v="Full-Time"/>
    <s v="Unk"/>
    <m/>
    <s v="Production       "/>
    <s v="Field Operations"/>
    <d v="1997-09-13T00:00:00"/>
    <n v="26.978082191780821"/>
    <s v="MA"/>
    <s v="Tower Hand"/>
    <s v="Male"/>
    <n v="78957"/>
    <s v="White"/>
    <s v="Divorced"/>
    <x v="0"/>
    <x v="0"/>
  </r>
  <r>
    <n v="1891"/>
    <s v="William"/>
    <s v="Douglas"/>
    <d v="2020-03-25T00:00:00"/>
    <m/>
    <s v="Production Technician I"/>
    <s v="Wendy Elliott"/>
    <s v="william.douglas@bilearner.com"/>
    <s v="NEL"/>
    <s v="Active"/>
    <s v="Full-Time"/>
    <s v="Zone C"/>
    <s v="Full-Time"/>
    <s v="Unk"/>
    <m/>
    <s v="Production       "/>
    <s v="Aerial"/>
    <d v="1946-06-24T00:00:00"/>
    <n v="78.235616438356161"/>
    <s v="MA"/>
    <s v="Labor"/>
    <s v="Female"/>
    <n v="6790"/>
    <s v="Hispanic"/>
    <s v="Married"/>
    <x v="0"/>
    <x v="0"/>
  </r>
  <r>
    <n v="1900"/>
    <s v="Jonas"/>
    <s v="Braun"/>
    <d v="2020-04-06T00:00:00"/>
    <m/>
    <s v="Production Technician I"/>
    <s v="Lauren Thompson"/>
    <s v="jonas.braun@bilearner.com"/>
    <s v="PYZ"/>
    <s v="Active"/>
    <s v="Full-Time"/>
    <s v="Zone B"/>
    <s v="Full-Time"/>
    <s v="Unk"/>
    <m/>
    <s v="Production       "/>
    <s v="General - Con"/>
    <d v="1960-03-22T00:00:00"/>
    <n v="64.482191780821921"/>
    <s v="MA"/>
    <s v="Clerk"/>
    <s v="Female"/>
    <n v="46828"/>
    <s v="Hispanic"/>
    <s v="Widowed"/>
    <x v="0"/>
    <x v="0"/>
  </r>
  <r>
    <n v="1901"/>
    <s v="Meadow"/>
    <s v="Howe"/>
    <d v="2023-01-30T00:00:00"/>
    <m/>
    <s v="Production Technician I"/>
    <s v="Diana Cox"/>
    <s v="meadow.howe@bilearner.com"/>
    <s v="WBL"/>
    <s v="Active"/>
    <s v="Full-Time"/>
    <s v="Zone B"/>
    <s v="Full-Time"/>
    <s v="Unk"/>
    <m/>
    <s v="Production       "/>
    <s v="Engineers"/>
    <d v="1959-08-09T00:00:00"/>
    <n v="65.101369863013701"/>
    <s v="MA"/>
    <s v="Engineer"/>
    <s v="Female"/>
    <n v="51699"/>
    <s v="White"/>
    <s v="Divorced"/>
    <x v="0"/>
    <x v="0"/>
  </r>
  <r>
    <n v="1907"/>
    <s v="Wade"/>
    <s v="Wiggins"/>
    <d v="2022-05-16T00:00:00"/>
    <m/>
    <s v="Production Technician I"/>
    <s v="Charles Allen"/>
    <s v="wade.wiggins@bilearner.com"/>
    <s v="EW"/>
    <s v="Active"/>
    <s v="Full-Time"/>
    <s v="Zone C"/>
    <s v="Part-Time"/>
    <s v="Unk"/>
    <m/>
    <s v="Production       "/>
    <s v="Field Operations"/>
    <d v="1988-11-04T00:00:00"/>
    <n v="35.841095890410962"/>
    <s v="MA"/>
    <s v="Operator"/>
    <s v="Male"/>
    <n v="89719"/>
    <s v="Asian"/>
    <s v="Widowed"/>
    <x v="0"/>
    <x v="0"/>
  </r>
  <r>
    <n v="1909"/>
    <s v="Tyree"/>
    <s v="Parsons"/>
    <d v="2021-10-21T00:00:00"/>
    <m/>
    <s v="Production Technician I"/>
    <s v="Heather Michael"/>
    <s v="tyree.parsons@bilearner.com"/>
    <s v="TNS"/>
    <s v="Active"/>
    <s v="Full-Time"/>
    <s v="Zone A"/>
    <s v="Part-Time"/>
    <s v="Unk"/>
    <m/>
    <s v="Production       "/>
    <s v="General - Con"/>
    <d v="1961-10-15T00:00:00"/>
    <n v="62.915068493150685"/>
    <s v="MA"/>
    <s v="Groundman"/>
    <s v="Female"/>
    <n v="68175"/>
    <s v="White"/>
    <s v="Widowed"/>
    <x v="0"/>
    <x v="0"/>
  </r>
  <r>
    <n v="1910"/>
    <s v="Adrian"/>
    <s v="Murray"/>
    <d v="2019-01-05T00:00:00"/>
    <m/>
    <s v="Production Technician I"/>
    <s v="Jose Gomez"/>
    <s v="adrian.murray@bilearner.com"/>
    <s v="PYZ"/>
    <s v="Active"/>
    <s v="Full-Time"/>
    <s v="Zone C"/>
    <s v="Full-Time"/>
    <s v="Unk"/>
    <m/>
    <s v="Production       "/>
    <s v="General - Eng"/>
    <d v="1942-11-07T00:00:00"/>
    <n v="81.865753424657541"/>
    <s v="MA"/>
    <s v="Drafter"/>
    <s v="Female"/>
    <n v="48973"/>
    <s v="Hispanic"/>
    <s v="Divorced"/>
    <x v="0"/>
    <x v="0"/>
  </r>
  <r>
    <n v="1922"/>
    <s v="Tyrese"/>
    <s v="Sloan"/>
    <d v="2020-07-29T00:00:00"/>
    <m/>
    <s v="Production Technician I"/>
    <s v="Lisa Morrison"/>
    <s v="tyrese.sloan@bilearner.com"/>
    <s v="NEL"/>
    <s v="Active"/>
    <s v="Full-Time"/>
    <s v="Zone A"/>
    <s v="Part-Time"/>
    <s v="Unk"/>
    <m/>
    <s v="Production       "/>
    <s v="General - Con"/>
    <d v="1958-02-11T00:00:00"/>
    <n v="66.591780821917808"/>
    <s v="MA"/>
    <s v="Technician"/>
    <s v="Male"/>
    <n v="89245"/>
    <s v="Asian"/>
    <s v="Divorced"/>
    <x v="0"/>
    <x v="0"/>
  </r>
  <r>
    <n v="1928"/>
    <s v="Elvis"/>
    <s v="Daniels"/>
    <d v="2022-08-08T00:00:00"/>
    <m/>
    <s v="Production Technician I"/>
    <s v="Cindy Phillips"/>
    <s v="elvis.daniels@bilearner.com"/>
    <s v="MSC"/>
    <s v="Active"/>
    <s v="Full-Time"/>
    <s v="Zone A"/>
    <s v="Part-Time"/>
    <s v="Unk"/>
    <m/>
    <s v="Production       "/>
    <s v="General - Con"/>
    <d v="1983-03-17T00:00:00"/>
    <n v="41.482191780821921"/>
    <s v="MA"/>
    <s v="Laborer"/>
    <s v="Female"/>
    <n v="89914"/>
    <s v="Hispanic"/>
    <s v="Widowed"/>
    <x v="0"/>
    <x v="0"/>
  </r>
  <r>
    <n v="1930"/>
    <s v="Frank"/>
    <s v="Williams"/>
    <d v="2023-07-15T00:00:00"/>
    <m/>
    <s v="Production Technician I"/>
    <s v="Kelly Vaughn"/>
    <s v="frank.williams@bilearner.com"/>
    <s v="PYZ"/>
    <s v="Active"/>
    <s v="Full-Time"/>
    <s v="Zone C"/>
    <s v="Temporary"/>
    <s v="Unk"/>
    <m/>
    <s v="Production       "/>
    <s v="General - Con"/>
    <d v="1986-08-26T00:00:00"/>
    <n v="38.035616438356165"/>
    <s v="MA"/>
    <s v="Technician"/>
    <s v="Female"/>
    <n v="70906"/>
    <s v="Asian"/>
    <s v="Single"/>
    <x v="0"/>
    <x v="0"/>
  </r>
  <r>
    <n v="1931"/>
    <s v="Yurem"/>
    <s v="Donovan"/>
    <d v="2022-11-09T00:00:00"/>
    <m/>
    <s v="Production Technician I"/>
    <s v="Donna Jones"/>
    <s v="yurem.donovan@bilearner.com"/>
    <s v="WBL"/>
    <s v="Active"/>
    <s v="Full-Time"/>
    <s v="Zone B"/>
    <s v="Temporary"/>
    <s v="Unk"/>
    <m/>
    <s v="Production       "/>
    <s v="Fielders"/>
    <d v="1999-12-22T00:00:00"/>
    <n v="24.704109589041096"/>
    <s v="MA"/>
    <s v="Engineer"/>
    <s v="Female"/>
    <n v="17678"/>
    <s v="White"/>
    <s v="Single"/>
    <x v="0"/>
    <x v="0"/>
  </r>
  <r>
    <n v="1955"/>
    <s v="Ludwick"/>
    <s v="Harrell"/>
    <d v="2020-10-10T00:00:00"/>
    <m/>
    <s v="Production Technician I"/>
    <s v="Jonathan Huber"/>
    <s v="ludwick.harrell@bilearner.com"/>
    <s v="MSC"/>
    <s v="Active"/>
    <s v="Full-Time"/>
    <s v="Zone A"/>
    <s v="Temporary"/>
    <s v="Unk"/>
    <m/>
    <s v="Production       "/>
    <s v="Field Operations"/>
    <d v="1998-04-04T00:00:00"/>
    <n v="26.421917808219177"/>
    <s v="MA"/>
    <s v="Engineer"/>
    <s v="Male"/>
    <n v="1776"/>
    <s v="White"/>
    <s v="Married"/>
    <x v="0"/>
    <x v="0"/>
  </r>
  <r>
    <n v="1960"/>
    <s v="Thomas"/>
    <s v="Rhoads"/>
    <d v="2018-11-03T00:00:00"/>
    <m/>
    <s v="Production Technician I"/>
    <s v="Sean Scott"/>
    <s v="thomas.rhoads@bilearner.com"/>
    <s v="PYZ"/>
    <s v="Active"/>
    <s v="Full-Time"/>
    <s v="Zone A"/>
    <s v="Part-Time"/>
    <s v="Unk"/>
    <m/>
    <s v="Production       "/>
    <s v="Aerial"/>
    <d v="1948-05-26T00:00:00"/>
    <n v="76.31232876712329"/>
    <s v="MA"/>
    <s v="Administrator"/>
    <s v="Male"/>
    <n v="2176"/>
    <s v="White"/>
    <s v="Divorced"/>
    <x v="0"/>
    <x v="0"/>
  </r>
  <r>
    <n v="1968"/>
    <s v="Theresa"/>
    <s v="Wallace"/>
    <d v="2019-09-01T00:00:00"/>
    <m/>
    <s v="Production Technician I"/>
    <s v="Cynthia Watkins"/>
    <s v="theresa.wallace@bilearner.com"/>
    <s v="NEL"/>
    <s v="Active"/>
    <s v="Full-Time"/>
    <s v="Zone B"/>
    <s v="Temporary"/>
    <s v="Unk"/>
    <m/>
    <s v="Production       "/>
    <s v="General - Con"/>
    <d v="1955-06-29T00:00:00"/>
    <n v="69.216438356164389"/>
    <s v="MA"/>
    <s v="Laborer"/>
    <s v="Female"/>
    <n v="1887"/>
    <s v="Asian"/>
    <s v="Widowed"/>
    <x v="0"/>
    <x v="0"/>
  </r>
  <r>
    <n v="1976"/>
    <s v="Jon"/>
    <s v="Lynn"/>
    <d v="2021-01-09T00:00:00"/>
    <m/>
    <s v="Production Technician I"/>
    <s v="Steven Ramos"/>
    <s v="jon.lynn@bilearner.com"/>
    <s v="EW"/>
    <s v="Active"/>
    <s v="Full-Time"/>
    <s v="Zone C"/>
    <s v="Full-Time"/>
    <s v="Unk"/>
    <m/>
    <s v="Production       "/>
    <s v="Finance &amp; Accounting"/>
    <d v="1945-02-16T00:00:00"/>
    <n v="79.586301369863008"/>
    <s v="MA"/>
    <s v="Administration"/>
    <s v="Female"/>
    <n v="82592"/>
    <s v="White"/>
    <s v="Single"/>
    <x v="0"/>
    <x v="0"/>
  </r>
  <r>
    <n v="1982"/>
    <s v="Steve"/>
    <s v="Charles"/>
    <d v="2018-11-14T00:00:00"/>
    <m/>
    <s v="Production Technician I"/>
    <s v="Jordan Cox"/>
    <s v="steve.charles@bilearner.com"/>
    <s v="PL"/>
    <s v="Active"/>
    <s v="Full-Time"/>
    <s v="Zone C"/>
    <s v="Temporary"/>
    <s v="Unk"/>
    <m/>
    <s v="Production       "/>
    <s v="General - Sga"/>
    <d v="1980-05-24T00:00:00"/>
    <n v="44.295890410958904"/>
    <s v="MA"/>
    <s v="Manager"/>
    <s v="Female"/>
    <n v="48632"/>
    <s v="Hispanic"/>
    <s v="Married"/>
    <x v="0"/>
    <x v="0"/>
  </r>
  <r>
    <n v="1984"/>
    <s v="Laura"/>
    <s v="Gutierrez"/>
    <d v="2020-06-24T00:00:00"/>
    <m/>
    <s v="Production Technician I"/>
    <s v="Samantha Bryant"/>
    <s v="laura.gutierrez@bilearner.com"/>
    <s v="CCDR"/>
    <s v="Active"/>
    <s v="Full-Time"/>
    <s v="Zone B"/>
    <s v="Temporary"/>
    <s v="Unk"/>
    <m/>
    <s v="Production       "/>
    <s v="Catv"/>
    <d v="1948-02-11T00:00:00"/>
    <n v="76.599999999999994"/>
    <s v="MA"/>
    <s v="Splicer"/>
    <s v="Female"/>
    <n v="8522"/>
    <s v="Black"/>
    <s v="Single"/>
    <x v="0"/>
    <x v="0"/>
  </r>
  <r>
    <n v="1987"/>
    <s v="Chase"/>
    <s v="Horn"/>
    <d v="2018-11-09T00:00:00"/>
    <m/>
    <s v="Production Technician I"/>
    <s v="Richard Davis II"/>
    <s v="chase.horn@bilearner.com"/>
    <s v="MSC"/>
    <s v="Active"/>
    <s v="Full-Time"/>
    <s v="Zone C"/>
    <s v="Part-Time"/>
    <s v="Unk"/>
    <m/>
    <s v="Production       "/>
    <s v="General - Sga"/>
    <d v="1967-05-27T00:00:00"/>
    <n v="57.298630136986304"/>
    <s v="MA"/>
    <s v="Administrator"/>
    <s v="Female"/>
    <n v="75570"/>
    <s v="White"/>
    <s v="Single"/>
    <x v="0"/>
    <x v="0"/>
  </r>
  <r>
    <n v="2007"/>
    <s v="Deacon"/>
    <s v="Bass"/>
    <d v="2020-12-15T00:00:00"/>
    <m/>
    <s v="Production Technician I"/>
    <s v="Elizabeth Stewart"/>
    <s v="deacon.bass@bilearner.com"/>
    <s v="PL"/>
    <s v="Active"/>
    <s v="Full-Time"/>
    <s v="Zone C"/>
    <s v="Temporary"/>
    <s v="Unk"/>
    <m/>
    <s v="Production       "/>
    <s v="Splicing"/>
    <d v="1979-05-05T00:00:00"/>
    <n v="45.350684931506848"/>
    <s v="MA"/>
    <s v="Splicer"/>
    <s v="Female"/>
    <n v="10308"/>
    <s v="Black"/>
    <s v="Widowed"/>
    <x v="0"/>
    <x v="0"/>
  </r>
  <r>
    <n v="2033"/>
    <s v="Nico"/>
    <s v="Villarreal"/>
    <d v="2022-05-12T00:00:00"/>
    <m/>
    <s v="Production Technician I"/>
    <s v="Christopher White"/>
    <s v="nico.villarreal@bilearner.com"/>
    <s v="PL"/>
    <s v="Active"/>
    <s v="Full-Time"/>
    <s v="Zone A"/>
    <s v="Full-Time"/>
    <s v="Unk"/>
    <m/>
    <s v="Production       "/>
    <s v="General - Con"/>
    <d v="1991-01-28T00:00:00"/>
    <n v="33.608219178082194"/>
    <s v="MA"/>
    <s v="Laborer"/>
    <s v="Female"/>
    <n v="47570"/>
    <s v="White"/>
    <s v="Divorced"/>
    <x v="0"/>
    <x v="0"/>
  </r>
  <r>
    <n v="2039"/>
    <s v="Carson"/>
    <s v="Pennington"/>
    <d v="2022-04-22T00:00:00"/>
    <m/>
    <s v="Production Technician I"/>
    <s v="Andrea Riley"/>
    <s v="carson.pennington@bilearner.com"/>
    <s v="TNS"/>
    <s v="Active"/>
    <s v="Full-Time"/>
    <s v="Zone B"/>
    <s v="Full-Time"/>
    <s v="Unk"/>
    <m/>
    <s v="Production       "/>
    <s v="Field Operations"/>
    <d v="1957-10-04T00:00:00"/>
    <n v="66.947945205479456"/>
    <s v="MA"/>
    <s v="Operator"/>
    <s v="Female"/>
    <n v="29345"/>
    <s v="White"/>
    <s v="Single"/>
    <x v="0"/>
    <x v="0"/>
  </r>
  <r>
    <n v="2061"/>
    <s v="King"/>
    <s v="Garrison"/>
    <d v="2018-12-12T00:00:00"/>
    <m/>
    <s v="Production Technician I"/>
    <s v="Natasha Dennis"/>
    <s v="king.garrison@bilearner.com"/>
    <s v="CCDR"/>
    <s v="Active"/>
    <s v="Full-Time"/>
    <s v="Zone A"/>
    <s v="Full-Time"/>
    <s v="Unk"/>
    <m/>
    <s v="Production       "/>
    <s v="Engineers"/>
    <d v="1946-08-06T00:00:00"/>
    <n v="78.117808219178087"/>
    <s v="MA"/>
    <s v="Field Project Manager"/>
    <s v="Female"/>
    <n v="55355"/>
    <s v="Other"/>
    <s v="Married"/>
    <x v="0"/>
    <x v="0"/>
  </r>
  <r>
    <n v="2099"/>
    <s v="Drake"/>
    <s v="Wiggins"/>
    <d v="2018-10-30T00:00:00"/>
    <m/>
    <s v="Production Technician I"/>
    <s v="Victor Graves DVM"/>
    <s v="drake.wiggins@bilearner.com"/>
    <s v="BPC"/>
    <s v="Active"/>
    <s v="Full-Time"/>
    <s v="Zone B"/>
    <s v="Part-Time"/>
    <s v="Unk"/>
    <m/>
    <s v="Production       "/>
    <s v="General - Sga"/>
    <d v="1969-03-29T00:00:00"/>
    <n v="55.457534246575342"/>
    <s v="MA"/>
    <s v="Vp"/>
    <s v="Female"/>
    <n v="66261"/>
    <s v="Hispanic"/>
    <s v="Widowed"/>
    <x v="3"/>
    <x v="1"/>
  </r>
  <r>
    <n v="2125"/>
    <s v="Leslie"/>
    <s v="Zamora"/>
    <d v="2019-08-09T00:00:00"/>
    <m/>
    <s v="Production Technician I"/>
    <s v="Sean Ayers"/>
    <s v="leslie.zamora@bilearner.com"/>
    <s v="EW"/>
    <s v="Active"/>
    <s v="Full-Time"/>
    <s v="Zone B"/>
    <s v="Part-Time"/>
    <s v="Unk"/>
    <m/>
    <s v="Production       "/>
    <s v="Engineers"/>
    <d v="2001-05-30T00:00:00"/>
    <n v="23.265753424657536"/>
    <s v="MA"/>
    <s v="Project Manager"/>
    <s v="Female"/>
    <n v="1514"/>
    <s v="White"/>
    <s v="Divorced"/>
    <x v="1"/>
    <x v="1"/>
  </r>
  <r>
    <n v="2128"/>
    <s v="Remington"/>
    <s v="Walton"/>
    <d v="2023-03-27T00:00:00"/>
    <m/>
    <s v="Production Technician I"/>
    <s v="Catherine Lane"/>
    <s v="remington.walton@bilearner.com"/>
    <s v="PYZ"/>
    <s v="Active"/>
    <s v="Full-Time"/>
    <s v="Zone A"/>
    <s v="Temporary"/>
    <s v="Unk"/>
    <m/>
    <s v="Production       "/>
    <s v="Field Operations"/>
    <d v="1955-10-02T00:00:00"/>
    <n v="68.956164383561642"/>
    <s v="MA"/>
    <s v="Foreman"/>
    <s v="Female"/>
    <n v="85293"/>
    <s v="Black"/>
    <s v="Widowed"/>
    <x v="2"/>
    <x v="2"/>
  </r>
  <r>
    <n v="2132"/>
    <s v="Scarlett"/>
    <s v="Brooks"/>
    <d v="2022-04-25T00:00:00"/>
    <m/>
    <s v="Production Technician I"/>
    <s v="Christine Campbell"/>
    <s v="scarlett.brooks@bilearner.com"/>
    <s v="BPC"/>
    <s v="Active"/>
    <s v="Full-Time"/>
    <s v="Zone A"/>
    <s v="Full-Time"/>
    <s v="Unk"/>
    <m/>
    <s v="Production       "/>
    <s v="Fielders"/>
    <d v="1964-06-18T00:00:00"/>
    <n v="60.238356164383561"/>
    <s v="MA"/>
    <s v="Technician"/>
    <s v="Female"/>
    <n v="70052"/>
    <s v="Other"/>
    <s v="Widowed"/>
    <x v="2"/>
    <x v="2"/>
  </r>
  <r>
    <n v="2148"/>
    <s v="Joel"/>
    <s v="Koch"/>
    <d v="2021-07-30T00:00:00"/>
    <m/>
    <s v="Production Technician I"/>
    <s v="Andrea Morales"/>
    <s v="joel.koch@bilearner.com"/>
    <s v="PL"/>
    <s v="Active"/>
    <s v="Full-Time"/>
    <s v="Zone A"/>
    <s v="Full-Time"/>
    <s v="Unk"/>
    <m/>
    <s v="Production       "/>
    <s v="Splicing"/>
    <d v="1949-04-21T00:00:00"/>
    <n v="75.408219178082192"/>
    <s v="MA"/>
    <s v="Splicer"/>
    <s v="Female"/>
    <n v="75427"/>
    <s v="Black"/>
    <s v="Widowed"/>
    <x v="1"/>
    <x v="3"/>
  </r>
  <r>
    <n v="2158"/>
    <s v="Melany"/>
    <s v="Stafford"/>
    <d v="2023-02-23T00:00:00"/>
    <m/>
    <s v="Production Technician I"/>
    <s v="Scott Baker"/>
    <s v="melany.stafford@bilearner.com"/>
    <s v="PL"/>
    <s v="Active"/>
    <s v="Full-Time"/>
    <s v="Zone B"/>
    <s v="Full-Time"/>
    <s v="Unk"/>
    <m/>
    <s v="Production       "/>
    <s v="Field Operations"/>
    <d v="1962-07-07T00:00:00"/>
    <n v="62.18904109589041"/>
    <s v="MA"/>
    <s v="Foreman"/>
    <s v="Female"/>
    <n v="54978"/>
    <s v="White"/>
    <s v="Married"/>
    <x v="1"/>
    <x v="0"/>
  </r>
  <r>
    <n v="2170"/>
    <s v="Delilah"/>
    <s v="Cooke"/>
    <d v="2023-01-29T00:00:00"/>
    <m/>
    <s v="Production Technician I"/>
    <s v="Shawn Prince"/>
    <s v="delilah.cooke@bilearner.com"/>
    <s v="PL"/>
    <s v="Active"/>
    <s v="Full-Time"/>
    <s v="Zone C"/>
    <s v="Part-Time"/>
    <s v="Unk"/>
    <m/>
    <s v="Production       "/>
    <s v="Wireline Construction"/>
    <d v="1950-06-17T00:00:00"/>
    <n v="74.252054794520546"/>
    <s v="MA"/>
    <s v="Billing"/>
    <s v="Female"/>
    <n v="65842"/>
    <s v="Black"/>
    <s v="Widowed"/>
    <x v="1"/>
    <x v="0"/>
  </r>
  <r>
    <n v="2174"/>
    <s v="Adelaide"/>
    <s v="Herman"/>
    <d v="2022-02-08T00:00:00"/>
    <m/>
    <s v="Production Technician I"/>
    <s v="Mark Moore"/>
    <s v="adelaide.herman@bilearner.com"/>
    <s v="EW"/>
    <s v="Active"/>
    <s v="Full-Time"/>
    <s v="Zone B"/>
    <s v="Temporary"/>
    <s v="Unk"/>
    <m/>
    <s v="Production       "/>
    <s v="General - Eng"/>
    <d v="1970-12-29T00:00:00"/>
    <n v="53.704109589041096"/>
    <s v="MA"/>
    <s v="Coordinator"/>
    <s v="Female"/>
    <n v="6918"/>
    <s v="Black"/>
    <s v="Married"/>
    <x v="1"/>
    <x v="0"/>
  </r>
  <r>
    <n v="2176"/>
    <s v="Tyree"/>
    <s v="Weaver"/>
    <d v="2021-10-07T00:00:00"/>
    <m/>
    <s v="Production Technician I"/>
    <s v="Theresa Welch"/>
    <s v="tyree.weaver@bilearner.com"/>
    <s v="TNS"/>
    <s v="Active"/>
    <s v="Full-Time"/>
    <s v="Zone B"/>
    <s v="Full-Time"/>
    <s v="Unk"/>
    <m/>
    <s v="Production       "/>
    <s v="Field Operations"/>
    <d v="1988-12-22T00:00:00"/>
    <n v="35.709589041095889"/>
    <s v="MA"/>
    <s v="Foreman"/>
    <s v="Female"/>
    <n v="4056"/>
    <s v="Asian"/>
    <s v="Married"/>
    <x v="1"/>
    <x v="2"/>
  </r>
  <r>
    <n v="2177"/>
    <s v="Landen"/>
    <s v="Figueroa"/>
    <d v="2020-12-23T00:00:00"/>
    <m/>
    <s v="Production Technician I"/>
    <s v="Nicholas Robertson"/>
    <s v="landen.figueroa@bilearner.com"/>
    <s v="PYZ"/>
    <s v="Active"/>
    <s v="Full-Time"/>
    <s v="Zone A"/>
    <s v="Full-Time"/>
    <s v="Unk"/>
    <m/>
    <s v="Production       "/>
    <s v="Catv"/>
    <d v="1951-09-02T00:00:00"/>
    <n v="73.041095890410958"/>
    <s v="MA"/>
    <s v="Supervisor"/>
    <s v="Male"/>
    <n v="35807"/>
    <s v="Asian"/>
    <s v="Single"/>
    <x v="3"/>
    <x v="1"/>
  </r>
  <r>
    <n v="2182"/>
    <s v="Nathalie"/>
    <s v="Hays"/>
    <d v="2021-03-14T00:00:00"/>
    <m/>
    <s v="Production Technician I"/>
    <s v="Sharon Thompson"/>
    <s v="nathalie.hays@bilearner.com"/>
    <s v="CCDR"/>
    <s v="Active"/>
    <s v="Full-Time"/>
    <s v="Zone A"/>
    <s v="Part-Time"/>
    <s v="Unk"/>
    <m/>
    <s v="Production       "/>
    <s v="General - Eng"/>
    <d v="1992-01-20T00:00:00"/>
    <n v="32.630136986301373"/>
    <s v="MA"/>
    <s v="Engineer"/>
    <s v="Female"/>
    <n v="96129"/>
    <s v="Black"/>
    <s v="Widowed"/>
    <x v="1"/>
    <x v="1"/>
  </r>
  <r>
    <n v="2194"/>
    <s v="Isis"/>
    <s v="Vega"/>
    <d v="2019-07-27T00:00:00"/>
    <m/>
    <s v="Production Technician I"/>
    <s v="Deanna Diaz"/>
    <s v="isis.vega@bilearner.com"/>
    <s v="PL"/>
    <s v="Active"/>
    <s v="Full-Time"/>
    <s v="Zone B"/>
    <s v="Temporary"/>
    <s v="Unk"/>
    <m/>
    <s v="Production       "/>
    <s v="Field Operations"/>
    <d v="1992-02-18T00:00:00"/>
    <n v="32.550684931506851"/>
    <s v="MA"/>
    <s v="Laborer"/>
    <s v="Female"/>
    <n v="57434"/>
    <s v="Other"/>
    <s v="Widowed"/>
    <x v="2"/>
    <x v="2"/>
  </r>
  <r>
    <n v="2199"/>
    <s v="Lilly"/>
    <s v="Haynes"/>
    <d v="2020-05-31T00:00:00"/>
    <m/>
    <s v="Production Technician I"/>
    <s v="Catherine Spencer"/>
    <s v="lilly.haynes@bilearner.com"/>
    <s v="MSC"/>
    <s v="Active"/>
    <s v="Full-Time"/>
    <s v="Zone C"/>
    <s v="Full-Time"/>
    <s v="Unk"/>
    <m/>
    <s v="Production       "/>
    <s v="General - Con"/>
    <d v="1977-07-10T00:00:00"/>
    <n v="47.169863013698631"/>
    <s v="MA"/>
    <s v="Manager"/>
    <s v="Female"/>
    <n v="15120"/>
    <s v="White"/>
    <s v="Divorced"/>
    <x v="1"/>
    <x v="1"/>
  </r>
  <r>
    <n v="2207"/>
    <s v="Sam"/>
    <s v="Knight"/>
    <d v="2021-01-27T00:00:00"/>
    <m/>
    <s v="Production Technician I"/>
    <s v="Juan Owens"/>
    <s v="sam.knight@bilearner.com"/>
    <s v="SVG"/>
    <s v="Active"/>
    <s v="Full-Time"/>
    <s v="Zone C"/>
    <s v="Full-Time"/>
    <s v="Unk"/>
    <m/>
    <s v="Production       "/>
    <s v="Field Operations"/>
    <d v="1953-06-06T00:00:00"/>
    <n v="71.279452054794518"/>
    <s v="MA"/>
    <s v="Welder"/>
    <s v="Female"/>
    <n v="97669"/>
    <s v="Black"/>
    <s v="Divorced"/>
    <x v="2"/>
    <x v="3"/>
  </r>
  <r>
    <n v="2748"/>
    <s v="Melinda"/>
    <s v="Saar-Beckles"/>
    <d v="2022-07-11T00:00:00"/>
    <m/>
    <s v="Production Technician I"/>
    <s v="Deanna Kerr"/>
    <s v="melinda.saar-beckles@bilearner.com"/>
    <s v="PYZ"/>
    <s v="Active"/>
    <s v="Full-Time"/>
    <s v="Zone C"/>
    <s v="Full-Time"/>
    <s v="Unk"/>
    <m/>
    <s v="Production       "/>
    <s v="General - Sga"/>
    <d v="1964-06-15T00:00:00"/>
    <n v="60.246575342465754"/>
    <s v="MA"/>
    <s v="Laborer"/>
    <s v="Female"/>
    <n v="1801"/>
    <s v="Hispanic"/>
    <s v="Widowed"/>
    <x v="0"/>
    <x v="4"/>
  </r>
  <r>
    <n v="2754"/>
    <s v="Louis"/>
    <s v="Punjabhi"/>
    <d v="2020-04-05T00:00:00"/>
    <m/>
    <s v="Production Technician I"/>
    <s v="Gabriella Copeland"/>
    <s v="louis.punjabhi@bilearner.com"/>
    <s v="SVG"/>
    <s v="Active"/>
    <s v="Full-Time"/>
    <s v="Zone C"/>
    <s v="Full-Time"/>
    <s v="Unk"/>
    <m/>
    <s v="Production       "/>
    <s v="Engineers"/>
    <d v="1977-05-05T00:00:00"/>
    <n v="47.350684931506848"/>
    <s v="MA"/>
    <s v="Engineer"/>
    <s v="Male"/>
    <n v="2109"/>
    <s v="Other"/>
    <s v="Married"/>
    <x v="0"/>
    <x v="2"/>
  </r>
  <r>
    <n v="2759"/>
    <s v="Rick"/>
    <s v="Stoica"/>
    <d v="2018-08-26T00:00:00"/>
    <m/>
    <s v="Production Technician I"/>
    <s v="Mrs. Megan Booker"/>
    <s v="rick.stoica@bilearner.com"/>
    <s v="PYZ"/>
    <s v="Active"/>
    <s v="Full-Time"/>
    <s v="Zone B"/>
    <s v="Full-Time"/>
    <s v="Unk"/>
    <m/>
    <s v="Production       "/>
    <s v="Aerial"/>
    <d v="1989-05-04T00:00:00"/>
    <n v="35.345205479452055"/>
    <s v="MA"/>
    <s v="Lineman"/>
    <s v="Male"/>
    <n v="2301"/>
    <s v="White"/>
    <s v="Divorced"/>
    <x v="0"/>
    <x v="2"/>
  </r>
  <r>
    <n v="2765"/>
    <s v="Rex"/>
    <s v="England"/>
    <d v="2019-08-19T00:00:00"/>
    <m/>
    <s v="Production Technician I"/>
    <s v="Richard Long"/>
    <s v="rex.england@bilearner.com"/>
    <s v="PL"/>
    <s v="Active"/>
    <s v="Full-Time"/>
    <s v="Zone C"/>
    <s v="Full-Time"/>
    <s v="Unk"/>
    <m/>
    <s v="Production       "/>
    <s v="Wireline Construction"/>
    <d v="1967-07-09T00:00:00"/>
    <n v="57.180821917808217"/>
    <s v="MA"/>
    <s v="Administrative"/>
    <s v="Male"/>
    <n v="2045"/>
    <s v="Black"/>
    <s v="Widowed"/>
    <x v="0"/>
    <x v="1"/>
  </r>
  <r>
    <n v="2767"/>
    <s v="Colleen"/>
    <s v="Volk"/>
    <d v="2022-05-04T00:00:00"/>
    <m/>
    <s v="Production Technician I"/>
    <s v="Joseph Carr"/>
    <s v="colleen.volk@bilearner.com"/>
    <s v="BPC"/>
    <s v="Active"/>
    <s v="Full-Time"/>
    <s v="Zone A"/>
    <s v="Full-Time"/>
    <s v="Unk"/>
    <m/>
    <s v="Production       "/>
    <s v="Field Operations"/>
    <d v="1949-01-15T00:00:00"/>
    <n v="75.671232876712324"/>
    <s v="MA"/>
    <s v="Technician"/>
    <s v="Female"/>
    <n v="2747"/>
    <s v="Asian"/>
    <s v="Divorced"/>
    <x v="0"/>
    <x v="2"/>
  </r>
  <r>
    <n v="2772"/>
    <s v="Alexandra"/>
    <s v="Bean"/>
    <d v="2020-03-13T00:00:00"/>
    <m/>
    <s v="Production Technician I"/>
    <s v="Francis York"/>
    <s v="alexandra.bean@bilearner.com"/>
    <s v="CCDR"/>
    <s v="Active"/>
    <s v="Full-Time"/>
    <s v="Zone A"/>
    <s v="Temporary"/>
    <s v="Unk"/>
    <m/>
    <s v="Production       "/>
    <s v="Wireline Construction"/>
    <d v="1973-04-15T00:00:00"/>
    <n v="51.408219178082192"/>
    <s v="MA"/>
    <s v="Laborer"/>
    <s v="Male"/>
    <n v="74626"/>
    <s v="Other"/>
    <s v="Married"/>
    <x v="0"/>
    <x v="4"/>
  </r>
  <r>
    <n v="2773"/>
    <s v="Tony"/>
    <s v="Grimes"/>
    <d v="2022-12-28T00:00:00"/>
    <m/>
    <s v="Production Technician I"/>
    <s v="Misty Cole"/>
    <s v="tony.grimes@bilearner.com"/>
    <s v="SVG"/>
    <s v="Active"/>
    <s v="Full-Time"/>
    <s v="Zone B"/>
    <s v="Full-Time"/>
    <s v="Unk"/>
    <m/>
    <s v="Production       "/>
    <s v="Splicing"/>
    <d v="1964-06-20T00:00:00"/>
    <n v="60.232876712328768"/>
    <s v="MA"/>
    <s v="Laborer"/>
    <s v="Male"/>
    <n v="10950"/>
    <s v="White"/>
    <s v="Widowed"/>
    <x v="0"/>
    <x v="2"/>
  </r>
  <r>
    <n v="2774"/>
    <s v="Macy"/>
    <s v="Nielsen"/>
    <d v="2020-03-17T00:00:00"/>
    <m/>
    <s v="Production Technician I"/>
    <s v="Kenneth Perry"/>
    <s v="macy.nielsen@bilearner.com"/>
    <s v="EW"/>
    <s v="Active"/>
    <s v="Full-Time"/>
    <s v="Zone B"/>
    <s v="Part-Time"/>
    <s v="Unk"/>
    <m/>
    <s v="Production       "/>
    <s v="Field Operations"/>
    <d v="1993-06-05T00:00:00"/>
    <n v="31.254794520547946"/>
    <s v="MA"/>
    <s v="Laborer"/>
    <s v="Male"/>
    <n v="85907"/>
    <s v="Other"/>
    <s v="Divorced"/>
    <x v="0"/>
    <x v="3"/>
  </r>
  <r>
    <n v="2776"/>
    <s v="Karlee"/>
    <s v="Davies"/>
    <d v="2021-12-22T00:00:00"/>
    <m/>
    <s v="Production Technician I"/>
    <s v="Debbie Pearson"/>
    <s v="karlee.davies@bilearner.com"/>
    <s v="TNS"/>
    <s v="Active"/>
    <s v="Full-Time"/>
    <s v="Zone B"/>
    <s v="Part-Time"/>
    <s v="Unk"/>
    <m/>
    <s v="Production       "/>
    <s v="General - Eng"/>
    <d v="1975-02-06T00:00:00"/>
    <n v="49.594520547945208"/>
    <s v="MA"/>
    <s v="Engineer"/>
    <s v="Male"/>
    <n v="67113"/>
    <s v="White"/>
    <s v="Single"/>
    <x v="0"/>
    <x v="1"/>
  </r>
  <r>
    <n v="2782"/>
    <s v="Paola"/>
    <s v="Macdonald"/>
    <d v="2019-03-31T00:00:00"/>
    <m/>
    <s v="Production Technician I"/>
    <s v="Robert Schmitt DDS"/>
    <s v="paola.macdonald@bilearner.com"/>
    <s v="CCDR"/>
    <s v="Active"/>
    <s v="Full-Time"/>
    <s v="Zone C"/>
    <s v="Temporary"/>
    <s v="Unk"/>
    <m/>
    <s v="Production       "/>
    <s v="General - Con"/>
    <d v="1987-06-18T00:00:00"/>
    <n v="37.224657534246575"/>
    <s v="MA"/>
    <s v="Laborer"/>
    <s v="Female"/>
    <n v="14142"/>
    <s v="Black"/>
    <s v="Single"/>
    <x v="0"/>
    <x v="2"/>
  </r>
  <r>
    <n v="2793"/>
    <s v="Eden"/>
    <s v="Dalton"/>
    <d v="2021-03-02T00:00:00"/>
    <m/>
    <s v="Production Technician I"/>
    <s v="Jesse Hall"/>
    <s v="eden.dalton@bilearner.com"/>
    <s v="PL"/>
    <s v="Active"/>
    <s v="Full-Time"/>
    <s v="Zone A"/>
    <s v="Full-Time"/>
    <s v="Unk"/>
    <m/>
    <s v="Production       "/>
    <s v="Yard (Material Handling)"/>
    <d v="1981-08-19T00:00:00"/>
    <n v="43.057534246575344"/>
    <s v="MA"/>
    <s v="Supervisor"/>
    <s v="Male"/>
    <n v="1901"/>
    <s v="Black"/>
    <s v="Divorced"/>
    <x v="0"/>
    <x v="4"/>
  </r>
  <r>
    <n v="2801"/>
    <s v="Devon"/>
    <s v="Shannon"/>
    <d v="2022-01-11T00:00:00"/>
    <m/>
    <s v="Production Technician I"/>
    <s v="Kiara Herman"/>
    <s v="devon.shannon@bilearner.com"/>
    <s v="MSC"/>
    <s v="Active"/>
    <s v="Full-Time"/>
    <s v="Zone C"/>
    <s v="Temporary"/>
    <s v="Unk"/>
    <m/>
    <s v="Production       "/>
    <s v="Field Operations"/>
    <d v="1995-09-28T00:00:00"/>
    <n v="28.93972602739726"/>
    <s v="MA"/>
    <s v="Tower Hand"/>
    <s v="Male"/>
    <n v="97933"/>
    <s v="White"/>
    <s v="Divorced"/>
    <x v="0"/>
    <x v="3"/>
  </r>
  <r>
    <n v="2809"/>
    <s v="Kendra"/>
    <s v="Foley"/>
    <d v="2023-01-30T00:00:00"/>
    <m/>
    <s v="Production Technician I"/>
    <s v="Robert Powers"/>
    <s v="kendra.foley@bilearner.com"/>
    <s v="WBL"/>
    <s v="Active"/>
    <s v="Full-Time"/>
    <s v="Zone C"/>
    <s v="Part-Time"/>
    <s v="Unk"/>
    <m/>
    <s v="Production       "/>
    <s v="Splicing"/>
    <d v="1964-02-24T00:00:00"/>
    <n v="60.553424657534244"/>
    <s v="MA"/>
    <s v="Splicer"/>
    <s v="Male"/>
    <n v="39078"/>
    <s v="Hispanic"/>
    <s v="Single"/>
    <x v="0"/>
    <x v="2"/>
  </r>
  <r>
    <n v="2816"/>
    <s v="Ricardo"/>
    <s v="Mcdonald"/>
    <d v="2022-07-25T00:00:00"/>
    <m/>
    <s v="Production Technician I"/>
    <s v="Jennifer Hernandez"/>
    <s v="ricardo.mcdonald@bilearner.com"/>
    <s v="MSC"/>
    <s v="Active"/>
    <s v="Full-Time"/>
    <s v="Zone C"/>
    <s v="Temporary"/>
    <s v="Unk"/>
    <m/>
    <s v="Production       "/>
    <s v="General - Con"/>
    <d v="1992-12-04T00:00:00"/>
    <n v="31.756164383561643"/>
    <s v="MA"/>
    <s v="Splicer"/>
    <s v="Female"/>
    <n v="15802"/>
    <s v="Black"/>
    <s v="Married"/>
    <x v="0"/>
    <x v="3"/>
  </r>
  <r>
    <n v="2819"/>
    <s v="Davin"/>
    <s v="Wade"/>
    <d v="2023-05-06T00:00:00"/>
    <m/>
    <s v="Production Technician I"/>
    <s v="Heidi Williams"/>
    <s v="davin.wade@bilearner.com"/>
    <s v="WBL"/>
    <s v="Active"/>
    <s v="Full-Time"/>
    <s v="Zone C"/>
    <s v="Part-Time"/>
    <s v="Unk"/>
    <m/>
    <s v="Production       "/>
    <s v="General - Con"/>
    <d v="2000-02-03T00:00:00"/>
    <n v="24.586301369863012"/>
    <s v="MA"/>
    <s v="Flagger"/>
    <s v="Male"/>
    <n v="74805"/>
    <s v="White"/>
    <s v="Widowed"/>
    <x v="0"/>
    <x v="1"/>
  </r>
  <r>
    <n v="2820"/>
    <s v="Pierce"/>
    <s v="Bender"/>
    <d v="2022-09-18T00:00:00"/>
    <m/>
    <s v="Production Technician I"/>
    <s v="Eric Soto"/>
    <s v="pierce.bender@bilearner.com"/>
    <s v="NEL"/>
    <s v="Active"/>
    <s v="Full-Time"/>
    <s v="Zone C"/>
    <s v="Temporary"/>
    <s v="Unk"/>
    <m/>
    <s v="Production       "/>
    <s v="Wireline Construction"/>
    <d v="1979-07-09T00:00:00"/>
    <n v="45.172602739726024"/>
    <s v="MA"/>
    <s v="Laborer"/>
    <s v="Male"/>
    <n v="42750"/>
    <s v="Hispanic"/>
    <s v="Divorced"/>
    <x v="0"/>
    <x v="2"/>
  </r>
  <r>
    <n v="2831"/>
    <s v="Craig"/>
    <s v="Sherman"/>
    <d v="2021-07-28T00:00:00"/>
    <m/>
    <s v="Production Technician I"/>
    <s v="Philip Morris"/>
    <s v="craig.sherman@bilearner.com"/>
    <s v="PL"/>
    <s v="Active"/>
    <s v="Full-Time"/>
    <s v="Zone C"/>
    <s v="Full-Time"/>
    <s v="Unk"/>
    <m/>
    <s v="Production       "/>
    <s v="Aerial"/>
    <d v="1952-04-29T00:00:00"/>
    <n v="72.38356164383562"/>
    <s v="MA"/>
    <s v="Lineman"/>
    <s v="Male"/>
    <n v="20276"/>
    <s v="White"/>
    <s v="Widowed"/>
    <x v="0"/>
    <x v="2"/>
  </r>
  <r>
    <n v="2851"/>
    <s v="Rihanna"/>
    <s v="Briggs"/>
    <d v="2020-09-21T00:00:00"/>
    <m/>
    <s v="Production Technician I"/>
    <s v="Stephanie Gonzalez"/>
    <s v="rihanna.briggs@bilearner.com"/>
    <s v="MSC"/>
    <s v="Active"/>
    <s v="Full-Time"/>
    <s v="Zone B"/>
    <s v="Part-Time"/>
    <s v="Unk"/>
    <m/>
    <s v="Production       "/>
    <s v="Field Operations"/>
    <d v="1967-03-05T00:00:00"/>
    <n v="57.526027397260272"/>
    <s v="MA"/>
    <s v="Construction Manager"/>
    <s v="Male"/>
    <n v="26839"/>
    <s v="Black"/>
    <s v="Divorced"/>
    <x v="0"/>
    <x v="1"/>
  </r>
  <r>
    <n v="2856"/>
    <s v="Sage"/>
    <s v="Boyer"/>
    <d v="2022-04-09T00:00:00"/>
    <m/>
    <s v="Production Technician I"/>
    <s v="Thomas Lewis"/>
    <s v="sage.boyer@bilearner.com"/>
    <s v="TNS"/>
    <s v="Active"/>
    <s v="Full-Time"/>
    <s v="Zone A"/>
    <s v="Temporary"/>
    <s v="Unk"/>
    <m/>
    <s v="Production       "/>
    <s v="Sales &amp; Marketing"/>
    <d v="1952-08-16T00:00:00"/>
    <n v="72.084931506849315"/>
    <s v="MA"/>
    <s v="Director"/>
    <s v="Female"/>
    <n v="14553"/>
    <s v="White"/>
    <s v="Married"/>
    <x v="2"/>
    <x v="3"/>
  </r>
  <r>
    <n v="2859"/>
    <s v="Rachel"/>
    <s v="Buckley"/>
    <d v="2019-02-01T00:00:00"/>
    <m/>
    <s v="Production Technician I"/>
    <s v="Tracey Turner"/>
    <s v="rachel.buckley@bilearner.com"/>
    <s v="CCDR"/>
    <s v="Active"/>
    <s v="Full-Time"/>
    <s v="Zone C"/>
    <s v="Part-Time"/>
    <s v="Unk"/>
    <m/>
    <s v="Production       "/>
    <s v="Field Operations"/>
    <d v="1945-03-07T00:00:00"/>
    <n v="79.534246575342465"/>
    <s v="MA"/>
    <s v="Engineer"/>
    <s v="Male"/>
    <n v="36227"/>
    <s v="Other"/>
    <s v="Divorced"/>
    <x v="2"/>
    <x v="2"/>
  </r>
  <r>
    <n v="2861"/>
    <s v="Judith"/>
    <s v="Savage"/>
    <d v="2018-10-06T00:00:00"/>
    <m/>
    <s v="Production Technician I"/>
    <s v="Sharon Jones"/>
    <s v="judith.savage@bilearner.com"/>
    <s v="MSC"/>
    <s v="Active"/>
    <s v="Full-Time"/>
    <s v="Zone C"/>
    <s v="Full-Time"/>
    <s v="Unk"/>
    <m/>
    <s v="Production       "/>
    <s v="General - Con"/>
    <d v="1986-07-13T00:00:00"/>
    <n v="38.156164383561645"/>
    <s v="MA"/>
    <s v="Technician"/>
    <s v="Male"/>
    <n v="31403"/>
    <s v="White"/>
    <s v="Widowed"/>
    <x v="0"/>
    <x v="2"/>
  </r>
  <r>
    <n v="2868"/>
    <s v="Lisa"/>
    <s v="Griffin"/>
    <d v="2022-07-01T00:00:00"/>
    <m/>
    <s v="Production Technician I"/>
    <s v="Christopher Clark"/>
    <s v="lisa.griffin@bilearner.com"/>
    <s v="TNS"/>
    <s v="Active"/>
    <s v="Full-Time"/>
    <s v="Zone A"/>
    <s v="Temporary"/>
    <s v="Unk"/>
    <m/>
    <s v="Production       "/>
    <s v="Executive"/>
    <d v="1946-05-25T00:00:00"/>
    <n v="78.317808219178076"/>
    <s v="MA"/>
    <s v="Vp"/>
    <s v="Male"/>
    <n v="64530"/>
    <s v="Black"/>
    <s v="Married"/>
    <x v="0"/>
    <x v="3"/>
  </r>
  <r>
    <n v="2879"/>
    <s v="Trystan"/>
    <s v="Fernandez"/>
    <d v="2018-12-20T00:00:00"/>
    <m/>
    <s v="Production Technician I"/>
    <s v="Cory Freeman"/>
    <s v="trystan.fernandez@bilearner.com"/>
    <s v="PYZ"/>
    <s v="Active"/>
    <s v="Full-Time"/>
    <s v="Zone A"/>
    <s v="Full-Time"/>
    <s v="Unk"/>
    <m/>
    <s v="Production       "/>
    <s v="Executive"/>
    <d v="1962-11-15T00:00:00"/>
    <n v="61.830136986301369"/>
    <s v="MA"/>
    <s v="Vp"/>
    <s v="Male"/>
    <n v="97759"/>
    <s v="Black"/>
    <s v="Married"/>
    <x v="0"/>
    <x v="2"/>
  </r>
  <r>
    <n v="2890"/>
    <s v="Caitlyn"/>
    <s v="Vaughan"/>
    <d v="2022-10-07T00:00:00"/>
    <m/>
    <s v="Production Technician I"/>
    <s v="Christopher Ball"/>
    <s v="caitlyn.vaughan@bilearner.com"/>
    <s v="TNS"/>
    <s v="Active"/>
    <s v="Full-Time"/>
    <s v="Zone A"/>
    <s v="Full-Time"/>
    <s v="Unk"/>
    <m/>
    <s v="Production       "/>
    <s v="General - Sga"/>
    <d v="1988-07-20T00:00:00"/>
    <n v="36.134246575342466"/>
    <s v="MA"/>
    <s v="Director"/>
    <s v="Male"/>
    <n v="89622"/>
    <s v="Black"/>
    <s v="Single"/>
    <x v="0"/>
    <x v="2"/>
  </r>
  <r>
    <n v="2893"/>
    <s v="Terrance"/>
    <s v="Wiggins"/>
    <d v="2022-02-24T00:00:00"/>
    <m/>
    <s v="Production Technician I"/>
    <s v="Tasha Porter"/>
    <s v="terrance.wiggins@bilearner.com"/>
    <s v="NEL"/>
    <s v="Active"/>
    <s v="Full-Time"/>
    <s v="Zone A"/>
    <s v="Temporary"/>
    <s v="Unk"/>
    <m/>
    <s v="Production       "/>
    <s v="Field Operations"/>
    <d v="1945-01-25T00:00:00"/>
    <n v="79.646575342465752"/>
    <s v="MA"/>
    <s v="Foreman"/>
    <s v="Male"/>
    <n v="73855"/>
    <s v="White"/>
    <s v="Divorced"/>
    <x v="0"/>
    <x v="2"/>
  </r>
  <r>
    <n v="2896"/>
    <s v="Gia"/>
    <s v="Winters"/>
    <d v="2021-10-25T00:00:00"/>
    <m/>
    <s v="Production Technician I"/>
    <s v="Stephanie Hill"/>
    <s v="gia.winters@bilearner.com"/>
    <s v="CCDR"/>
    <s v="Active"/>
    <s v="Full-Time"/>
    <s v="Zone B"/>
    <s v="Part-Time"/>
    <s v="Unk"/>
    <m/>
    <s v="Production       "/>
    <s v="Field Operations"/>
    <d v="1979-11-28T00:00:00"/>
    <n v="44.783561643835618"/>
    <s v="MA"/>
    <s v="Laborer"/>
    <s v="Male"/>
    <n v="68059"/>
    <s v="Other"/>
    <s v="Divorced"/>
    <x v="0"/>
    <x v="1"/>
  </r>
  <r>
    <n v="2912"/>
    <s v="Conor"/>
    <s v="Petty"/>
    <d v="2022-05-01T00:00:00"/>
    <m/>
    <s v="Production Technician I"/>
    <s v="William Nichols"/>
    <s v="conor.petty@bilearner.com"/>
    <s v="PYZ"/>
    <s v="Active"/>
    <s v="Full-Time"/>
    <s v="Zone C"/>
    <s v="Temporary"/>
    <s v="Unk"/>
    <m/>
    <s v="Production       "/>
    <s v="Project Management - Con"/>
    <d v="1962-05-30T00:00:00"/>
    <n v="62.293150684931504"/>
    <s v="MA"/>
    <s v="Field Project Manager"/>
    <s v="Male"/>
    <n v="72466"/>
    <s v="Black"/>
    <s v="Widowed"/>
    <x v="2"/>
    <x v="1"/>
  </r>
  <r>
    <n v="2913"/>
    <s v="Cheyanne"/>
    <s v="Munoz"/>
    <d v="2019-12-03T00:00:00"/>
    <m/>
    <s v="Production Technician I"/>
    <s v="Jessica Brown"/>
    <s v="cheyanne.munoz@bilearner.com"/>
    <s v="WBL"/>
    <s v="Active"/>
    <s v="Full-Time"/>
    <s v="Zone B"/>
    <s v="Part-Time"/>
    <s v="Unk"/>
    <m/>
    <s v="Production       "/>
    <s v="Splicing"/>
    <d v="1950-10-15T00:00:00"/>
    <n v="73.92328767123287"/>
    <s v="MA"/>
    <s v="Splicer"/>
    <s v="Male"/>
    <n v="70198"/>
    <s v="Hispanic"/>
    <s v="Divorced"/>
    <x v="2"/>
    <x v="2"/>
  </r>
  <r>
    <n v="2919"/>
    <s v="Ismael"/>
    <s v="Bowers"/>
    <d v="2019-04-21T00:00:00"/>
    <m/>
    <s v="Production Technician I"/>
    <s v="Mark Adkins"/>
    <s v="ismael.bowers@bilearner.com"/>
    <s v="EW"/>
    <s v="Active"/>
    <s v="Full-Time"/>
    <s v="Zone A"/>
    <s v="Part-Time"/>
    <s v="Unk"/>
    <m/>
    <s v="Production       "/>
    <s v="Field Operations"/>
    <d v="1988-11-07T00:00:00"/>
    <n v="35.832876712328769"/>
    <s v="MA"/>
    <s v="Administrative"/>
    <s v="Female"/>
    <n v="29718"/>
    <s v="White"/>
    <s v="Single"/>
    <x v="2"/>
    <x v="3"/>
  </r>
  <r>
    <n v="2920"/>
    <s v="Caden"/>
    <s v="Silva"/>
    <d v="2020-04-03T00:00:00"/>
    <m/>
    <s v="Production Technician I"/>
    <s v="Gregory Palmer"/>
    <s v="caden.silva@bilearner.com"/>
    <s v="MSC"/>
    <s v="Active"/>
    <s v="Full-Time"/>
    <s v="Zone A"/>
    <s v="Part-Time"/>
    <s v="Unk"/>
    <m/>
    <s v="Production       "/>
    <s v="Field Operations"/>
    <d v="1959-02-11T00:00:00"/>
    <n v="65.591780821917808"/>
    <s v="MA"/>
    <s v="Technician"/>
    <s v="Male"/>
    <n v="80589"/>
    <s v="Hispanic"/>
    <s v="Single"/>
    <x v="1"/>
    <x v="3"/>
  </r>
  <r>
    <n v="2933"/>
    <s v="Fernando"/>
    <s v="Mcdowell"/>
    <d v="2021-03-18T00:00:00"/>
    <m/>
    <s v="Production Technician I"/>
    <s v="Brandon Walter"/>
    <s v="fernando.mcdowell@bilearner.com"/>
    <s v="PYZ"/>
    <s v="Active"/>
    <s v="Full-Time"/>
    <s v="Zone A"/>
    <s v="Part-Time"/>
    <s v="Unk"/>
    <m/>
    <s v="Production       "/>
    <s v="Wireline Construction"/>
    <d v="1949-03-13T00:00:00"/>
    <n v="75.515068493150679"/>
    <s v="MA"/>
    <s v="Laborer"/>
    <s v="Male"/>
    <n v="52150"/>
    <s v="White"/>
    <s v="Single"/>
    <x v="2"/>
    <x v="4"/>
  </r>
  <r>
    <n v="2943"/>
    <s v="Adrien"/>
    <s v="Krause"/>
    <d v="2019-12-09T00:00:00"/>
    <m/>
    <s v="Production Technician I"/>
    <s v="Julie Larson"/>
    <s v="adrien.krause@bilearner.com"/>
    <s v="PYZ"/>
    <s v="Active"/>
    <s v="Full-Time"/>
    <s v="Zone B"/>
    <s v="Part-Time"/>
    <s v="Unk"/>
    <m/>
    <s v="Production       "/>
    <s v="General - Sga"/>
    <d v="1963-02-14T00:00:00"/>
    <n v="61.580821917808223"/>
    <s v="MA"/>
    <s v="Laborer"/>
    <s v="Female"/>
    <n v="26651"/>
    <s v="Other"/>
    <s v="Single"/>
    <x v="2"/>
    <x v="2"/>
  </r>
  <r>
    <n v="2953"/>
    <s v="Cannon"/>
    <s v="Morgan"/>
    <d v="2019-11-05T00:00:00"/>
    <m/>
    <s v="Production Technician I"/>
    <s v="Nicole Henderson"/>
    <s v="cannon.morgan@bilearner.com"/>
    <s v="TNS"/>
    <s v="Active"/>
    <s v="Full-Time"/>
    <s v="Zone B"/>
    <s v="Full-Time"/>
    <s v="Unk"/>
    <m/>
    <s v="Production       "/>
    <s v="Field Operations"/>
    <d v="1957-03-19T00:00:00"/>
    <n v="67.493150684931507"/>
    <s v="MA"/>
    <s v="Technician"/>
    <s v="Male"/>
    <n v="95723"/>
    <s v="Other"/>
    <s v="Widowed"/>
    <x v="0"/>
    <x v="3"/>
  </r>
  <r>
    <n v="2962"/>
    <s v="Gerald"/>
    <s v="Johnston"/>
    <d v="2019-12-12T00:00:00"/>
    <m/>
    <s v="Production Technician I"/>
    <s v="Olivia Cooper"/>
    <s v="gerald.johnston@bilearner.com"/>
    <s v="EW"/>
    <s v="Active"/>
    <s v="Full-Time"/>
    <s v="Zone A"/>
    <s v="Full-Time"/>
    <s v="Unk"/>
    <m/>
    <s v="Production       "/>
    <s v="Engineers"/>
    <d v="1982-10-03T00:00:00"/>
    <n v="41.934246575342463"/>
    <s v="MA"/>
    <s v="Technician"/>
    <s v="Female"/>
    <n v="2798"/>
    <s v="Hispanic"/>
    <s v="Single"/>
    <x v="0"/>
    <x v="4"/>
  </r>
  <r>
    <n v="2963"/>
    <s v="Kendrick"/>
    <s v="Snyder"/>
    <d v="2021-11-29T00:00:00"/>
    <m/>
    <s v="Production Technician I"/>
    <s v="Dr. Victoria Perry"/>
    <s v="kendrick.snyder@bilearner.com"/>
    <s v="MSC"/>
    <s v="Active"/>
    <s v="Full-Time"/>
    <s v="Zone B"/>
    <s v="Full-Time"/>
    <s v="Unk"/>
    <m/>
    <s v="Production       "/>
    <s v="Field Operations"/>
    <d v="1975-09-04T00:00:00"/>
    <n v="49.019178082191779"/>
    <s v="MA"/>
    <s v="Driver"/>
    <s v="Male"/>
    <n v="1654"/>
    <s v="Other"/>
    <s v="Married"/>
    <x v="0"/>
    <x v="2"/>
  </r>
  <r>
    <n v="2972"/>
    <s v="Cherly"/>
    <s v="Robinson"/>
    <d v="2023-02-13T00:00:00"/>
    <m/>
    <s v="Production Technician I"/>
    <s v="Summer Figueroa"/>
    <s v="cherly.robinson@bilearner.com"/>
    <s v="TNS"/>
    <s v="Active"/>
    <s v="Full-Time"/>
    <s v="Zone B"/>
    <s v="Part-Time"/>
    <s v="Unk"/>
    <m/>
    <s v="Production       "/>
    <s v="General - Con"/>
    <d v="1948-04-03T00:00:00"/>
    <n v="76.457534246575349"/>
    <s v="MA"/>
    <s v="Laborer"/>
    <s v="Female"/>
    <n v="1460"/>
    <s v="Other"/>
    <s v="Widowed"/>
    <x v="0"/>
    <x v="4"/>
  </r>
  <r>
    <n v="2974"/>
    <s v="Kayla"/>
    <s v="Peterson"/>
    <d v="2022-11-04T00:00:00"/>
    <m/>
    <s v="Production Technician I"/>
    <s v="Dawn Soto"/>
    <s v="kayla.peterson@bilearner.com"/>
    <s v="SVG"/>
    <s v="Active"/>
    <s v="Full-Time"/>
    <s v="Zone C"/>
    <s v="Part-Time"/>
    <s v="Unk"/>
    <m/>
    <s v="Production       "/>
    <s v="Field Operations"/>
    <d v="1945-02-06T00:00:00"/>
    <n v="79.61369863013698"/>
    <s v="MA"/>
    <s v="Laborer"/>
    <s v="Female"/>
    <n v="1749"/>
    <s v="Black"/>
    <s v="Single"/>
    <x v="0"/>
    <x v="3"/>
  </r>
  <r>
    <n v="2978"/>
    <s v="Sam"/>
    <s v="Athwal"/>
    <d v="2022-08-16T00:00:00"/>
    <m/>
    <s v="Production Technician I"/>
    <s v="Jeremy Taylor"/>
    <s v="sam.athwal@bilearner.com"/>
    <s v="CCDR"/>
    <s v="Active"/>
    <s v="Full-Time"/>
    <s v="Zone C"/>
    <s v="Part-Time"/>
    <s v="Unk"/>
    <m/>
    <s v="Production       "/>
    <s v="Yard (Material Handling)"/>
    <d v="1981-09-11T00:00:00"/>
    <n v="42.994520547945207"/>
    <s v="MA"/>
    <s v="Supervisor"/>
    <s v="Male"/>
    <n v="2199"/>
    <s v="Hispanic"/>
    <s v="Divorced"/>
    <x v="0"/>
    <x v="1"/>
  </r>
  <r>
    <n v="2979"/>
    <s v="Lauren"/>
    <s v="Mahoney"/>
    <d v="2022-02-26T00:00:00"/>
    <m/>
    <s v="Production Technician I"/>
    <s v="Jeremy Lucas"/>
    <s v="lauren.mahoney@bilearner.com"/>
    <s v="PL"/>
    <s v="Active"/>
    <s v="Full-Time"/>
    <s v="Zone A"/>
    <s v="Temporary"/>
    <s v="Unk"/>
    <m/>
    <s v="Production       "/>
    <s v="Field Operations"/>
    <d v="2001-06-16T00:00:00"/>
    <n v="23.219178082191782"/>
    <s v="MA"/>
    <s v="Laborer"/>
    <s v="Female"/>
    <n v="2189"/>
    <s v="Other"/>
    <s v="Widowed"/>
    <x v="0"/>
    <x v="2"/>
  </r>
  <r>
    <n v="2986"/>
    <s v="Violeta"/>
    <s v="Ferreira"/>
    <d v="2023-04-19T00:00:00"/>
    <m/>
    <s v="Production Technician I"/>
    <s v="Melinda Davidson"/>
    <s v="violeta.ferreira@bilearner.com"/>
    <s v="NEL"/>
    <s v="Active"/>
    <s v="Full-Time"/>
    <s v="Zone B"/>
    <s v="Temporary"/>
    <s v="Unk"/>
    <m/>
    <s v="Production       "/>
    <s v="General - Eng"/>
    <d v="1971-01-11T00:00:00"/>
    <n v="53.668493150684931"/>
    <s v="MA"/>
    <s v="Coordinator"/>
    <s v="Female"/>
    <n v="2176"/>
    <s v="Asian"/>
    <s v="Single"/>
    <x v="0"/>
    <x v="4"/>
  </r>
  <r>
    <n v="2990"/>
    <s v="Alfredo"/>
    <s v="Perry"/>
    <d v="2019-04-21T00:00:00"/>
    <m/>
    <s v="Production Technician I"/>
    <s v="Wesley Pearson"/>
    <s v="alfredo.perry@bilearner.com"/>
    <s v="PYZ"/>
    <s v="Active"/>
    <s v="Full-Time"/>
    <s v="Zone C"/>
    <s v="Part-Time"/>
    <s v="Unk"/>
    <m/>
    <s v="Production       "/>
    <s v="General - Con"/>
    <d v="1999-05-28T00:00:00"/>
    <n v="25.273972602739725"/>
    <s v="MA"/>
    <s v="Laborer"/>
    <s v="Female"/>
    <n v="64116"/>
    <s v="White"/>
    <s v="Single"/>
    <x v="0"/>
    <x v="2"/>
  </r>
  <r>
    <n v="3013"/>
    <s v="Deja"/>
    <s v="Ritter"/>
    <d v="2019-05-18T00:00:00"/>
    <m/>
    <s v="Production Technician I"/>
    <s v="Misty Preston"/>
    <s v="deja.ritter@bilearner.com"/>
    <s v="CCDR"/>
    <s v="Active"/>
    <s v="Full-Time"/>
    <s v="Zone C"/>
    <s v="Full-Time"/>
    <s v="Unk"/>
    <m/>
    <s v="Production       "/>
    <s v="Splicing"/>
    <d v="1982-03-25T00:00:00"/>
    <n v="42.460273972602742"/>
    <s v="MA"/>
    <s v="Splicer"/>
    <s v="Female"/>
    <n v="35422"/>
    <s v="Asian"/>
    <s v="Widowed"/>
    <x v="3"/>
    <x v="4"/>
  </r>
  <r>
    <n v="3034"/>
    <s v="Macie"/>
    <s v="Hayes"/>
    <d v="2021-10-16T00:00:00"/>
    <m/>
    <s v="Production Technician I"/>
    <s v="Brandy Rivera"/>
    <s v="macie.hayes@bilearner.com"/>
    <s v="TNS"/>
    <s v="Active"/>
    <s v="Full-Time"/>
    <s v="Zone B"/>
    <s v="Temporary"/>
    <s v="Unk"/>
    <m/>
    <s v="Production       "/>
    <s v="Field Operations"/>
    <d v="1967-05-04T00:00:00"/>
    <n v="57.361643835616441"/>
    <s v="MA"/>
    <s v="Foreman"/>
    <s v="Female"/>
    <n v="26202"/>
    <s v="White"/>
    <s v="Single"/>
    <x v="0"/>
    <x v="2"/>
  </r>
  <r>
    <n v="3036"/>
    <s v="Reece"/>
    <s v="Potts"/>
    <d v="2020-07-05T00:00:00"/>
    <m/>
    <s v="Production Technician I"/>
    <s v="Barbara Perkins"/>
    <s v="reece.potts@bilearner.com"/>
    <s v="WBL"/>
    <s v="Active"/>
    <s v="Full-Time"/>
    <s v="Zone B"/>
    <s v="Temporary"/>
    <s v="Unk"/>
    <m/>
    <s v="Production       "/>
    <s v="Technology / It"/>
    <d v="1957-06-28T00:00:00"/>
    <n v="67.216438356164389"/>
    <s v="MA"/>
    <s v="Administrator"/>
    <s v="Female"/>
    <n v="94333"/>
    <s v="White"/>
    <s v="Widowed"/>
    <x v="0"/>
    <x v="2"/>
  </r>
  <r>
    <n v="3037"/>
    <s v="Catalina"/>
    <s v="Eaton"/>
    <d v="2020-03-02T00:00:00"/>
    <m/>
    <s v="Production Technician I"/>
    <s v="Lindsey Martin"/>
    <s v="catalina.eaton@bilearner.com"/>
    <s v="NEL"/>
    <s v="Active"/>
    <s v="Full-Time"/>
    <s v="Zone C"/>
    <s v="Full-Time"/>
    <s v="Unk"/>
    <m/>
    <s v="Production       "/>
    <s v="Field Operations"/>
    <d v="1989-10-06T00:00:00"/>
    <n v="34.920547945205477"/>
    <s v="MA"/>
    <s v="Director"/>
    <s v="Male"/>
    <n v="38200"/>
    <s v="Asian"/>
    <s v="Married"/>
    <x v="0"/>
    <x v="1"/>
  </r>
  <r>
    <n v="3040"/>
    <s v="Areli"/>
    <s v="Torres"/>
    <d v="2020-12-14T00:00:00"/>
    <m/>
    <s v="Production Technician I"/>
    <s v="Caleb Floyd Jr."/>
    <s v="areli.torres@bilearner.com"/>
    <s v="CCDR"/>
    <s v="Active"/>
    <s v="Full-Time"/>
    <s v="Zone A"/>
    <s v="Full-Time"/>
    <s v="Unk"/>
    <m/>
    <s v="Production       "/>
    <s v="Field Operations"/>
    <d v="1984-02-01T00:00:00"/>
    <n v="40.602739726027394"/>
    <s v="MA"/>
    <s v="Groundman"/>
    <s v="Female"/>
    <n v="31946"/>
    <s v="White"/>
    <s v="Divorced"/>
    <x v="0"/>
    <x v="3"/>
  </r>
  <r>
    <n v="3045"/>
    <s v="Kamron"/>
    <s v="Goodwin"/>
    <d v="2019-08-28T00:00:00"/>
    <m/>
    <s v="Production Technician I"/>
    <s v="Nicholas Duncan"/>
    <s v="kamron.goodwin@bilearner.com"/>
    <s v="PYZ"/>
    <s v="Active"/>
    <s v="Full-Time"/>
    <s v="Zone C"/>
    <s v="Temporary"/>
    <s v="Unk"/>
    <m/>
    <s v="Production       "/>
    <s v="General - Eng"/>
    <d v="1968-02-10T00:00:00"/>
    <n v="56.589041095890408"/>
    <s v="MA"/>
    <s v="Engineer"/>
    <s v="Male"/>
    <n v="64494"/>
    <s v="Other"/>
    <s v="Single"/>
    <x v="1"/>
    <x v="2"/>
  </r>
  <r>
    <n v="3085"/>
    <s v="Eileen"/>
    <s v="Oneal"/>
    <d v="2020-08-29T00:00:00"/>
    <m/>
    <s v="Production Technician I"/>
    <s v="Sara Mckay"/>
    <s v="eileen.oneal@bilearner.com"/>
    <s v="PL"/>
    <s v="Active"/>
    <s v="Full-Time"/>
    <s v="Zone C"/>
    <s v="Full-Time"/>
    <s v="Unk"/>
    <m/>
    <s v="Production       "/>
    <s v="Field Operations"/>
    <d v="1963-03-04T00:00:00"/>
    <n v="61.531506849315072"/>
    <s v="MA"/>
    <s v="Operator"/>
    <s v="Female"/>
    <n v="21299"/>
    <s v="Asian"/>
    <s v="Single"/>
    <x v="0"/>
    <x v="2"/>
  </r>
  <r>
    <n v="3099"/>
    <s v="Laila"/>
    <s v="Simmons"/>
    <d v="2022-12-17T00:00:00"/>
    <m/>
    <s v="Production Technician I"/>
    <s v="Zachary Smith"/>
    <s v="laila.simmons@bilearner.com"/>
    <s v="CCDR"/>
    <s v="Active"/>
    <s v="Full-Time"/>
    <s v="Zone A"/>
    <s v="Temporary"/>
    <s v="Unk"/>
    <m/>
    <s v="Production       "/>
    <s v="Fielders"/>
    <d v="1965-09-02T00:00:00"/>
    <n v="59.030136986301372"/>
    <s v="MA"/>
    <s v="Engineer"/>
    <s v="Male"/>
    <n v="44977"/>
    <s v="Black"/>
    <s v="Divorced"/>
    <x v="1"/>
    <x v="1"/>
  </r>
  <r>
    <n v="3101"/>
    <s v="Bethany"/>
    <s v="Mckay"/>
    <d v="2023-01-23T00:00:00"/>
    <m/>
    <s v="Production Technician I"/>
    <s v="Erica Harper"/>
    <s v="bethany.mckay@bilearner.com"/>
    <s v="EW"/>
    <s v="Active"/>
    <s v="Full-Time"/>
    <s v="Zone B"/>
    <s v="Full-Time"/>
    <s v="Unk"/>
    <m/>
    <s v="Production       "/>
    <s v="General - Con"/>
    <d v="1961-03-09T00:00:00"/>
    <n v="63.517808219178079"/>
    <s v="MA"/>
    <s v="Technician"/>
    <s v="Female"/>
    <n v="79029"/>
    <s v="Asian"/>
    <s v="Single"/>
    <x v="0"/>
    <x v="2"/>
  </r>
  <r>
    <n v="3109"/>
    <s v="Samara"/>
    <s v="Roberson"/>
    <d v="2018-10-20T00:00:00"/>
    <m/>
    <s v="Production Technician I"/>
    <s v="Timothy Myers"/>
    <s v="samara.roberson@bilearner.com"/>
    <s v="CCDR"/>
    <s v="Active"/>
    <s v="Full-Time"/>
    <s v="Zone A"/>
    <s v="Temporary"/>
    <s v="Unk"/>
    <m/>
    <s v="Production       "/>
    <s v="Fielders"/>
    <d v="1999-04-25T00:00:00"/>
    <n v="25.364383561643837"/>
    <s v="MA"/>
    <s v="Engineer"/>
    <s v="Female"/>
    <n v="93749"/>
    <s v="White"/>
    <s v="Married"/>
    <x v="3"/>
    <x v="2"/>
  </r>
  <r>
    <n v="3123"/>
    <s v="Zaiden"/>
    <s v="Leblanc"/>
    <d v="2021-07-12T00:00:00"/>
    <m/>
    <s v="Production Technician I"/>
    <s v="Michael Hays"/>
    <s v="zaiden.leblanc@bilearner.com"/>
    <s v="TNS"/>
    <s v="Active"/>
    <s v="Full-Time"/>
    <s v="Zone C"/>
    <s v="Part-Time"/>
    <s v="Unk"/>
    <m/>
    <s v="Production       "/>
    <s v="Splicing"/>
    <d v="1951-05-03T00:00:00"/>
    <n v="73.37534246575342"/>
    <s v="MA"/>
    <s v="Project Manager"/>
    <s v="Male"/>
    <n v="94273"/>
    <s v="Hispanic"/>
    <s v="Married"/>
    <x v="0"/>
    <x v="1"/>
  </r>
  <r>
    <n v="3129"/>
    <s v="Jayda"/>
    <s v="Chapman"/>
    <d v="2019-06-21T00:00:00"/>
    <m/>
    <s v="Production Technician I"/>
    <s v="Douglas Jacobson"/>
    <s v="jayda.chapman@bilearner.com"/>
    <s v="BPC"/>
    <s v="Active"/>
    <s v="Full-Time"/>
    <s v="Zone A"/>
    <s v="Part-Time"/>
    <s v="Unk"/>
    <m/>
    <s v="Production       "/>
    <s v="Underground"/>
    <d v="1985-07-11T00:00:00"/>
    <n v="39.161643835616438"/>
    <s v="MA"/>
    <s v="Laborer"/>
    <s v="Female"/>
    <n v="11631"/>
    <s v="Black"/>
    <s v="Widowed"/>
    <x v="0"/>
    <x v="3"/>
  </r>
  <r>
    <n v="3141"/>
    <s v="Aliya"/>
    <s v="Morton"/>
    <d v="2021-03-17T00:00:00"/>
    <m/>
    <s v="Production Technician I"/>
    <s v="Jennifer Reeves"/>
    <s v="aliya.morton@bilearner.com"/>
    <s v="BPC"/>
    <s v="Active"/>
    <s v="Full-Time"/>
    <s v="Zone B"/>
    <s v="Temporary"/>
    <s v="Unk"/>
    <m/>
    <s v="Production       "/>
    <s v="Field Operations"/>
    <d v="1970-07-10T00:00:00"/>
    <n v="54.175342465753424"/>
    <s v="MA"/>
    <s v="Foreman"/>
    <s v="Male"/>
    <n v="9420"/>
    <s v="Black"/>
    <s v="Married"/>
    <x v="1"/>
    <x v="2"/>
  </r>
  <r>
    <n v="3142"/>
    <s v="Ingrid"/>
    <s v="Wilkins"/>
    <d v="2021-02-10T00:00:00"/>
    <m/>
    <s v="Production Technician I"/>
    <s v="Theresa Foster"/>
    <s v="ingrid.wilkins@bilearner.com"/>
    <s v="CCDR"/>
    <s v="Active"/>
    <s v="Full-Time"/>
    <s v="Zone B"/>
    <s v="Part-Time"/>
    <s v="Unk"/>
    <m/>
    <s v="Production       "/>
    <s v="General - Con"/>
    <d v="1949-07-20T00:00:00"/>
    <n v="75.161643835616445"/>
    <s v="MA"/>
    <s v="Flagger"/>
    <s v="Female"/>
    <n v="49701"/>
    <s v="White"/>
    <s v="Single"/>
    <x v="0"/>
    <x v="1"/>
  </r>
  <r>
    <n v="3143"/>
    <s v="Morgan"/>
    <s v="Elliott"/>
    <d v="2018-09-28T00:00:00"/>
    <m/>
    <s v="Production Technician I"/>
    <s v="Emily Carter"/>
    <s v="morgan.elliott@bilearner.com"/>
    <s v="SVG"/>
    <s v="Active"/>
    <s v="Full-Time"/>
    <s v="Zone A"/>
    <s v="Temporary"/>
    <s v="Unk"/>
    <m/>
    <s v="Production       "/>
    <s v="Aerial"/>
    <d v="1947-06-25T00:00:00"/>
    <n v="77.232876712328761"/>
    <s v="MA"/>
    <s v="Lineman"/>
    <s v="Female"/>
    <n v="32652"/>
    <s v="Black"/>
    <s v="Widowed"/>
    <x v="0"/>
    <x v="2"/>
  </r>
  <r>
    <n v="3150"/>
    <s v="Neil"/>
    <s v="Patton"/>
    <d v="2022-02-12T00:00:00"/>
    <m/>
    <s v="Production Technician I"/>
    <s v="Mark Silva"/>
    <s v="neil.patton@bilearner.com"/>
    <s v="PL"/>
    <s v="Active"/>
    <s v="Full-Time"/>
    <s v="Zone C"/>
    <s v="Part-Time"/>
    <s v="Unk"/>
    <m/>
    <s v="Production       "/>
    <s v="Aerial"/>
    <d v="1955-08-02T00:00:00"/>
    <n v="69.123287671232873"/>
    <s v="MA"/>
    <s v="Foreman"/>
    <s v="Female"/>
    <n v="11927"/>
    <s v="Asian"/>
    <s v="Widowed"/>
    <x v="0"/>
    <x v="2"/>
  </r>
  <r>
    <n v="3154"/>
    <s v="Donavan"/>
    <s v="Kennedy"/>
    <d v="2019-02-22T00:00:00"/>
    <m/>
    <s v="Production Technician I"/>
    <s v="Julia Davis"/>
    <s v="donavan.kennedy@bilearner.com"/>
    <s v="EW"/>
    <s v="Active"/>
    <s v="Full-Time"/>
    <s v="Zone B"/>
    <s v="Temporary"/>
    <s v="Unk"/>
    <m/>
    <s v="Production       "/>
    <s v="Engineers"/>
    <d v="1949-05-21T00:00:00"/>
    <n v="75.326027397260276"/>
    <s v="MA"/>
    <s v="Engineer"/>
    <s v="Female"/>
    <n v="75205"/>
    <s v="Black"/>
    <s v="Single"/>
    <x v="0"/>
    <x v="2"/>
  </r>
  <r>
    <n v="3167"/>
    <s v="Destinee"/>
    <s v="Mejia"/>
    <d v="2019-06-19T00:00:00"/>
    <m/>
    <s v="Production Technician I"/>
    <s v="Karina Hampton"/>
    <s v="destinee.mejia@bilearner.com"/>
    <s v="EW"/>
    <s v="Active"/>
    <s v="Full-Time"/>
    <s v="Zone B"/>
    <s v="Part-Time"/>
    <s v="Unk"/>
    <m/>
    <s v="Production       "/>
    <s v="Splicing"/>
    <d v="1943-09-19T00:00:00"/>
    <n v="81"/>
    <s v="MA"/>
    <s v="Lineman"/>
    <s v="Male"/>
    <n v="2156"/>
    <s v="Other"/>
    <s v="Divorced"/>
    <x v="1"/>
    <x v="1"/>
  </r>
  <r>
    <n v="3189"/>
    <s v="Jasiah"/>
    <s v="Palmer"/>
    <d v="2023-08-04T00:00:00"/>
    <m/>
    <s v="Production Technician I"/>
    <s v="Ernest Bates"/>
    <s v="jasiah.palmer@bilearner.com"/>
    <s v="TNS"/>
    <s v="Active"/>
    <s v="Full-Time"/>
    <s v="Zone C"/>
    <s v="Temporary"/>
    <s v="Unk"/>
    <m/>
    <s v="Production       "/>
    <s v="Project Management - Con"/>
    <d v="1964-07-21T00:00:00"/>
    <n v="60.147945205479452"/>
    <s v="MA"/>
    <s v="Project Manager"/>
    <s v="Female"/>
    <n v="46851"/>
    <s v="Asian"/>
    <s v="Married"/>
    <x v="3"/>
    <x v="4"/>
  </r>
  <r>
    <n v="3193"/>
    <s v="Dayanara"/>
    <s v="Murray"/>
    <d v="2021-08-28T00:00:00"/>
    <m/>
    <s v="Production Technician I"/>
    <s v="Kevin Baker"/>
    <s v="dayanara.murray@bilearner.com"/>
    <s v="EW"/>
    <s v="Active"/>
    <s v="Full-Time"/>
    <s v="Zone C"/>
    <s v="Temporary"/>
    <s v="Unk"/>
    <m/>
    <s v="Production       "/>
    <s v="General - Con"/>
    <d v="1946-01-24T00:00:00"/>
    <n v="78.649315068493152"/>
    <s v="MA"/>
    <s v="Laborer"/>
    <s v="Female"/>
    <n v="67626"/>
    <s v="Black"/>
    <s v="Divorced"/>
    <x v="3"/>
    <x v="0"/>
  </r>
  <r>
    <n v="3199"/>
    <s v="Hannah"/>
    <s v="Jacobi"/>
    <d v="2018-11-22T00:00:00"/>
    <m/>
    <s v="Production Technician I"/>
    <s v="Austin Burke"/>
    <s v="hannah.jacobi@bilearner.com"/>
    <s v="BPC"/>
    <s v="Active"/>
    <s v="Full-Time"/>
    <s v="Zone B"/>
    <s v="Full-Time"/>
    <s v="Unk"/>
    <m/>
    <s v="Production       "/>
    <s v="Engineers"/>
    <d v="1978-01-17T00:00:00"/>
    <n v="46.646575342465752"/>
    <s v="MA"/>
    <s v="Engineer"/>
    <s v="Female"/>
    <n v="1778"/>
    <s v="Hispanic"/>
    <s v="Married"/>
    <x v="0"/>
    <x v="2"/>
  </r>
  <r>
    <n v="3207"/>
    <s v="Lynn"/>
    <s v="O'hare"/>
    <d v="2022-03-27T00:00:00"/>
    <m/>
    <s v="Production Technician I"/>
    <s v="Maria Nelson"/>
    <s v="lynn.o'hare@bilearner.com"/>
    <s v="PYZ"/>
    <s v="Active"/>
    <s v="Full-Time"/>
    <s v="Zone C"/>
    <s v="Temporary"/>
    <s v="Unk"/>
    <m/>
    <s v="Production       "/>
    <s v="Project Management - Con"/>
    <d v="1981-08-28T00:00:00"/>
    <n v="43.032876712328765"/>
    <s v="MA"/>
    <s v="Supervisor"/>
    <s v="Female"/>
    <n v="2152"/>
    <s v="White"/>
    <s v="Widowed"/>
    <x v="0"/>
    <x v="3"/>
  </r>
  <r>
    <n v="3210"/>
    <s v="Barbara M"/>
    <s v="Stanford"/>
    <d v="2020-05-12T00:00:00"/>
    <m/>
    <s v="Production Technician I"/>
    <s v="Jessica Scott"/>
    <s v="barbara m.stanford@bilearner.com"/>
    <s v="WBL"/>
    <s v="Active"/>
    <s v="Full-Time"/>
    <s v="Zone A"/>
    <s v="Full-Time"/>
    <s v="Unk"/>
    <m/>
    <s v="Production       "/>
    <s v="Aerial"/>
    <d v="1993-06-13T00:00:00"/>
    <n v="31.232876712328768"/>
    <s v="MA"/>
    <s v="Lineman"/>
    <s v="Female"/>
    <n v="2050"/>
    <s v="Hispanic"/>
    <s v="Divorced"/>
    <x v="0"/>
    <x v="3"/>
  </r>
  <r>
    <n v="3218"/>
    <s v="Spencer"/>
    <s v="Cole"/>
    <d v="2018-09-04T00:00:00"/>
    <m/>
    <s v="Production Technician I"/>
    <s v="Michael Kelly"/>
    <s v="spencer.cole@bilearner.com"/>
    <s v="SVG"/>
    <s v="Active"/>
    <s v="Full-Time"/>
    <s v="Zone C"/>
    <s v="Part-Time"/>
    <s v="Unk"/>
    <m/>
    <s v="Production       "/>
    <s v="Field Operations"/>
    <d v="1971-07-13T00:00:00"/>
    <n v="53.167123287671231"/>
    <s v="MA"/>
    <s v="Laborer"/>
    <s v="Male"/>
    <n v="1880"/>
    <s v="Other"/>
    <s v="Widowed"/>
    <x v="0"/>
    <x v="3"/>
  </r>
  <r>
    <n v="3221"/>
    <s v="Savanah"/>
    <s v="Baker"/>
    <d v="2023-07-05T00:00:00"/>
    <m/>
    <s v="Production Technician I"/>
    <s v="Felicia Williams"/>
    <s v="savanah.baker@bilearner.com"/>
    <s v="PL"/>
    <s v="Active"/>
    <s v="Full-Time"/>
    <s v="Zone B"/>
    <s v="Temporary"/>
    <s v="Unk"/>
    <m/>
    <s v="Production       "/>
    <s v="Wireline Construction"/>
    <d v="1945-12-31T00:00:00"/>
    <n v="78.715068493150682"/>
    <s v="MA"/>
    <s v="Foreman"/>
    <s v="Male"/>
    <n v="69598"/>
    <s v="Other"/>
    <s v="Single"/>
    <x v="0"/>
    <x v="1"/>
  </r>
  <r>
    <n v="3223"/>
    <s v="Alisa"/>
    <s v="Aguirre"/>
    <d v="2022-11-06T00:00:00"/>
    <m/>
    <s v="Production Technician I"/>
    <s v="Jennifer Lopez"/>
    <s v="alisa.aguirre@bilearner.com"/>
    <s v="CCDR"/>
    <s v="Active"/>
    <s v="Full-Time"/>
    <s v="Zone A"/>
    <s v="Full-Time"/>
    <s v="Unk"/>
    <m/>
    <s v="Production       "/>
    <s v="Splicing"/>
    <d v="1952-10-12T00:00:00"/>
    <n v="71.92876712328767"/>
    <s v="MA"/>
    <s v="Splicer"/>
    <s v="Female"/>
    <n v="35854"/>
    <s v="Asian"/>
    <s v="Single"/>
    <x v="0"/>
    <x v="3"/>
  </r>
  <r>
    <n v="3231"/>
    <s v="Carley"/>
    <s v="Irwin"/>
    <d v="2021-05-24T00:00:00"/>
    <m/>
    <s v="Production Technician I"/>
    <s v="Peter Smith"/>
    <s v="carley.irwin@bilearner.com"/>
    <s v="PL"/>
    <s v="Active"/>
    <s v="Full-Time"/>
    <s v="Zone C"/>
    <s v="Part-Time"/>
    <s v="Unk"/>
    <m/>
    <s v="Production       "/>
    <s v="Shop (Fleet)"/>
    <d v="1997-05-14T00:00:00"/>
    <n v="27.312328767123287"/>
    <s v="MA"/>
    <s v="Shop"/>
    <s v="Female"/>
    <n v="97872"/>
    <s v="White"/>
    <s v="Divorced"/>
    <x v="1"/>
    <x v="2"/>
  </r>
  <r>
    <n v="3243"/>
    <s v="Harley"/>
    <s v="Peterson"/>
    <d v="2020-12-13T00:00:00"/>
    <m/>
    <s v="Production Technician I"/>
    <s v="Danielle Collins"/>
    <s v="harley.peterson@bilearner.com"/>
    <s v="PL"/>
    <s v="Active"/>
    <s v="Full-Time"/>
    <s v="Zone C"/>
    <s v="Full-Time"/>
    <s v="Unk"/>
    <m/>
    <s v="Production       "/>
    <s v="Splicing"/>
    <d v="1955-02-08T00:00:00"/>
    <n v="69.602739726027394"/>
    <s v="MA"/>
    <s v="Technician"/>
    <s v="Male"/>
    <n v="63497"/>
    <s v="Hispanic"/>
    <s v="Married"/>
    <x v="0"/>
    <x v="2"/>
  </r>
  <r>
    <n v="3250"/>
    <s v="Seth"/>
    <s v="Fletcher"/>
    <d v="2021-03-25T00:00:00"/>
    <m/>
    <s v="Production Technician I"/>
    <s v="Shawn Wallace"/>
    <s v="seth.fletcher@bilearner.com"/>
    <s v="PYZ"/>
    <s v="Active"/>
    <s v="Full-Time"/>
    <s v="Zone B"/>
    <s v="Full-Time"/>
    <s v="Unk"/>
    <m/>
    <s v="Production       "/>
    <s v="Project Management - Con"/>
    <d v="1997-06-11T00:00:00"/>
    <n v="27.235616438356164"/>
    <s v="MA"/>
    <s v="Supervisor"/>
    <s v="Male"/>
    <n v="25590"/>
    <s v="Asian"/>
    <s v="Married"/>
    <x v="0"/>
    <x v="2"/>
  </r>
  <r>
    <n v="3252"/>
    <s v="Edward"/>
    <s v="Chung"/>
    <d v="2023-03-14T00:00:00"/>
    <m/>
    <s v="Production Technician I"/>
    <s v="Sarah Cannon"/>
    <s v="edward.chung@bilearner.com"/>
    <s v="NEL"/>
    <s v="Active"/>
    <s v="Full-Time"/>
    <s v="Zone A"/>
    <s v="Part-Time"/>
    <s v="Unk"/>
    <m/>
    <s v="Production       "/>
    <s v="Shop (Fleet)"/>
    <d v="1993-11-02T00:00:00"/>
    <n v="30.843835616438355"/>
    <s v="MA"/>
    <s v="Mechanic"/>
    <s v="Female"/>
    <n v="29287"/>
    <s v="Black"/>
    <s v="Divorced"/>
    <x v="3"/>
    <x v="1"/>
  </r>
  <r>
    <n v="3269"/>
    <s v="Caiden"/>
    <s v="Hogan"/>
    <d v="2021-06-20T00:00:00"/>
    <m/>
    <s v="Production Technician I"/>
    <s v="Amanda Ball"/>
    <s v="caiden.hogan@bilearner.com"/>
    <s v="MSC"/>
    <s v="Active"/>
    <s v="Full-Time"/>
    <s v="Zone C"/>
    <s v="Temporary"/>
    <s v="Unk"/>
    <m/>
    <s v="Production       "/>
    <s v="Field Operations"/>
    <d v="2000-04-08T00:00:00"/>
    <n v="24.408219178082192"/>
    <s v="MA"/>
    <s v="Laborer"/>
    <s v="Male"/>
    <n v="92624"/>
    <s v="Asian"/>
    <s v="Married"/>
    <x v="0"/>
    <x v="4"/>
  </r>
  <r>
    <n v="3270"/>
    <s v="Brandon"/>
    <s v="Dickerson"/>
    <d v="2019-10-31T00:00:00"/>
    <m/>
    <s v="Production Technician I"/>
    <s v="Christina Nguyen"/>
    <s v="brandon.dickerson@bilearner.com"/>
    <s v="TNS"/>
    <s v="Active"/>
    <s v="Full-Time"/>
    <s v="Zone B"/>
    <s v="Full-Time"/>
    <s v="Unk"/>
    <m/>
    <s v="Production       "/>
    <s v="Splicing"/>
    <d v="1958-04-09T00:00:00"/>
    <n v="66.435616438356163"/>
    <s v="MA"/>
    <s v="Technician"/>
    <s v="Male"/>
    <n v="88948"/>
    <s v="Asian"/>
    <s v="Single"/>
    <x v="0"/>
    <x v="2"/>
  </r>
  <r>
    <n v="3273"/>
    <s v="Zaria"/>
    <s v="Mcintosh"/>
    <d v="2022-09-16T00:00:00"/>
    <m/>
    <s v="Production Technician I"/>
    <s v="Tonya Jones"/>
    <s v="zaria.mcintosh@bilearner.com"/>
    <s v="NEL"/>
    <s v="Active"/>
    <s v="Full-Time"/>
    <s v="Zone A"/>
    <s v="Temporary"/>
    <s v="Unk"/>
    <m/>
    <s v="Production       "/>
    <s v="People Services"/>
    <d v="1998-12-08T00:00:00"/>
    <n v="25.742465753424657"/>
    <s v="MA"/>
    <s v="Coordinator"/>
    <s v="Female"/>
    <n v="24573"/>
    <s v="Asian"/>
    <s v="Divorced"/>
    <x v="0"/>
    <x v="1"/>
  </r>
  <r>
    <n v="3286"/>
    <s v="Regan"/>
    <s v="Conrad"/>
    <d v="2019-11-06T00:00:00"/>
    <m/>
    <s v="Production Technician I"/>
    <s v="Kristina Hawkins"/>
    <s v="regan.conrad@bilearner.com"/>
    <s v="NEL"/>
    <s v="Active"/>
    <s v="Full-Time"/>
    <s v="Zone C"/>
    <s v="Temporary"/>
    <s v="Unk"/>
    <m/>
    <s v="Production       "/>
    <s v="Project Management - Con"/>
    <d v="1970-08-15T00:00:00"/>
    <n v="54.076712328767123"/>
    <s v="MA"/>
    <s v="Project Manager"/>
    <s v="Female"/>
    <n v="70949"/>
    <s v="White"/>
    <s v="Divorced"/>
    <x v="3"/>
    <x v="0"/>
  </r>
  <r>
    <n v="3288"/>
    <s v="Eden"/>
    <s v="Silva"/>
    <d v="2019-09-24T00:00:00"/>
    <m/>
    <s v="Production Technician I"/>
    <s v="Mark Bolton"/>
    <s v="eden.silva@bilearner.com"/>
    <s v="PYZ"/>
    <s v="Active"/>
    <s v="Full-Time"/>
    <s v="Zone A"/>
    <s v="Temporary"/>
    <s v="Unk"/>
    <m/>
    <s v="Production       "/>
    <s v="Field Operations"/>
    <d v="1967-12-16T00:00:00"/>
    <n v="56.742465753424661"/>
    <s v="MA"/>
    <s v="Foreman"/>
    <s v="Female"/>
    <n v="92307"/>
    <s v="White"/>
    <s v="Divorced"/>
    <x v="0"/>
    <x v="2"/>
  </r>
  <r>
    <n v="3307"/>
    <s v="Quincy"/>
    <s v="Cardenas"/>
    <d v="2019-06-21T00:00:00"/>
    <m/>
    <s v="Production Technician I"/>
    <s v="Henry Armstrong Jr."/>
    <s v="quincy.cardenas@bilearner.com"/>
    <s v="PL"/>
    <s v="Active"/>
    <s v="Full-Time"/>
    <s v="Zone C"/>
    <s v="Full-Time"/>
    <s v="Unk"/>
    <m/>
    <s v="Production       "/>
    <s v="Executive"/>
    <d v="1978-10-18T00:00:00"/>
    <n v="45.895890410958906"/>
    <s v="MA"/>
    <s v="Vp"/>
    <s v="Male"/>
    <n v="96247"/>
    <s v="Asian"/>
    <s v="Married"/>
    <x v="0"/>
    <x v="1"/>
  </r>
  <r>
    <n v="3313"/>
    <s v="Aimee"/>
    <s v="Davila"/>
    <d v="2021-05-09T00:00:00"/>
    <m/>
    <s v="Production Technician I"/>
    <s v="Teresa George"/>
    <s v="aimee.davila@bilearner.com"/>
    <s v="TNS"/>
    <s v="Active"/>
    <s v="Full-Time"/>
    <s v="Zone B"/>
    <s v="Full-Time"/>
    <s v="Unk"/>
    <m/>
    <s v="Production       "/>
    <s v="Wireline Construction"/>
    <d v="1976-02-16T00:00:00"/>
    <n v="48.56712328767123"/>
    <s v="MA"/>
    <s v="Assistant"/>
    <s v="Male"/>
    <n v="36560"/>
    <s v="Hispanic"/>
    <s v="Married"/>
    <x v="0"/>
    <x v="0"/>
  </r>
  <r>
    <n v="3337"/>
    <s v="Jorge"/>
    <s v="Pineda"/>
    <d v="2022-08-26T00:00:00"/>
    <m/>
    <s v="Production Technician I"/>
    <s v="Michael Avery"/>
    <s v="jorge.pineda@bilearner.com"/>
    <s v="WBL"/>
    <s v="Active"/>
    <s v="Full-Time"/>
    <s v="Zone A"/>
    <s v="Part-Time"/>
    <s v="Unk"/>
    <m/>
    <s v="Production       "/>
    <s v="Engineers"/>
    <d v="1973-01-29T00:00:00"/>
    <n v="51.61643835616438"/>
    <s v="MA"/>
    <s v="Project Manager"/>
    <s v="Female"/>
    <n v="12948"/>
    <s v="Black"/>
    <s v="Single"/>
    <x v="0"/>
    <x v="0"/>
  </r>
  <r>
    <n v="3350"/>
    <s v="Jalen"/>
    <s v="Richmond"/>
    <d v="2022-11-20T00:00:00"/>
    <m/>
    <s v="Production Technician I"/>
    <s v="Samantha Butler"/>
    <s v="jalen.richmond@bilearner.com"/>
    <s v="BPC"/>
    <s v="Active"/>
    <s v="Full-Time"/>
    <s v="Zone B"/>
    <s v="Part-Time"/>
    <s v="Unk"/>
    <m/>
    <s v="Production       "/>
    <s v="Project Management - Con"/>
    <d v="1973-01-07T00:00:00"/>
    <n v="51.676712328767124"/>
    <s v="MA"/>
    <s v="Technician"/>
    <s v="Female"/>
    <n v="41824"/>
    <s v="Hispanic"/>
    <s v="Divorced"/>
    <x v="0"/>
    <x v="3"/>
  </r>
  <r>
    <n v="3356"/>
    <s v="Cade"/>
    <s v="Heath"/>
    <d v="2018-11-10T00:00:00"/>
    <m/>
    <s v="Production Technician I"/>
    <s v="Marco Stephenson"/>
    <s v="cade.heath@bilearner.com"/>
    <s v="PYZ"/>
    <s v="Active"/>
    <s v="Full-Time"/>
    <s v="Zone C"/>
    <s v="Part-Time"/>
    <s v="Unk"/>
    <m/>
    <s v="Production       "/>
    <s v="General - Eng"/>
    <d v="1991-08-14T00:00:00"/>
    <n v="33.065753424657537"/>
    <s v="MA"/>
    <s v="Technician"/>
    <s v="Female"/>
    <n v="34856"/>
    <s v="Asian"/>
    <s v="Married"/>
    <x v="2"/>
    <x v="0"/>
  </r>
  <r>
    <n v="3357"/>
    <s v="Sidney"/>
    <s v="Hooper"/>
    <d v="2022-08-30T00:00:00"/>
    <m/>
    <s v="Production Technician I"/>
    <s v="Kevin Fitzgerald"/>
    <s v="sidney.hooper@bilearner.com"/>
    <s v="SVG"/>
    <s v="Active"/>
    <s v="Full-Time"/>
    <s v="Zone B"/>
    <s v="Temporary"/>
    <s v="Unk"/>
    <m/>
    <s v="Production       "/>
    <s v="Engineers"/>
    <d v="1942-08-09T00:00:00"/>
    <n v="82.112328767123287"/>
    <s v="MA"/>
    <s v="Director"/>
    <s v="Male"/>
    <n v="78039"/>
    <s v="Asian"/>
    <s v="Married"/>
    <x v="1"/>
    <x v="4"/>
  </r>
  <r>
    <n v="3359"/>
    <s v="Anika"/>
    <s v="Arroyo"/>
    <d v="2020-11-29T00:00:00"/>
    <m/>
    <s v="Production Technician I"/>
    <s v="James Ward"/>
    <s v="anika.arroyo@bilearner.com"/>
    <s v="WBL"/>
    <s v="Active"/>
    <s v="Full-Time"/>
    <s v="Zone C"/>
    <s v="Temporary"/>
    <s v="Unk"/>
    <m/>
    <s v="Production       "/>
    <s v="Field Operations"/>
    <d v="1980-02-08T00:00:00"/>
    <n v="44.586301369863016"/>
    <s v="MA"/>
    <s v="Laborer"/>
    <s v="Male"/>
    <n v="30982"/>
    <s v="Hispanic"/>
    <s v="Married"/>
    <x v="1"/>
    <x v="0"/>
  </r>
  <r>
    <n v="3362"/>
    <s v="Tony"/>
    <s v="Cooke"/>
    <d v="2021-08-02T00:00:00"/>
    <m/>
    <s v="Production Technician I"/>
    <s v="Linda Gonzales"/>
    <s v="tony.cooke@bilearner.com"/>
    <s v="EW"/>
    <s v="Active"/>
    <s v="Full-Time"/>
    <s v="Zone C"/>
    <s v="Temporary"/>
    <s v="Unk"/>
    <m/>
    <s v="Production       "/>
    <s v="Field Operations"/>
    <d v="1967-11-10T00:00:00"/>
    <n v="56.841095890410962"/>
    <s v="MA"/>
    <s v="Laborer"/>
    <s v="Female"/>
    <n v="90552"/>
    <s v="Asian"/>
    <s v="Widowed"/>
    <x v="1"/>
    <x v="4"/>
  </r>
  <r>
    <n v="3380"/>
    <s v="Victor"/>
    <s v="Ibarra"/>
    <d v="2023-06-27T00:00:00"/>
    <m/>
    <s v="Production Technician I"/>
    <s v="Jonathan Richards"/>
    <s v="victor.ibarra@bilearner.com"/>
    <s v="EW"/>
    <s v="Active"/>
    <s v="Full-Time"/>
    <s v="Zone C"/>
    <s v="Temporary"/>
    <s v="Unk"/>
    <m/>
    <s v="Production       "/>
    <s v="Field Operations"/>
    <d v="1984-12-19T00:00:00"/>
    <n v="39.720547945205482"/>
    <s v="MA"/>
    <s v="Technician"/>
    <s v="Male"/>
    <n v="9268"/>
    <s v="Black"/>
    <s v="Widowed"/>
    <x v="1"/>
    <x v="4"/>
  </r>
  <r>
    <n v="3384"/>
    <s v="Dennis"/>
    <s v="Hays"/>
    <d v="2019-03-07T00:00:00"/>
    <m/>
    <s v="Production Technician I"/>
    <s v="Rachel Rice"/>
    <s v="dennis.hays@bilearner.com"/>
    <s v="WBL"/>
    <s v="Active"/>
    <s v="Full-Time"/>
    <s v="Zone C"/>
    <s v="Full-Time"/>
    <s v="Unk"/>
    <m/>
    <s v="Production       "/>
    <s v="Field Operations"/>
    <d v="1991-07-18T00:00:00"/>
    <n v="33.139726027397259"/>
    <s v="MA"/>
    <s v="Operator"/>
    <s v="Female"/>
    <n v="26286"/>
    <s v="Hispanic"/>
    <s v="Married"/>
    <x v="0"/>
    <x v="0"/>
  </r>
  <r>
    <n v="3400"/>
    <s v="Lorenzo"/>
    <s v="Short"/>
    <d v="2021-09-21T00:00:00"/>
    <m/>
    <s v="Production Technician I"/>
    <s v="Samantha Thomas"/>
    <s v="lorenzo.short@bilearner.com"/>
    <s v="MSC"/>
    <s v="Active"/>
    <s v="Full-Time"/>
    <s v="Zone C"/>
    <s v="Temporary"/>
    <s v="Unk"/>
    <m/>
    <s v="Production       "/>
    <s v="Shop (Fleet)"/>
    <d v="1970-06-04T00:00:00"/>
    <n v="54.273972602739725"/>
    <s v="MA"/>
    <s v="Mechanic"/>
    <s v="Female"/>
    <n v="90974"/>
    <s v="Black"/>
    <s v="Divorced"/>
    <x v="0"/>
    <x v="4"/>
  </r>
  <r>
    <n v="3416"/>
    <s v="Aron"/>
    <s v="Waters"/>
    <d v="2020-10-02T00:00:00"/>
    <m/>
    <s v="Production Technician I"/>
    <s v="Amanda Fisher"/>
    <s v="aron.waters@bilearner.com"/>
    <s v="BPC"/>
    <s v="Active"/>
    <s v="Full-Time"/>
    <s v="Zone B"/>
    <s v="Part-Time"/>
    <s v="Unk"/>
    <m/>
    <s v="Production       "/>
    <s v="Finance &amp; Accounting"/>
    <d v="1992-12-18T00:00:00"/>
    <n v="31.717808219178082"/>
    <s v="MA"/>
    <s v="Director"/>
    <s v="Male"/>
    <n v="46381"/>
    <s v="Asian"/>
    <s v="Married"/>
    <x v="0"/>
    <x v="2"/>
  </r>
  <r>
    <n v="3426"/>
    <s v="Chace"/>
    <s v="Kerr"/>
    <d v="2022-04-27T00:00:00"/>
    <m/>
    <s v="Production Technician I"/>
    <s v="Javier Mccall"/>
    <s v="chace.kerr@bilearner.com"/>
    <s v="BPC"/>
    <s v="Active"/>
    <s v="Full-Time"/>
    <s v="Zone B"/>
    <s v="Temporary"/>
    <s v="Unk"/>
    <m/>
    <s v="Production       "/>
    <s v="Field Operations"/>
    <d v="1990-09-11T00:00:00"/>
    <n v="33.989041095890414"/>
    <s v="MA"/>
    <s v="Warehouse Technician"/>
    <s v="Female"/>
    <n v="57487"/>
    <s v="White"/>
    <s v="Married"/>
    <x v="0"/>
    <x v="2"/>
  </r>
  <r>
    <n v="3567"/>
    <s v="Nader"/>
    <s v="Barton"/>
    <d v="2023-03-04T00:00:00"/>
    <m/>
    <s v="Production Technician I"/>
    <s v="Debra Garcia"/>
    <s v="nader.barton@bilearner.com"/>
    <s v="EW"/>
    <s v="Active"/>
    <s v="Full-Time"/>
    <s v="Zone C"/>
    <s v="Full-Time"/>
    <s v="Unk"/>
    <m/>
    <s v="Production       "/>
    <s v="General - Sga"/>
    <d v="1966-09-02T00:00:00"/>
    <n v="58.030136986301372"/>
    <s v="MA"/>
    <s v="Technician"/>
    <s v="Male"/>
    <n v="2747"/>
    <s v="Asian"/>
    <s v="Widowed"/>
    <x v="0"/>
    <x v="1"/>
  </r>
  <r>
    <n v="3578"/>
    <s v="Clinton"/>
    <s v="Owad"/>
    <d v="2019-05-04T00:00:00"/>
    <m/>
    <s v="Production Technician I"/>
    <s v="Elizabeth Sullivan MD"/>
    <s v="clinton.owad@bilearner.com"/>
    <s v="WBL"/>
    <s v="Active"/>
    <s v="Full-Time"/>
    <s v="Zone A"/>
    <s v="Temporary"/>
    <s v="Unk"/>
    <m/>
    <s v="Production       "/>
    <s v="Field Operations"/>
    <d v="1957-05-30T00:00:00"/>
    <n v="67.295890410958904"/>
    <s v="MA"/>
    <s v="Technician"/>
    <s v="Male"/>
    <n v="1760"/>
    <s v="Hispanic"/>
    <s v="Married"/>
    <x v="1"/>
    <x v="2"/>
  </r>
  <r>
    <n v="3580"/>
    <s v="Davion"/>
    <s v="Sanchez"/>
    <d v="2019-12-16T00:00:00"/>
    <m/>
    <s v="Production Technician I"/>
    <s v="Kathryn Wilkinson"/>
    <s v="davion.sanchez@bilearner.com"/>
    <s v="PYZ"/>
    <s v="Active"/>
    <s v="Full-Time"/>
    <s v="Zone C"/>
    <s v="Full-Time"/>
    <s v="Unk"/>
    <m/>
    <s v="Production       "/>
    <s v="Field Operations"/>
    <d v="1942-04-21T00:00:00"/>
    <n v="82.413698630136992"/>
    <s v="MA"/>
    <s v="Foreman"/>
    <s v="Male"/>
    <n v="41016"/>
    <s v="Other"/>
    <s v="Married"/>
    <x v="0"/>
    <x v="1"/>
  </r>
  <r>
    <n v="3585"/>
    <s v="Edward"/>
    <s v="Everett"/>
    <d v="2021-12-22T00:00:00"/>
    <m/>
    <s v="Production Technician I"/>
    <s v="Traci Floyd"/>
    <s v="edward.everett@bilearner.com"/>
    <s v="CCDR"/>
    <s v="Active"/>
    <s v="Full-Time"/>
    <s v="Zone A"/>
    <s v="Full-Time"/>
    <s v="Unk"/>
    <m/>
    <s v="Production       "/>
    <s v="Yard (Material Handling)"/>
    <d v="1992-07-16T00:00:00"/>
    <n v="32.142465753424659"/>
    <s v="MA"/>
    <s v="Laborer"/>
    <s v="Female"/>
    <n v="3074"/>
    <s v="Black"/>
    <s v="Divorced"/>
    <x v="0"/>
    <x v="1"/>
  </r>
  <r>
    <n v="3608"/>
    <s v="Ally"/>
    <s v="Zhang"/>
    <d v="2019-02-13T00:00:00"/>
    <m/>
    <s v="Production Technician I"/>
    <s v="Ashley Williamson"/>
    <s v="ally.zhang@bilearner.com"/>
    <s v="MSC"/>
    <s v="Active"/>
    <s v="Full-Time"/>
    <s v="Zone C"/>
    <s v="Part-Time"/>
    <s v="Unk"/>
    <m/>
    <s v="Production       "/>
    <s v="Field Operations"/>
    <d v="1979-07-06T00:00:00"/>
    <n v="45.180821917808217"/>
    <s v="MA"/>
    <s v="Technician"/>
    <s v="Male"/>
    <n v="74447"/>
    <s v="Other"/>
    <s v="Married"/>
    <x v="0"/>
    <x v="0"/>
  </r>
  <r>
    <n v="3617"/>
    <s v="Bailey"/>
    <s v="Collier"/>
    <d v="2023-02-01T00:00:00"/>
    <m/>
    <s v="Production Technician I"/>
    <s v="Pamela Johnson"/>
    <s v="bailey.collier@bilearner.com"/>
    <s v="EW"/>
    <s v="Active"/>
    <s v="Full-Time"/>
    <s v="Zone C"/>
    <s v="Full-Time"/>
    <s v="Unk"/>
    <m/>
    <s v="Production       "/>
    <s v="Wireline Construction"/>
    <d v="1961-02-18T00:00:00"/>
    <n v="63.56986301369863"/>
    <s v="MA"/>
    <s v="Splicer"/>
    <s v="Female"/>
    <n v="37635"/>
    <s v="Hispanic"/>
    <s v="Married"/>
    <x v="0"/>
    <x v="4"/>
  </r>
  <r>
    <n v="3637"/>
    <s v="Abdullah"/>
    <s v="Pruitt"/>
    <d v="2022-04-23T00:00:00"/>
    <m/>
    <s v="Production Technician I"/>
    <s v="John Jones"/>
    <s v="abdullah.pruitt@bilearner.com"/>
    <s v="PL"/>
    <s v="Active"/>
    <s v="Full-Time"/>
    <s v="Zone C"/>
    <s v="Full-Time"/>
    <s v="Unk"/>
    <m/>
    <s v="Production       "/>
    <s v="Aerial"/>
    <d v="1995-04-17T00:00:00"/>
    <n v="29.389041095890413"/>
    <s v="MA"/>
    <s v="Engineer"/>
    <s v="Male"/>
    <n v="59441"/>
    <s v="Asian"/>
    <s v="Divorced"/>
    <x v="0"/>
    <x v="0"/>
  </r>
  <r>
    <n v="3638"/>
    <s v="Shamar"/>
    <s v="Roth"/>
    <d v="2023-06-15T00:00:00"/>
    <m/>
    <s v="Production Technician I"/>
    <s v="Ernest Evans"/>
    <s v="shamar.roth@bilearner.com"/>
    <s v="BPC"/>
    <s v="Active"/>
    <s v="Full-Time"/>
    <s v="Zone C"/>
    <s v="Part-Time"/>
    <s v="Unk"/>
    <m/>
    <s v="Production       "/>
    <s v="Field Operations"/>
    <d v="1978-12-10T00:00:00"/>
    <n v="45.750684931506846"/>
    <s v="MA"/>
    <s v="Inspector"/>
    <s v="Male"/>
    <n v="55470"/>
    <s v="Hispanic"/>
    <s v="Single"/>
    <x v="0"/>
    <x v="0"/>
  </r>
  <r>
    <n v="3643"/>
    <s v="Issac"/>
    <s v="Whitehead"/>
    <d v="2020-04-16T00:00:00"/>
    <m/>
    <s v="Production Technician I"/>
    <s v="Eric Calderon"/>
    <s v="issac.whitehead@bilearner.com"/>
    <s v="TNS"/>
    <s v="Active"/>
    <s v="Full-Time"/>
    <s v="Zone A"/>
    <s v="Full-Time"/>
    <s v="Unk"/>
    <m/>
    <s v="Production       "/>
    <s v="Catv"/>
    <d v="1961-03-22T00:00:00"/>
    <n v="63.482191780821921"/>
    <s v="MA"/>
    <s v="Laborer"/>
    <s v="Male"/>
    <n v="9287"/>
    <s v="Asian"/>
    <s v="Single"/>
    <x v="0"/>
    <x v="0"/>
  </r>
  <r>
    <n v="3660"/>
    <s v="Aron"/>
    <s v="Hester"/>
    <d v="2019-05-24T00:00:00"/>
    <m/>
    <s v="Production Technician I"/>
    <s v="Joel Browning"/>
    <s v="aron.hester@bilearner.com"/>
    <s v="EW"/>
    <s v="Active"/>
    <s v="Full-Time"/>
    <s v="Zone A"/>
    <s v="Full-Time"/>
    <s v="Unk"/>
    <m/>
    <s v="Production       "/>
    <s v="Field Operations"/>
    <d v="1974-06-21T00:00:00"/>
    <n v="50.224657534246575"/>
    <s v="MA"/>
    <s v="Supervisor"/>
    <s v="Male"/>
    <n v="73540"/>
    <s v="Hispanic"/>
    <s v="Single"/>
    <x v="1"/>
    <x v="0"/>
  </r>
  <r>
    <n v="3662"/>
    <s v="Hugh"/>
    <s v="Berry"/>
    <d v="2023-06-13T00:00:00"/>
    <m/>
    <s v="Production Technician I"/>
    <s v="Linda Cummings"/>
    <s v="hugh.berry@bilearner.com"/>
    <s v="NEL"/>
    <s v="Active"/>
    <s v="Full-Time"/>
    <s v="Zone B"/>
    <s v="Temporary"/>
    <s v="Unk"/>
    <m/>
    <s v="Production       "/>
    <s v="Wireline Construction"/>
    <d v="1973-04-18T00:00:00"/>
    <n v="51.4"/>
    <s v="MA"/>
    <s v="Laborer"/>
    <s v="Male"/>
    <n v="90473"/>
    <s v="Other"/>
    <s v="Married"/>
    <x v="1"/>
    <x v="2"/>
  </r>
  <r>
    <n v="3665"/>
    <s v="Dalton"/>
    <s v="Bowen"/>
    <d v="2019-11-22T00:00:00"/>
    <m/>
    <s v="Production Technician I"/>
    <s v="Lucas Morse"/>
    <s v="dalton.bowen@bilearner.com"/>
    <s v="SVG"/>
    <s v="Active"/>
    <s v="Full-Time"/>
    <s v="Zone B"/>
    <s v="Temporary"/>
    <s v="Unk"/>
    <m/>
    <s v="Production       "/>
    <s v="Field Operations"/>
    <d v="1985-03-30T00:00:00"/>
    <n v="39.443835616438356"/>
    <s v="MA"/>
    <s v="Field Technician"/>
    <s v="Male"/>
    <n v="54319"/>
    <s v="Asian"/>
    <s v="Married"/>
    <x v="0"/>
    <x v="0"/>
  </r>
  <r>
    <n v="3677"/>
    <s v="Dayami"/>
    <s v="Bailey"/>
    <d v="2022-10-01T00:00:00"/>
    <m/>
    <s v="Production Technician I"/>
    <s v="Matthew Hughes"/>
    <s v="dayami.bailey@bilearner.com"/>
    <s v="CCDR"/>
    <s v="Active"/>
    <s v="Full-Time"/>
    <s v="Zone A"/>
    <s v="Full-Time"/>
    <s v="Unk"/>
    <m/>
    <s v="Production       "/>
    <s v="Field Operations"/>
    <d v="1960-02-04T00:00:00"/>
    <n v="64.610958904109594"/>
    <s v="MA"/>
    <s v="Supervisor"/>
    <s v="Male"/>
    <n v="27462"/>
    <s v="Hispanic"/>
    <s v="Single"/>
    <x v="0"/>
    <x v="0"/>
  </r>
  <r>
    <n v="3678"/>
    <s v="Ramon"/>
    <s v="Fleming"/>
    <d v="2021-07-22T00:00:00"/>
    <m/>
    <s v="Production Technician I"/>
    <s v="Chad Ramirez"/>
    <s v="ramon.fleming@bilearner.com"/>
    <s v="SVG"/>
    <s v="Active"/>
    <s v="Full-Time"/>
    <s v="Zone A"/>
    <s v="Full-Time"/>
    <s v="Unk"/>
    <m/>
    <s v="Production       "/>
    <s v="General - Eng"/>
    <d v="1999-05-24T00:00:00"/>
    <n v="25.284931506849315"/>
    <s v="MA"/>
    <s v="Drafter"/>
    <s v="Male"/>
    <n v="65321"/>
    <s v="Asian"/>
    <s v="Single"/>
    <x v="0"/>
    <x v="0"/>
  </r>
  <r>
    <n v="3679"/>
    <s v="Pedro"/>
    <s v="Harrison"/>
    <d v="2019-12-14T00:00:00"/>
    <m/>
    <s v="Production Technician I"/>
    <s v="Erica Moore"/>
    <s v="pedro.harrison@bilearner.com"/>
    <s v="EW"/>
    <s v="Active"/>
    <s v="Full-Time"/>
    <s v="Zone A"/>
    <s v="Full-Time"/>
    <s v="Unk"/>
    <m/>
    <s v="Production       "/>
    <s v="Engineers"/>
    <d v="1989-07-16T00:00:00"/>
    <n v="35.145205479452052"/>
    <s v="MA"/>
    <s v="Engineer"/>
    <s v="Male"/>
    <n v="54017"/>
    <s v="Asian"/>
    <s v="Divorced"/>
    <x v="0"/>
    <x v="0"/>
  </r>
  <r>
    <n v="3682"/>
    <s v="Rene"/>
    <s v="Wallace"/>
    <d v="2023-07-08T00:00:00"/>
    <m/>
    <s v="Production Technician I"/>
    <s v="Michael Diaz MD"/>
    <s v="rene.wallace@bilearner.com"/>
    <s v="PYZ"/>
    <s v="Active"/>
    <s v="Full-Time"/>
    <s v="Zone C"/>
    <s v="Temporary"/>
    <s v="Unk"/>
    <m/>
    <s v="Production       "/>
    <s v="Field Operations"/>
    <d v="1943-04-28T00:00:00"/>
    <n v="81.394520547945206"/>
    <s v="MA"/>
    <s v="Technician"/>
    <s v="Female"/>
    <n v="37646"/>
    <s v="Black"/>
    <s v="Single"/>
    <x v="0"/>
    <x v="1"/>
  </r>
  <r>
    <n v="3692"/>
    <s v="Zayne"/>
    <s v="Hunter"/>
    <d v="2019-11-11T00:00:00"/>
    <m/>
    <s v="Production Technician I"/>
    <s v="Lisa Jordan"/>
    <s v="zayne.hunter@bilearner.com"/>
    <s v="PYZ"/>
    <s v="Active"/>
    <s v="Full-Time"/>
    <s v="Zone B"/>
    <s v="Part-Time"/>
    <s v="Unk"/>
    <m/>
    <s v="Production       "/>
    <s v="Aerial"/>
    <d v="1979-12-15T00:00:00"/>
    <n v="44.736986301369861"/>
    <s v="MA"/>
    <s v="Lineman"/>
    <s v="Male"/>
    <n v="75371"/>
    <s v="Black"/>
    <s v="Widowed"/>
    <x v="2"/>
    <x v="0"/>
  </r>
  <r>
    <n v="3706"/>
    <s v="Mareli"/>
    <s v="Parker"/>
    <d v="2019-09-23T00:00:00"/>
    <m/>
    <s v="Production Technician I"/>
    <s v="Lisa Hamilton"/>
    <s v="mareli.parker@bilearner.com"/>
    <s v="WBL"/>
    <s v="Active"/>
    <s v="Full-Time"/>
    <s v="Zone B"/>
    <s v="Part-Time"/>
    <s v="Unk"/>
    <m/>
    <s v="Production       "/>
    <s v="Field Operations"/>
    <d v="1974-11-08T00:00:00"/>
    <n v="49.841095890410962"/>
    <s v="MA"/>
    <s v="Laborer"/>
    <s v="Male"/>
    <n v="59933"/>
    <s v="White"/>
    <s v="Divorced"/>
    <x v="1"/>
    <x v="0"/>
  </r>
  <r>
    <n v="3710"/>
    <s v="Dean"/>
    <s v="Middleton"/>
    <d v="2021-10-29T00:00:00"/>
    <m/>
    <s v="Production Technician I"/>
    <s v="Rebecca Henderson"/>
    <s v="dean.middleton@bilearner.com"/>
    <s v="PL"/>
    <s v="Active"/>
    <s v="Full-Time"/>
    <s v="Zone C"/>
    <s v="Part-Time"/>
    <s v="Unk"/>
    <m/>
    <s v="Production       "/>
    <s v="Aerial"/>
    <d v="1960-10-16T00:00:00"/>
    <n v="63.912328767123284"/>
    <s v="MA"/>
    <s v="Foreman"/>
    <s v="Female"/>
    <n v="64630"/>
    <s v="Hispanic"/>
    <s v="Single"/>
    <x v="1"/>
    <x v="4"/>
  </r>
  <r>
    <n v="3713"/>
    <s v="Melanie"/>
    <s v="Kennedy"/>
    <d v="2020-07-21T00:00:00"/>
    <m/>
    <s v="Production Technician I"/>
    <s v="Michelle Miller"/>
    <s v="melanie.kennedy@bilearner.com"/>
    <s v="EW"/>
    <s v="Active"/>
    <s v="Full-Time"/>
    <s v="Zone B"/>
    <s v="Temporary"/>
    <s v="Unk"/>
    <m/>
    <s v="Production       "/>
    <s v="General - Sga"/>
    <d v="1985-04-10T00:00:00"/>
    <n v="39.413698630136984"/>
    <s v="MA"/>
    <s v="Administrator"/>
    <s v="Male"/>
    <n v="87025"/>
    <s v="Hispanic"/>
    <s v="Widowed"/>
    <x v="0"/>
    <x v="0"/>
  </r>
  <r>
    <n v="3714"/>
    <s v="Aleena"/>
    <s v="Mercer"/>
    <d v="2020-01-19T00:00:00"/>
    <m/>
    <s v="Production Technician I"/>
    <s v="Kyle Turner"/>
    <s v="aleena.mercer@bilearner.com"/>
    <s v="CCDR"/>
    <s v="Active"/>
    <s v="Full-Time"/>
    <s v="Zone B"/>
    <s v="Part-Time"/>
    <s v="Unk"/>
    <m/>
    <s v="Production       "/>
    <s v="Field Operations"/>
    <d v="1965-04-19T00:00:00"/>
    <n v="59.402739726027399"/>
    <s v="MA"/>
    <s v="Laborer"/>
    <s v="Male"/>
    <n v="93985"/>
    <s v="White"/>
    <s v="Married"/>
    <x v="0"/>
    <x v="1"/>
  </r>
  <r>
    <n v="3734"/>
    <s v="Lindsey"/>
    <s v="Rocha"/>
    <d v="2019-03-07T00:00:00"/>
    <m/>
    <s v="Production Technician I"/>
    <s v="Melissa Alvarez"/>
    <s v="lindsey.rocha@bilearner.com"/>
    <s v="PL"/>
    <s v="Active"/>
    <s v="Full-Time"/>
    <s v="Zone C"/>
    <s v="Temporary"/>
    <s v="Unk"/>
    <m/>
    <s v="Production       "/>
    <s v="Technology / It"/>
    <d v="1964-07-21T00:00:00"/>
    <n v="60.147945205479452"/>
    <s v="MA"/>
    <s v="Engineer"/>
    <s v="Male"/>
    <n v="74284"/>
    <s v="White"/>
    <s v="Divorced"/>
    <x v="0"/>
    <x v="0"/>
  </r>
  <r>
    <n v="3748"/>
    <s v="Aron"/>
    <s v="Ali"/>
    <d v="2019-04-06T00:00:00"/>
    <m/>
    <s v="Production Technician I"/>
    <s v="Shawn Mckay"/>
    <s v="aron.ali@bilearner.com"/>
    <s v="SVG"/>
    <s v="Active"/>
    <s v="Full-Time"/>
    <s v="Zone C"/>
    <s v="Part-Time"/>
    <s v="Unk"/>
    <m/>
    <s v="Production       "/>
    <s v="General - Con"/>
    <d v="1969-08-20T00:00:00"/>
    <n v="55.063013698630137"/>
    <s v="MA"/>
    <s v="Laborer"/>
    <s v="Male"/>
    <n v="96739"/>
    <s v="Other"/>
    <s v="Married"/>
    <x v="0"/>
    <x v="4"/>
  </r>
  <r>
    <n v="3749"/>
    <s v="Kayden"/>
    <s v="Soto"/>
    <d v="2021-02-16T00:00:00"/>
    <m/>
    <s v="Production Technician I"/>
    <s v="Samantha Pugh"/>
    <s v="kayden.soto@bilearner.com"/>
    <s v="EW"/>
    <s v="Active"/>
    <s v="Full-Time"/>
    <s v="Zone A"/>
    <s v="Full-Time"/>
    <s v="Unk"/>
    <m/>
    <s v="Production       "/>
    <s v="Project Management - Eng"/>
    <d v="1985-05-02T00:00:00"/>
    <n v="39.353424657534248"/>
    <s v="MA"/>
    <s v="Planner"/>
    <s v="Female"/>
    <n v="27488"/>
    <s v="Other"/>
    <s v="Married"/>
    <x v="0"/>
    <x v="1"/>
  </r>
  <r>
    <n v="3750"/>
    <s v="Micaela"/>
    <s v="Conner"/>
    <d v="2020-02-17T00:00:00"/>
    <m/>
    <s v="Production Technician I"/>
    <s v="Sheryl Curtis"/>
    <s v="micaela.conner@bilearner.com"/>
    <s v="MSC"/>
    <s v="Active"/>
    <s v="Full-Time"/>
    <s v="Zone C"/>
    <s v="Part-Time"/>
    <s v="Unk"/>
    <m/>
    <s v="Production       "/>
    <s v="Engineers"/>
    <d v="1955-02-16T00:00:00"/>
    <n v="69.580821917808223"/>
    <s v="MA"/>
    <s v="Engineer"/>
    <s v="Male"/>
    <n v="49299"/>
    <s v="Black"/>
    <s v="Single"/>
    <x v="0"/>
    <x v="4"/>
  </r>
  <r>
    <n v="3752"/>
    <s v="Deven"/>
    <s v="Morse"/>
    <d v="2022-07-06T00:00:00"/>
    <m/>
    <s v="Production Technician I"/>
    <s v="Morgan Ross"/>
    <s v="deven.morse@bilearner.com"/>
    <s v="PYZ"/>
    <s v="Active"/>
    <s v="Full-Time"/>
    <s v="Zone A"/>
    <s v="Temporary"/>
    <s v="Unk"/>
    <m/>
    <s v="Production       "/>
    <s v="Engineers"/>
    <d v="1954-10-12T00:00:00"/>
    <n v="69.92876712328767"/>
    <s v="MA"/>
    <s v="Engineer"/>
    <s v="Male"/>
    <n v="11664"/>
    <s v="White"/>
    <s v="Divorced"/>
    <x v="0"/>
    <x v="2"/>
  </r>
  <r>
    <n v="3756"/>
    <s v="Junior"/>
    <s v="Bridges"/>
    <d v="2021-05-24T00:00:00"/>
    <m/>
    <s v="Production Technician I"/>
    <s v="Melissa Hernandez"/>
    <s v="junior.bridges@bilearner.com"/>
    <s v="BPC"/>
    <s v="Active"/>
    <s v="Full-Time"/>
    <s v="Zone A"/>
    <s v="Temporary"/>
    <s v="Unk"/>
    <m/>
    <s v="Production       "/>
    <s v="Field Operations"/>
    <d v="1944-06-01T00:00:00"/>
    <n v="80.298630136986304"/>
    <s v="MA"/>
    <s v="Driller"/>
    <s v="Female"/>
    <n v="13669"/>
    <s v="Hispanic"/>
    <s v="Married"/>
    <x v="0"/>
    <x v="0"/>
  </r>
  <r>
    <n v="3760"/>
    <s v="Ryan"/>
    <s v="Tate"/>
    <d v="2021-08-24T00:00:00"/>
    <m/>
    <s v="Production Technician I"/>
    <s v="Sherry Morris"/>
    <s v="ryan.tate@bilearner.com"/>
    <s v="MSC"/>
    <s v="Active"/>
    <s v="Full-Time"/>
    <s v="Zone A"/>
    <s v="Part-Time"/>
    <s v="Unk"/>
    <m/>
    <s v="Production       "/>
    <s v="General - Con"/>
    <d v="1960-02-12T00:00:00"/>
    <n v="64.589041095890408"/>
    <s v="MA"/>
    <s v="Technician"/>
    <s v="Male"/>
    <n v="20814"/>
    <s v="Other"/>
    <s v="Widowed"/>
    <x v="0"/>
    <x v="0"/>
  </r>
  <r>
    <n v="3769"/>
    <s v="Ivan"/>
    <s v="Wright"/>
    <d v="2020-12-12T00:00:00"/>
    <m/>
    <s v="Production Technician I"/>
    <s v="Laura Chavez"/>
    <s v="ivan.wright@bilearner.com"/>
    <s v="PYZ"/>
    <s v="Active"/>
    <s v="Full-Time"/>
    <s v="Zone A"/>
    <s v="Full-Time"/>
    <s v="Unk"/>
    <m/>
    <s v="Production       "/>
    <s v="Fielders"/>
    <d v="1952-11-21T00:00:00"/>
    <n v="71.819178082191783"/>
    <s v="MA"/>
    <s v="Engineer"/>
    <s v="Male"/>
    <n v="15968"/>
    <s v="Asian"/>
    <s v="Married"/>
    <x v="0"/>
    <x v="0"/>
  </r>
  <r>
    <n v="3791"/>
    <s v="Bentley"/>
    <s v="Rush"/>
    <d v="2020-03-28T00:00:00"/>
    <m/>
    <s v="Production Technician I"/>
    <s v="Ashley Petty"/>
    <s v="bentley.rush@bilearner.com"/>
    <s v="WBL"/>
    <s v="Active"/>
    <s v="Full-Time"/>
    <s v="Zone B"/>
    <s v="Full-Time"/>
    <s v="Unk"/>
    <m/>
    <s v="Production       "/>
    <s v="Finance &amp; Accounting"/>
    <d v="1978-02-02T00:00:00"/>
    <n v="46.602739726027394"/>
    <s v="MA"/>
    <s v="Administration"/>
    <s v="Female"/>
    <n v="32417"/>
    <s v="Asian"/>
    <s v="Divorced"/>
    <x v="0"/>
    <x v="0"/>
  </r>
  <r>
    <n v="3793"/>
    <s v="Roselyn"/>
    <s v="Roberts"/>
    <d v="2019-04-20T00:00:00"/>
    <m/>
    <s v="Production Technician I"/>
    <s v="Steven Walton"/>
    <s v="roselyn.roberts@bilearner.com"/>
    <s v="PL"/>
    <s v="Active"/>
    <s v="Full-Time"/>
    <s v="Zone B"/>
    <s v="Full-Time"/>
    <s v="Unk"/>
    <m/>
    <s v="Production       "/>
    <s v="General - Con"/>
    <d v="1952-01-15T00:00:00"/>
    <n v="72.671232876712324"/>
    <s v="MA"/>
    <s v="Manager"/>
    <s v="Male"/>
    <n v="34278"/>
    <s v="Asian"/>
    <s v="Married"/>
    <x v="0"/>
    <x v="0"/>
  </r>
  <r>
    <n v="3799"/>
    <s v="Sophie"/>
    <s v="Zavala"/>
    <d v="2022-10-15T00:00:00"/>
    <m/>
    <s v="Production Technician I"/>
    <s v="Ryan Carlson"/>
    <s v="sophie.zavala@bilearner.com"/>
    <s v="TNS"/>
    <s v="Active"/>
    <s v="Full-Time"/>
    <s v="Zone A"/>
    <s v="Temporary"/>
    <s v="Unk"/>
    <m/>
    <s v="Production       "/>
    <s v="Executive"/>
    <d v="1964-11-24T00:00:00"/>
    <n v="59.802739726027397"/>
    <s v="MA"/>
    <s v="Director"/>
    <s v="Male"/>
    <n v="95984"/>
    <s v="Hispanic"/>
    <s v="Single"/>
    <x v="1"/>
    <x v="0"/>
  </r>
  <r>
    <n v="3802"/>
    <s v="Amiyah"/>
    <s v="Ramirez"/>
    <d v="2021-03-04T00:00:00"/>
    <m/>
    <s v="Production Technician I"/>
    <s v="Michael Andrade"/>
    <s v="amiyah.ramirez@bilearner.com"/>
    <s v="NEL"/>
    <s v="Active"/>
    <s v="Full-Time"/>
    <s v="Zone A"/>
    <s v="Full-Time"/>
    <s v="Unk"/>
    <m/>
    <s v="Production       "/>
    <s v="Field Operations"/>
    <d v="1947-03-28T00:00:00"/>
    <n v="77.476712328767121"/>
    <s v="MA"/>
    <s v="Project Manager"/>
    <s v="Male"/>
    <n v="65896"/>
    <s v="White"/>
    <s v="Divorced"/>
    <x v="0"/>
    <x v="0"/>
  </r>
  <r>
    <n v="3804"/>
    <s v="Brendon"/>
    <s v="Wilson"/>
    <d v="2019-05-15T00:00:00"/>
    <m/>
    <s v="Production Technician I"/>
    <s v="Virginia Short"/>
    <s v="brendon.wilson@bilearner.com"/>
    <s v="BPC"/>
    <s v="Active"/>
    <s v="Full-Time"/>
    <s v="Zone C"/>
    <s v="Part-Time"/>
    <s v="Unk"/>
    <m/>
    <s v="Production       "/>
    <s v="General - Con"/>
    <d v="1978-09-26T00:00:00"/>
    <n v="45.956164383561642"/>
    <s v="MA"/>
    <s v="Lineman"/>
    <s v="Female"/>
    <n v="17561"/>
    <s v="Hispanic"/>
    <s v="Single"/>
    <x v="0"/>
    <x v="0"/>
  </r>
  <r>
    <n v="3805"/>
    <s v="Nancy"/>
    <s v="Short"/>
    <d v="2022-04-28T00:00:00"/>
    <m/>
    <s v="Production Technician I"/>
    <s v="Heather Bell"/>
    <s v="nancy.short@bilearner.com"/>
    <s v="CCDR"/>
    <s v="Active"/>
    <s v="Full-Time"/>
    <s v="Zone B"/>
    <s v="Part-Time"/>
    <s v="Unk"/>
    <m/>
    <s v="Production       "/>
    <s v="General - Con"/>
    <d v="1982-04-23T00:00:00"/>
    <n v="42.38082191780822"/>
    <s v="MA"/>
    <s v="Mechanic"/>
    <s v="Male"/>
    <n v="13779"/>
    <s v="Other"/>
    <s v="Divorced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A6B826-34AD-4D63-BC53-69DC4DDABF0F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Performance Score">
  <location ref="A9:B14" firstHeaderRow="1" firstDataRow="1" firstDataCol="1"/>
  <pivotFields count="27">
    <pivotField dataField="1" showAll="0"/>
    <pivotField showAll="0"/>
    <pivotField showAll="0"/>
    <pivotField numFmtId="1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</pivotFields>
  <rowFields count="1">
    <field x="2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 of Employees" fld="0" subtotal="count" baseField="25" baseItem="0"/>
  </dataFields>
  <formats count="6">
    <format dxfId="0">
      <pivotArea type="all" dataOnly="0" outline="0" fieldPosition="0"/>
    </format>
    <format dxfId="1">
      <pivotArea outline="0" collapsedLevelsAreSubtotals="1" fieldPosition="0"/>
    </format>
    <format dxfId="2">
      <pivotArea field="25" type="button" dataOnly="0" labelOnly="1" outline="0" axis="axisRow" fieldPosition="0"/>
    </format>
    <format dxfId="3">
      <pivotArea dataOnly="0" labelOnly="1" fieldPosition="0">
        <references count="1">
          <reference field="25" count="0"/>
        </references>
      </pivotArea>
    </format>
    <format dxfId="4">
      <pivotArea dataOnly="0" labelOnly="1" grandRow="1" outline="0" fieldPosition="0"/>
    </format>
    <format dxfId="5">
      <pivotArea dataOnly="0" labelOnly="1" outline="0" axis="axisValues" fieldPosition="0"/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10" format="4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1CAC59-5E4E-4D89-ADD1-19472CE0404A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Empolyee Current rating">
  <location ref="A3:B9" firstHeaderRow="1" firstDataRow="1" firstDataCol="1"/>
  <pivotFields count="27">
    <pivotField dataField="1" showAll="0"/>
    <pivotField showAll="0"/>
    <pivotField showAll="0"/>
    <pivotField numFmtId="1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0"/>
        <item x="1"/>
        <item x="3"/>
        <item t="default"/>
      </items>
    </pivotField>
  </pivotFields>
  <rowFields count="1">
    <field x="2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mpolyees -Production Technician I Full time" fld="0" subtotal="count" baseField="26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711CE-CA82-47B1-9953-2A9E4C8A6D6C}">
  <dimension ref="A9:C14"/>
  <sheetViews>
    <sheetView workbookViewId="0">
      <selection activeCell="B10" sqref="B10"/>
    </sheetView>
  </sheetViews>
  <sheetFormatPr defaultRowHeight="14.4" x14ac:dyDescent="0.3"/>
  <cols>
    <col min="1" max="1" width="19.109375" bestFit="1" customWidth="1"/>
    <col min="2" max="2" width="14.77734375" bestFit="1" customWidth="1"/>
    <col min="3" max="3" width="10.33203125" bestFit="1" customWidth="1"/>
  </cols>
  <sheetData>
    <row r="9" spans="1:3" x14ac:dyDescent="0.3">
      <c r="A9" s="1" t="s">
        <v>0</v>
      </c>
      <c r="B9" s="1" t="s">
        <v>1</v>
      </c>
      <c r="C9" s="2" t="s">
        <v>2</v>
      </c>
    </row>
    <row r="10" spans="1:3" x14ac:dyDescent="0.3">
      <c r="A10" s="3" t="s">
        <v>3</v>
      </c>
      <c r="B10" s="1">
        <v>38</v>
      </c>
      <c r="C10" s="4">
        <f>GETPIVOTDATA("EmpID",$A$9,"Performance Score","Exceeds")/GETPIVOTDATA("EmpID",$A$9)</f>
        <v>0.15899581589958159</v>
      </c>
    </row>
    <row r="11" spans="1:3" x14ac:dyDescent="0.3">
      <c r="A11" s="3" t="s">
        <v>4</v>
      </c>
      <c r="B11" s="1">
        <v>171</v>
      </c>
      <c r="C11" s="4">
        <f>GETPIVOTDATA("EmpID",$A$9,"Performance Score","Fully Meets")/GETPIVOTDATA("EmpID",$A$9)</f>
        <v>0.71548117154811719</v>
      </c>
    </row>
    <row r="12" spans="1:3" x14ac:dyDescent="0.3">
      <c r="A12" s="3" t="s">
        <v>5</v>
      </c>
      <c r="B12" s="1">
        <v>22</v>
      </c>
      <c r="C12" s="4">
        <f>GETPIVOTDATA("EmpID",$A$9,"Performance Score","Needs Improvement")/GETPIVOTDATA("EmpID",$A$9)</f>
        <v>9.2050209205020925E-2</v>
      </c>
    </row>
    <row r="13" spans="1:3" x14ac:dyDescent="0.3">
      <c r="A13" s="3" t="s">
        <v>6</v>
      </c>
      <c r="B13" s="1">
        <v>8</v>
      </c>
      <c r="C13" s="4">
        <f>GETPIVOTDATA("EmpID",$A$9,"Performance Score","PIP")/GETPIVOTDATA("EmpID",$A$9)</f>
        <v>3.3472803347280332E-2</v>
      </c>
    </row>
    <row r="14" spans="1:3" x14ac:dyDescent="0.3">
      <c r="A14" s="3" t="s">
        <v>7</v>
      </c>
      <c r="B14" s="1">
        <v>239</v>
      </c>
      <c r="C14" s="5">
        <f>SUM(C10:C13)</f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486CA-771C-419E-9CB9-7EBFBE9B0C3E}">
  <dimension ref="A3:G38"/>
  <sheetViews>
    <sheetView tabSelected="1" workbookViewId="0">
      <selection activeCell="B14" sqref="B14"/>
    </sheetView>
  </sheetViews>
  <sheetFormatPr defaultRowHeight="14.4" x14ac:dyDescent="0.3"/>
  <cols>
    <col min="1" max="1" width="22.88671875" customWidth="1"/>
    <col min="2" max="2" width="13.77734375" bestFit="1" customWidth="1"/>
  </cols>
  <sheetData>
    <row r="3" spans="1:2" x14ac:dyDescent="0.3">
      <c r="A3" t="s">
        <v>8</v>
      </c>
      <c r="B3" t="s">
        <v>9</v>
      </c>
    </row>
    <row r="4" spans="1:2" x14ac:dyDescent="0.3">
      <c r="A4" s="6">
        <v>1</v>
      </c>
      <c r="B4">
        <v>18</v>
      </c>
    </row>
    <row r="5" spans="1:2" x14ac:dyDescent="0.3">
      <c r="A5" s="6">
        <v>2</v>
      </c>
      <c r="B5">
        <v>43</v>
      </c>
    </row>
    <row r="6" spans="1:2" x14ac:dyDescent="0.3">
      <c r="A6" s="6">
        <v>3</v>
      </c>
      <c r="B6">
        <v>133</v>
      </c>
    </row>
    <row r="7" spans="1:2" x14ac:dyDescent="0.3">
      <c r="A7" s="6">
        <v>4</v>
      </c>
      <c r="B7">
        <v>27</v>
      </c>
    </row>
    <row r="8" spans="1:2" x14ac:dyDescent="0.3">
      <c r="A8" s="6">
        <v>5</v>
      </c>
      <c r="B8">
        <v>18</v>
      </c>
    </row>
    <row r="9" spans="1:2" x14ac:dyDescent="0.3">
      <c r="A9" s="6" t="s">
        <v>7</v>
      </c>
      <c r="B9">
        <v>239</v>
      </c>
    </row>
    <row r="28" spans="1:2" x14ac:dyDescent="0.3">
      <c r="A28" t="s">
        <v>8</v>
      </c>
      <c r="B28" t="s">
        <v>9</v>
      </c>
    </row>
    <row r="29" spans="1:2" x14ac:dyDescent="0.3">
      <c r="A29">
        <v>1</v>
      </c>
      <c r="B29">
        <v>18</v>
      </c>
    </row>
    <row r="30" spans="1:2" x14ac:dyDescent="0.3">
      <c r="A30">
        <v>2</v>
      </c>
      <c r="B30">
        <v>43</v>
      </c>
    </row>
    <row r="31" spans="1:2" x14ac:dyDescent="0.3">
      <c r="A31">
        <v>3</v>
      </c>
      <c r="B31">
        <v>133</v>
      </c>
    </row>
    <row r="32" spans="1:2" x14ac:dyDescent="0.3">
      <c r="A32">
        <v>4</v>
      </c>
      <c r="B32">
        <v>27</v>
      </c>
    </row>
    <row r="33" spans="1:7" x14ac:dyDescent="0.3">
      <c r="A33">
        <v>5</v>
      </c>
      <c r="B33">
        <v>18</v>
      </c>
    </row>
    <row r="34" spans="1:7" x14ac:dyDescent="0.3">
      <c r="A34" t="s">
        <v>7</v>
      </c>
      <c r="B34">
        <v>239</v>
      </c>
    </row>
    <row r="36" spans="1:7" x14ac:dyDescent="0.3">
      <c r="A36" s="7" t="s">
        <v>10</v>
      </c>
      <c r="B36" s="8" t="s">
        <v>11</v>
      </c>
      <c r="C36" s="8"/>
      <c r="D36" s="8"/>
      <c r="E36" s="8"/>
      <c r="F36" s="8"/>
      <c r="G36" s="7" t="s">
        <v>7</v>
      </c>
    </row>
    <row r="37" spans="1:7" x14ac:dyDescent="0.3">
      <c r="A37" s="9" t="s">
        <v>8</v>
      </c>
      <c r="B37" s="1">
        <v>1</v>
      </c>
      <c r="C37" s="1">
        <v>2</v>
      </c>
      <c r="D37" s="1">
        <v>3</v>
      </c>
      <c r="E37" s="1">
        <v>4</v>
      </c>
      <c r="F37" s="1">
        <v>5</v>
      </c>
      <c r="G37" s="1"/>
    </row>
    <row r="38" spans="1:7" ht="43.2" x14ac:dyDescent="0.3">
      <c r="A38" s="9" t="s">
        <v>9</v>
      </c>
      <c r="B38" s="1">
        <v>18</v>
      </c>
      <c r="C38" s="1">
        <v>43</v>
      </c>
      <c r="D38" s="1">
        <v>133</v>
      </c>
      <c r="E38" s="1">
        <v>27</v>
      </c>
      <c r="F38" s="1">
        <v>18</v>
      </c>
      <c r="G38" s="1">
        <v>239</v>
      </c>
    </row>
  </sheetData>
  <mergeCells count="1">
    <mergeCell ref="B36:F36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Pie Chart 1</vt:lpstr>
      <vt:lpstr>Bar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Abirami Gurusamy</dc:creator>
  <cp:lastModifiedBy>Abirami Gurusamy</cp:lastModifiedBy>
  <dcterms:created xsi:type="dcterms:W3CDTF">2024-08-29T15:52:42Z</dcterms:created>
  <dcterms:modified xsi:type="dcterms:W3CDTF">2024-08-29T15:53:38Z</dcterms:modified>
</cp:coreProperties>
</file>