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slicers/slicer1.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slicers/slicer2.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7.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novo\OneDrive\Documents\"/>
    </mc:Choice>
  </mc:AlternateContent>
  <bookViews>
    <workbookView xWindow="0" yWindow="0" windowWidth="20490" windowHeight="8940"/>
  </bookViews>
  <sheets>
    <sheet name="user_profiles_for_ads" sheetId="1" r:id="rId1"/>
    <sheet name="Sheet1" sheetId="2" r:id="rId2"/>
    <sheet name="Sheet2" sheetId="3" r:id="rId3"/>
    <sheet name="Sheet3" sheetId="4" state="hidden" r:id="rId4"/>
    <sheet name="Dashboard 1" sheetId="6" r:id="rId5"/>
    <sheet name="Dashboard 2" sheetId="7" r:id="rId6"/>
    <sheet name="Dashboard 3" sheetId="8" r:id="rId7"/>
    <sheet name="Dashboard 4" sheetId="9" state="hidden" r:id="rId8"/>
  </sheets>
  <definedNames>
    <definedName name="_xlnm._FilterDatabase" localSheetId="0" hidden="1">user_profiles_for_ads!$A$1:$V$1001</definedName>
    <definedName name="Slicer_Age">#N/A</definedName>
    <definedName name="Slicer_Device_Usage">#N/A</definedName>
    <definedName name="Slicer_Education_Level">#N/A</definedName>
    <definedName name="Slicer_Gender">#N/A</definedName>
    <definedName name="Slicer_Income_Level">#N/A</definedName>
    <definedName name="Slicer_Time_Spent_Online__hrs_weekday">#N/A</definedName>
    <definedName name="Slicer_Time_Spent_Online__hrs_weekend">#N/A</definedName>
  </definedNames>
  <calcPr calcId="162913"/>
  <pivotCaches>
    <pivotCache cacheId="0" r:id="rId9"/>
    <pivotCache cacheId="1" r:id="rId10"/>
    <pivotCache cacheId="2" r:id="rId11"/>
    <pivotCache cacheId="3" r:id="rId12"/>
    <pivotCache cacheId="4" r:id="rId13"/>
    <pivotCache cacheId="5" r:id="rId14"/>
    <pivotCache cacheId="6"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Lst>
</workbook>
</file>

<file path=xl/calcChain.xml><?xml version="1.0" encoding="utf-8"?>
<calcChain xmlns="http://schemas.openxmlformats.org/spreadsheetml/2006/main">
  <c r="V2" i="1" l="1"/>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R876" i="1" l="1"/>
  <c r="R754" i="1"/>
  <c r="R735" i="1"/>
  <c r="R710" i="1"/>
  <c r="R518" i="1"/>
  <c r="R216" i="1"/>
  <c r="R87"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1" i="1"/>
  <c r="R712" i="1"/>
  <c r="R713" i="1"/>
  <c r="R714" i="1"/>
  <c r="R715" i="1"/>
  <c r="R716" i="1"/>
  <c r="R717" i="1"/>
  <c r="R718" i="1"/>
  <c r="R719" i="1"/>
  <c r="R720" i="1"/>
  <c r="R721" i="1"/>
  <c r="R722" i="1"/>
  <c r="R723" i="1"/>
  <c r="R724" i="1"/>
  <c r="R725" i="1"/>
  <c r="R726" i="1"/>
  <c r="R727" i="1"/>
  <c r="R728" i="1"/>
  <c r="R729" i="1"/>
  <c r="R730" i="1"/>
  <c r="R731" i="1"/>
  <c r="R732" i="1"/>
  <c r="R733" i="1"/>
  <c r="R734" i="1"/>
  <c r="R736" i="1"/>
  <c r="R737" i="1"/>
  <c r="R738" i="1"/>
  <c r="R739" i="1"/>
  <c r="R740" i="1"/>
  <c r="R741" i="1"/>
  <c r="R742" i="1"/>
  <c r="R743" i="1"/>
  <c r="R744" i="1"/>
  <c r="R745" i="1"/>
  <c r="R746" i="1"/>
  <c r="R747" i="1"/>
  <c r="R748" i="1"/>
  <c r="R749" i="1"/>
  <c r="R750" i="1"/>
  <c r="R751" i="1"/>
  <c r="R752" i="1"/>
  <c r="R753"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alcChain>
</file>

<file path=xl/sharedStrings.xml><?xml version="1.0" encoding="utf-8"?>
<sst xmlns="http://schemas.openxmlformats.org/spreadsheetml/2006/main" count="8126" uniqueCount="776">
  <si>
    <t>User ID</t>
  </si>
  <si>
    <t>Age</t>
  </si>
  <si>
    <t>Gender</t>
  </si>
  <si>
    <t>Location</t>
  </si>
  <si>
    <t>Language</t>
  </si>
  <si>
    <t>Education Level</t>
  </si>
  <si>
    <t>Likes and Reactions</t>
  </si>
  <si>
    <t>Followed Accounts</t>
  </si>
  <si>
    <t>Device Usage</t>
  </si>
  <si>
    <t>Time Spent Online (hrs/weekday)</t>
  </si>
  <si>
    <t>Time Spent Online (hrs/weekend)</t>
  </si>
  <si>
    <t>Click Through Rates (CTR)</t>
  </si>
  <si>
    <t>Conversion Rates</t>
  </si>
  <si>
    <t>Ad Interaction Time (sec)</t>
  </si>
  <si>
    <t>Income Level</t>
  </si>
  <si>
    <t>Top Interests</t>
  </si>
  <si>
    <t>25-34</t>
  </si>
  <si>
    <t>Female</t>
  </si>
  <si>
    <t>Suburban</t>
  </si>
  <si>
    <t>Hindi</t>
  </si>
  <si>
    <t>Technical</t>
  </si>
  <si>
    <t>Mobile Only</t>
  </si>
  <si>
    <t>20k-40k</t>
  </si>
  <si>
    <t>Digital Marketing</t>
  </si>
  <si>
    <t>65+</t>
  </si>
  <si>
    <t>Male</t>
  </si>
  <si>
    <t>Urban</t>
  </si>
  <si>
    <t>PhD</t>
  </si>
  <si>
    <t>Tablet</t>
  </si>
  <si>
    <t>0-20k</t>
  </si>
  <si>
    <t>Data Science</t>
  </si>
  <si>
    <t>45-54</t>
  </si>
  <si>
    <t>Spanish</t>
  </si>
  <si>
    <t>60k-80k</t>
  </si>
  <si>
    <t>Fitness and Wellness</t>
  </si>
  <si>
    <t>35-44</t>
  </si>
  <si>
    <t>Rural</t>
  </si>
  <si>
    <t>Desktop Only</t>
  </si>
  <si>
    <t>100k+</t>
  </si>
  <si>
    <t>Gaming, DIY Crafts</t>
  </si>
  <si>
    <t>English</t>
  </si>
  <si>
    <t>Fitness and Wellness, Investing and Finance, Gardening, Music Production</t>
  </si>
  <si>
    <t>Master</t>
  </si>
  <si>
    <t>Mobile + Desktop</t>
  </si>
  <si>
    <t>Gourmet Cooking, Software Engineering, Eco-Friendly Living</t>
  </si>
  <si>
    <t>18-24</t>
  </si>
  <si>
    <t>Bachelor</t>
  </si>
  <si>
    <t>Gardening, Digital Marketing, Music Production</t>
  </si>
  <si>
    <t>55-64</t>
  </si>
  <si>
    <t>40k-60k</t>
  </si>
  <si>
    <t>Music Production, Photography, Gaming, Travel and Adventure</t>
  </si>
  <si>
    <t>High School</t>
  </si>
  <si>
    <t>Eco-Friendly Living, Gardening</t>
  </si>
  <si>
    <t>Digital Marketing, Travel and Adventure</t>
  </si>
  <si>
    <t>Eco-Friendly Living, DIY Crafts, Travel and Adventure, Software Engineering</t>
  </si>
  <si>
    <t>Software Engineering, DIY Crafts</t>
  </si>
  <si>
    <t>Software Engineering, Eco-Friendly Living, Gardening, Photography</t>
  </si>
  <si>
    <t>Mandarin</t>
  </si>
  <si>
    <t>Gourmet Cooking, Travel and Adventure</t>
  </si>
  <si>
    <t>Software Engineering, Digital Marketing</t>
  </si>
  <si>
    <t>Fashion Modelling, Photography, Digital Marketing</t>
  </si>
  <si>
    <t>Eco-Friendly Living, Software Engineering, Fitness and Wellness</t>
  </si>
  <si>
    <t>Gourmet Cooking, Investing and Finance, Reading and Literature</t>
  </si>
  <si>
    <t>Fitness and Wellness, Travel and Adventure, Gardening, Gaming</t>
  </si>
  <si>
    <t>Software Engineering, Gaming, Fitness and Wellness, Data Science</t>
  </si>
  <si>
    <t>Fitness and Wellness, DIY Crafts</t>
  </si>
  <si>
    <t>80k-100k</t>
  </si>
  <si>
    <t>Fitness and Wellness, Fashion Modelling, Gaming</t>
  </si>
  <si>
    <t>Fashion Modelling, Photography, Reading and Literature</t>
  </si>
  <si>
    <t>Reading and Literature, Gardening</t>
  </si>
  <si>
    <t>Pet Care</t>
  </si>
  <si>
    <t>Fashion Modelling, Reading and Literature</t>
  </si>
  <si>
    <t>Investing and Finance, DIY Crafts, Reading and Literature, Fashion Modelling</t>
  </si>
  <si>
    <t>Data Science, Reading and Literature, DIY Crafts, Pet Care</t>
  </si>
  <si>
    <t>Digital Marketing, Software Engineering</t>
  </si>
  <si>
    <t>Travel and Adventure, Photography, Fitness and Wellness</t>
  </si>
  <si>
    <t>Fitness and Wellness, Eco-Friendly Living, DIY Crafts</t>
  </si>
  <si>
    <t>Pet Care, DIY Crafts, Digital Marketing, Investing and Finance</t>
  </si>
  <si>
    <t>Gaming</t>
  </si>
  <si>
    <t>Music Production, DIY Crafts</t>
  </si>
  <si>
    <t>Investing and Finance, DIY Crafts</t>
  </si>
  <si>
    <t>Pet Care, Reading and Literature, Music Production, Eco-Friendly Living</t>
  </si>
  <si>
    <t>Digital Marketing, Reading and Literature, Eco-Friendly Living, Data Science</t>
  </si>
  <si>
    <t>Digital Marketing, Pet Care, Travel and Adventure</t>
  </si>
  <si>
    <t>Music Production, Digital Marketing, Software Engineering</t>
  </si>
  <si>
    <t>Investing and Finance</t>
  </si>
  <si>
    <t>Travel and Adventure, Music Production, Gourmet Cooking, Eco-Friendly Living</t>
  </si>
  <si>
    <t>Travel and Adventure, Eco-Friendly Living</t>
  </si>
  <si>
    <t>Reading and Literature, Data Science</t>
  </si>
  <si>
    <t>Digital Marketing, Eco-Friendly Living</t>
  </si>
  <si>
    <t>Photography, DIY Crafts</t>
  </si>
  <si>
    <t>Digital Marketing, Fitness and Wellness, Pet Care, DIY Crafts</t>
  </si>
  <si>
    <t>Fitness and Wellness, Travel and Adventure</t>
  </si>
  <si>
    <t>Photography</t>
  </si>
  <si>
    <t>Pet Care, Fashion Modelling, Digital Marketing</t>
  </si>
  <si>
    <t>Music Production</t>
  </si>
  <si>
    <t>Software Engineering</t>
  </si>
  <si>
    <t>Music Production, Investing and Finance</t>
  </si>
  <si>
    <t>Travel and Adventure, DIY Crafts</t>
  </si>
  <si>
    <t>DIY Crafts, Gourmet Cooking</t>
  </si>
  <si>
    <t>Gourmet Cooking</t>
  </si>
  <si>
    <t>Reading and Literature</t>
  </si>
  <si>
    <t>Music Production, Investing and Finance, Data Science, Digital Marketing</t>
  </si>
  <si>
    <t>Travel and Adventure, Data Science, Pet Care</t>
  </si>
  <si>
    <t>Gaming, Travel and Adventure, Music Production, Investing and Finance</t>
  </si>
  <si>
    <t>Gaming, Gardening</t>
  </si>
  <si>
    <t>Investing and Finance, Music Production, Travel and Adventure, DIY Crafts</t>
  </si>
  <si>
    <t>Gardening, Investing and Finance, Reading and Literature</t>
  </si>
  <si>
    <t>Music Production, Fashion Modelling</t>
  </si>
  <si>
    <t>Fitness and Wellness, Pet Care</t>
  </si>
  <si>
    <t>Fitness and Wellness, Gardening, DIY Crafts, Music Production</t>
  </si>
  <si>
    <t>Eco-Friendly Living, Travel and Adventure, Software Engineering</t>
  </si>
  <si>
    <t>Fitness and Wellness, Software Engineering, Gourmet Cooking</t>
  </si>
  <si>
    <t>Travel and Adventure</t>
  </si>
  <si>
    <t>Gardening, Software Engineering, Pet Care</t>
  </si>
  <si>
    <t>Gaming, Fitness and Wellness</t>
  </si>
  <si>
    <t>Investing and Finance, Photography, Reading and Literature, Digital Marketing</t>
  </si>
  <si>
    <t>Investing and Finance, Gaming</t>
  </si>
  <si>
    <t>Music Production, Digital Marketing, Reading and Literature, Fashion Modelling</t>
  </si>
  <si>
    <t>Gourmet Cooking, Photography, Software Engineering, Digital Marketing</t>
  </si>
  <si>
    <t>Fitness and Wellness, Eco-Friendly Living, Reading and Literature</t>
  </si>
  <si>
    <t>Eco-Friendly Living, Data Science, Music Production, DIY Crafts</t>
  </si>
  <si>
    <t>DIY Crafts, Eco-Friendly Living, Reading and Literature</t>
  </si>
  <si>
    <t>Digital Marketing, Gourmet Cooking, Eco-Friendly Living, Music Production</t>
  </si>
  <si>
    <t>Pet Care, Digital Marketing</t>
  </si>
  <si>
    <t>Software Engineering, Digital Marketing, Travel and Adventure</t>
  </si>
  <si>
    <t>Digital Marketing, Investing and Finance</t>
  </si>
  <si>
    <t>Eco-Friendly Living, DIY Crafts, Digital Marketing, Fitness and Wellness</t>
  </si>
  <si>
    <t>Gardening</t>
  </si>
  <si>
    <t>DIY Crafts, Pet Care, Reading and Literature, Digital Marketing</t>
  </si>
  <si>
    <t>Photography, Pet Care</t>
  </si>
  <si>
    <t>Pet Care, Gourmet Cooking, Software Engineering, Reading and Literature</t>
  </si>
  <si>
    <t>Photography, Fitness and Wellness, Eco-Friendly Living</t>
  </si>
  <si>
    <t>Gourmet Cooking, Fitness and Wellness</t>
  </si>
  <si>
    <t>DIY Crafts, Gardening, Fashion Modelling</t>
  </si>
  <si>
    <t>Gardening, Investing and Finance, Fashion Modelling, Data Science</t>
  </si>
  <si>
    <t>Music Production, Reading and Literature</t>
  </si>
  <si>
    <t>Pet Care, DIY Crafts</t>
  </si>
  <si>
    <t>Investing and Finance, Fashion Modelling</t>
  </si>
  <si>
    <t>Music Production, Reading and Literature, Photography</t>
  </si>
  <si>
    <t>Fashion Modelling, Pet Care, Software Engineering</t>
  </si>
  <si>
    <t>Pet Care, Gaming, Gardening</t>
  </si>
  <si>
    <t>Pet Care, Reading and Literature, Photography</t>
  </si>
  <si>
    <t>Software Engineering, Pet Care</t>
  </si>
  <si>
    <t>Gaming, Data Science, Fitness and Wellness, Pet Care</t>
  </si>
  <si>
    <t>Data Science, Pet Care</t>
  </si>
  <si>
    <t>Music Production, Gaming, Pet Care</t>
  </si>
  <si>
    <t>Reading and Literature, Digital Marketing, Travel and Adventure, Software Engineering</t>
  </si>
  <si>
    <t>Eco-Friendly Living</t>
  </si>
  <si>
    <t>Gaming, Fashion Modelling, Software Engineering, Music Production</t>
  </si>
  <si>
    <t>DIY Crafts, Investing and Finance, Gaming, Photography</t>
  </si>
  <si>
    <t>Digital Marketing, Gardening</t>
  </si>
  <si>
    <t>Gardening, Pet Care, Fitness and Wellness</t>
  </si>
  <si>
    <t>Gardening, Software Engineering, DIY Crafts, Travel and Adventure</t>
  </si>
  <si>
    <t>Eco-Friendly Living, Data Science, Digital Marketing</t>
  </si>
  <si>
    <t>Gaming, Software Engineering, Data Science</t>
  </si>
  <si>
    <t>Photography, Fashion Modelling, Travel and Adventure</t>
  </si>
  <si>
    <t>DIY Crafts, Gourmet Cooking, Pet Care</t>
  </si>
  <si>
    <t>Data Science, Fitness and Wellness</t>
  </si>
  <si>
    <t>Data Science, Gaming, Photography</t>
  </si>
  <si>
    <t>Fashion Modelling, Photography</t>
  </si>
  <si>
    <t>Software Engineering, Gourmet Cooking, Investing and Finance, Reading and Literature</t>
  </si>
  <si>
    <t>Eco-Friendly Living, Music Production, DIY Crafts, Gaming</t>
  </si>
  <si>
    <t>Music Production, Gaming</t>
  </si>
  <si>
    <t>DIY Crafts, Gardening</t>
  </si>
  <si>
    <t>Fashion Modelling, Eco-Friendly Living, DIY Crafts</t>
  </si>
  <si>
    <t>Music Production, Eco-Friendly Living, Reading and Literature</t>
  </si>
  <si>
    <t>Gardening, Software Engineering</t>
  </si>
  <si>
    <t>Photography, Software Engineering</t>
  </si>
  <si>
    <t>Gardening, Software Engineering, Data Science, Fashion Modelling</t>
  </si>
  <si>
    <t>Fitness and Wellness, Reading and Literature, Travel and Adventure</t>
  </si>
  <si>
    <t>Music Production, Data Science, Reading and Literature</t>
  </si>
  <si>
    <t>Gourmet Cooking, Digital Marketing, Fitness and Wellness, Music Production</t>
  </si>
  <si>
    <t>Reading and Literature, Pet Care</t>
  </si>
  <si>
    <t>Pet Care, Gardening, Gaming, DIY Crafts</t>
  </si>
  <si>
    <t>Gourmet Cooking, Eco-Friendly Living, Data Science, Gaming</t>
  </si>
  <si>
    <t>Eco-Friendly Living, Digital Marketing</t>
  </si>
  <si>
    <t>Reading and Literature, Software Engineering, Gaming</t>
  </si>
  <si>
    <t>Pet Care, Software Engineering</t>
  </si>
  <si>
    <t>Digital Marketing, Fitness and Wellness, Fashion Modelling, Music Production</t>
  </si>
  <si>
    <t>Digital Marketing, Music Production, Gaming</t>
  </si>
  <si>
    <t>Data Science, DIY Crafts, Reading and Literature</t>
  </si>
  <si>
    <t>Fashion Modelling</t>
  </si>
  <si>
    <t>DIY Crafts</t>
  </si>
  <si>
    <t>Gourmet Cooking, Travel and Adventure, Gardening, Gaming</t>
  </si>
  <si>
    <t>Fashion Modelling, Fitness and Wellness, Investing and Finance, Data Science</t>
  </si>
  <si>
    <t>Reading and Literature, Gourmet Cooking</t>
  </si>
  <si>
    <t>Travel and Adventure, Fitness and Wellness, Photography, Digital Marketing</t>
  </si>
  <si>
    <t>Pet Care, Software Engineering, Music Production</t>
  </si>
  <si>
    <t>Photography, Fashion Modelling</t>
  </si>
  <si>
    <t>Fashion Modelling, Software Engineering</t>
  </si>
  <si>
    <t>Gardening, Software Engineering, Gaming</t>
  </si>
  <si>
    <t>Pet Care, DIY Crafts, Digital Marketing</t>
  </si>
  <si>
    <t>Investing and Finance, Gaming, Music Production, Data Science</t>
  </si>
  <si>
    <t>Gardening, Gaming, Pet Care</t>
  </si>
  <si>
    <t>Travel and Adventure, Investing and Finance, Gourmet Cooking, Digital Marketing</t>
  </si>
  <si>
    <t>Reading and Literature, Music Production, Fashion Modelling, Investing and Finance</t>
  </si>
  <si>
    <t>Digital Marketing, Software Engineering, Gardening</t>
  </si>
  <si>
    <t>Pet Care, Fitness and Wellness</t>
  </si>
  <si>
    <t>Eco-Friendly Living, Photography, Gourmet Cooking, Software Engineering</t>
  </si>
  <si>
    <t>Pet Care, Music Production, Gardening, Digital Marketing</t>
  </si>
  <si>
    <t>Fitness and Wellness, Music Production, Gourmet Cooking, Gaming</t>
  </si>
  <si>
    <t>Investing and Finance, Pet Care, Data Science</t>
  </si>
  <si>
    <t>Eco-Friendly Living, Gourmet Cooking, Gardening</t>
  </si>
  <si>
    <t>Fashion Modelling, Fitness and Wellness, Data Science</t>
  </si>
  <si>
    <t>Reading and Literature, Fitness and Wellness, Digital Marketing, Pet Care</t>
  </si>
  <si>
    <t>Music Production, Gardening</t>
  </si>
  <si>
    <t>Fashion Modelling, Gardening, Music Production, Data Science</t>
  </si>
  <si>
    <t>Investing and Finance, Music Production</t>
  </si>
  <si>
    <t>Reading and Literature, Software Engineering, Fitness and Wellness, Digital Marketing</t>
  </si>
  <si>
    <t>Music Production, Gardening, Fashion Modelling</t>
  </si>
  <si>
    <t>DIY Crafts, Gardening, Photography</t>
  </si>
  <si>
    <t>Gaming, Photography</t>
  </si>
  <si>
    <t>Gourmet Cooking, Photography, Eco-Friendly Living</t>
  </si>
  <si>
    <t>Reading and Literature, Gourmet Cooking, Investing and Finance, Fitness and Wellness</t>
  </si>
  <si>
    <t>Digital Marketing, DIY Crafts</t>
  </si>
  <si>
    <t>Fitness and Wellness, Gaming, Digital Marketing, Pet Care</t>
  </si>
  <si>
    <t>Fitness and Wellness, Data Science, Eco-Friendly Living</t>
  </si>
  <si>
    <t>Fashion Modelling, Data Science</t>
  </si>
  <si>
    <t>Photography, Music Production, Gardening, Digital Marketing</t>
  </si>
  <si>
    <t>Gardening, DIY Crafts, Fashion Modelling, Pet Care</t>
  </si>
  <si>
    <t>Travel and Adventure, Eco-Friendly Living, Data Science</t>
  </si>
  <si>
    <t>Software Engineering, Data Science, Travel and Adventure</t>
  </si>
  <si>
    <t>Gardening, Investing and Finance, Fitness and Wellness</t>
  </si>
  <si>
    <t>Data Science, Fitness and Wellness, Eco-Friendly Living</t>
  </si>
  <si>
    <t>Software Engineering, Data Science, Fashion Modelling, Travel and Adventure</t>
  </si>
  <si>
    <t>Travel and Adventure, Music Production, Fashion Modelling, Gourmet Cooking</t>
  </si>
  <si>
    <t>Pet Care, Fitness and Wellness, Investing and Finance</t>
  </si>
  <si>
    <t>Gourmet Cooking, Music Production, Data Science, Fashion Modelling</t>
  </si>
  <si>
    <t>Digital Marketing, Eco-Friendly Living, Gardening</t>
  </si>
  <si>
    <t>Fitness and Wellness, Gardening</t>
  </si>
  <si>
    <t>Gaming, Reading and Literature, Travel and Adventure, Software Engineering</t>
  </si>
  <si>
    <t>Investing and Finance, Data Science, Software Engineering</t>
  </si>
  <si>
    <t>Gourmet Cooking, Pet Care, Eco-Friendly Living</t>
  </si>
  <si>
    <t>Fitness and Wellness, Photography, Investing and Finance, Software Engineering</t>
  </si>
  <si>
    <t>Music Production, Software Engineering</t>
  </si>
  <si>
    <t>Photography, Fitness and Wellness, Pet Care</t>
  </si>
  <si>
    <t>Fitness and Wellness, DIY Crafts, Music Production</t>
  </si>
  <si>
    <t>DIY Crafts, Gourmet Cooking, Music Production</t>
  </si>
  <si>
    <t>Gourmet Cooking, Digital Marketing, Music Production, DIY Crafts</t>
  </si>
  <si>
    <t>Digital Marketing, Photography, Gardening, DIY Crafts</t>
  </si>
  <si>
    <t>Digital Marketing, Data Science, Eco-Friendly Living</t>
  </si>
  <si>
    <t>Gaming, Fitness and Wellness, Digital Marketing, Music Production</t>
  </si>
  <si>
    <t>Photography, Software Engineering, DIY Crafts, Pet Care</t>
  </si>
  <si>
    <t>Gaming, Fashion Modelling, Gardening</t>
  </si>
  <si>
    <t>Digital Marketing, Gaming, Reading and Literature, Fashion Modelling</t>
  </si>
  <si>
    <t>DIY Crafts, Photography</t>
  </si>
  <si>
    <t>Data Science, Software Engineering</t>
  </si>
  <si>
    <t>Fitness and Wellness, Gaming, Investing and Finance, Travel and Adventure</t>
  </si>
  <si>
    <t>Travel and Adventure, Fashion Modelling</t>
  </si>
  <si>
    <t>Pet Care, Gaming</t>
  </si>
  <si>
    <t>Fashion Modelling, DIY Crafts, Digital Marketing</t>
  </si>
  <si>
    <t>Fashion Modelling, Investing and Finance, Eco-Friendly Living</t>
  </si>
  <si>
    <t>Fitness and Wellness, Data Science</t>
  </si>
  <si>
    <t>Eco-Friendly Living, Fashion Modelling</t>
  </si>
  <si>
    <t>Investing and Finance, Digital Marketing</t>
  </si>
  <si>
    <t>Travel and Adventure, Data Science</t>
  </si>
  <si>
    <t>Gardening, Travel and Adventure, Gaming, Investing and Finance</t>
  </si>
  <si>
    <t>DIY Crafts, Music Production, Travel and Adventure</t>
  </si>
  <si>
    <t>Eco-Friendly Living, Fitness and Wellness, Investing and Finance</t>
  </si>
  <si>
    <t>Data Science, Digital Marketing, Photography</t>
  </si>
  <si>
    <t>Gourmet Cooking, Investing and Finance, Photography</t>
  </si>
  <si>
    <t>Data Science, Digital Marketing, Gardening</t>
  </si>
  <si>
    <t>Fashion Modelling, DIY Crafts, Travel and Adventure, Gourmet Cooking</t>
  </si>
  <si>
    <t>Fashion Modelling, Photography, Digital Marketing, Eco-Friendly Living</t>
  </si>
  <si>
    <t>Fitness and Wellness, Data Science, DIY Crafts</t>
  </si>
  <si>
    <t>Fitness and Wellness, Investing and Finance, Reading and Literature, Gardening</t>
  </si>
  <si>
    <t>Fashion Modelling, Gourmet Cooking, Investing and Finance, Reading and Literature</t>
  </si>
  <si>
    <t>Travel and Adventure, Software Engineering</t>
  </si>
  <si>
    <t>Gourmet Cooking, Photography, Music Production</t>
  </si>
  <si>
    <t>Gardening, Digital Marketing, Travel and Adventure</t>
  </si>
  <si>
    <t>Investing and Finance, Gaming, Digital Marketing</t>
  </si>
  <si>
    <t>DIY Crafts, Pet Care, Eco-Friendly Living, Gourmet Cooking</t>
  </si>
  <si>
    <t>Gaming, Pet Care</t>
  </si>
  <si>
    <t>Digital Marketing, Pet Care, Travel and Adventure, Gaming</t>
  </si>
  <si>
    <t>Data Science, Fitness and Wellness, Pet Care, Gaming</t>
  </si>
  <si>
    <t>Fashion Modelling, Pet Care</t>
  </si>
  <si>
    <t>Reading and Literature, Gaming, Photography, Travel and Adventure</t>
  </si>
  <si>
    <t>Music Production, Fashion Modelling, Pet Care, Gaming</t>
  </si>
  <si>
    <t>Gourmet Cooking, Fitness and Wellness, Software Engineering, Data Science</t>
  </si>
  <si>
    <t>Fitness and Wellness, Music Production</t>
  </si>
  <si>
    <t>Digital Marketing, Travel and Adventure, DIY Crafts, Eco-Friendly Living</t>
  </si>
  <si>
    <t>Software Engineering, Gaming, Music Production, DIY Crafts</t>
  </si>
  <si>
    <t>Reading and Literature, Fitness and Wellness, Music Production</t>
  </si>
  <si>
    <t>Fashion Modelling, Digital Marketing</t>
  </si>
  <si>
    <t>Investing and Finance, Photography</t>
  </si>
  <si>
    <t>Music Production, DIY Crafts, Gaming</t>
  </si>
  <si>
    <t>Reading and Literature, Investing and Finance</t>
  </si>
  <si>
    <t>Software Engineering, Data Science, Eco-Friendly Living, Investing and Finance</t>
  </si>
  <si>
    <t>Fitness and Wellness, Digital Marketing</t>
  </si>
  <si>
    <t>Data Science, Gardening, Pet Care</t>
  </si>
  <si>
    <t>Gourmet Cooking, Travel and Adventure, Fitness and Wellness</t>
  </si>
  <si>
    <t>Digital Marketing, Photography, Fitness and Wellness</t>
  </si>
  <si>
    <t>Gardening, Photography, Fitness and Wellness, Digital Marketing</t>
  </si>
  <si>
    <t>Photography, Fashion Modelling, Digital Marketing, Eco-Friendly Living</t>
  </si>
  <si>
    <t>Data Science, Gaming</t>
  </si>
  <si>
    <t>Data Science, Eco-Friendly Living</t>
  </si>
  <si>
    <t>Investing and Finance, Pet Care, Eco-Friendly Living, Fitness and Wellness</t>
  </si>
  <si>
    <t>Music Production, Fashion Modelling, Data Science, Pet Care</t>
  </si>
  <si>
    <t>Fitness and Wellness, Gourmet Cooking</t>
  </si>
  <si>
    <t>Eco-Friendly Living, Reading and Literature, Travel and Adventure, Photography</t>
  </si>
  <si>
    <t>Photography, Reading and Literature, Gourmet Cooking, DIY Crafts</t>
  </si>
  <si>
    <t>Digital Marketing, Fashion Modelling, DIY Crafts, Gourmet Cooking</t>
  </si>
  <si>
    <t>Digital Marketing, Gaming, Fitness and Wellness, Investing and Finance</t>
  </si>
  <si>
    <t>Eco-Friendly Living, Photography, Travel and Adventure</t>
  </si>
  <si>
    <t>Reading and Literature, Digital Marketing, Photography, Data Science</t>
  </si>
  <si>
    <t>Reading and Literature, Gaming, Fitness and Wellness</t>
  </si>
  <si>
    <t>DIY Crafts, Photography, Gardening, Fitness and Wellness</t>
  </si>
  <si>
    <t>Eco-Friendly Living, Gaming, Reading and Literature</t>
  </si>
  <si>
    <t>Gourmet Cooking, Data Science, Gaming, DIY Crafts</t>
  </si>
  <si>
    <t>Reading and Literature, Photography, Fashion Modelling</t>
  </si>
  <si>
    <t>Digital Marketing, Data Science, Investing and Finance</t>
  </si>
  <si>
    <t>Gardening, Pet Care, Eco-Friendly Living</t>
  </si>
  <si>
    <t>Fashion Modelling, Software Engineering, Photography</t>
  </si>
  <si>
    <t>Travel and Adventure, Music Production</t>
  </si>
  <si>
    <t>Pet Care, Investing and Finance, Data Science, Eco-Friendly Living</t>
  </si>
  <si>
    <t>Music Production, Fashion Modelling, Photography, Gourmet Cooking</t>
  </si>
  <si>
    <t>DIY Crafts, Gourmet Cooking, Reading and Literature</t>
  </si>
  <si>
    <t>Gourmet Cooking, Pet Care</t>
  </si>
  <si>
    <t>Travel and Adventure, Music Production, Photography, DIY Crafts</t>
  </si>
  <si>
    <t>DIY Crafts, Eco-Friendly Living</t>
  </si>
  <si>
    <t>Investing and Finance, Software Engineering, Photography, Gourmet Cooking</t>
  </si>
  <si>
    <t>Travel and Adventure, Photography, Fashion Modelling</t>
  </si>
  <si>
    <t>Pet Care, Travel and Adventure, Gaming, Data Science</t>
  </si>
  <si>
    <t>Music Production, Eco-Friendly Living</t>
  </si>
  <si>
    <t>Reading and Literature, Gardening, Investing and Finance</t>
  </si>
  <si>
    <t>Investing and Finance, Photography, Gourmet Cooking, Travel and Adventure</t>
  </si>
  <si>
    <t>Reading and Literature, Photography</t>
  </si>
  <si>
    <t>Digital Marketing, Photography, Gourmet Cooking, Gaming</t>
  </si>
  <si>
    <t>DIY Crafts, Gourmet Cooking, Photography</t>
  </si>
  <si>
    <t>Software Engineering, Fitness and Wellness</t>
  </si>
  <si>
    <t>Gaming, Data Science</t>
  </si>
  <si>
    <t>Investing and Finance, DIY Crafts, Fitness and Wellness, Gourmet Cooking</t>
  </si>
  <si>
    <t>Software Engineering, Investing and Finance</t>
  </si>
  <si>
    <t>Travel and Adventure, Reading and Literature, Eco-Friendly Living, DIY Crafts</t>
  </si>
  <si>
    <t>Digital Marketing, Gaming, Travel and Adventure, Photography</t>
  </si>
  <si>
    <t>Music Production, Investing and Finance, Gourmet Cooking</t>
  </si>
  <si>
    <t>Fashion Modelling, Gardening, Digital Marketing</t>
  </si>
  <si>
    <t>Fashion Modelling, Software Engineering, Data Science, Pet Care</t>
  </si>
  <si>
    <t>Eco-Friendly Living, Travel and Adventure, Digital Marketing</t>
  </si>
  <si>
    <t>DIY Crafts, Eco-Friendly Living, Fashion Modelling, Reading and Literature</t>
  </si>
  <si>
    <t>DIY Crafts, Software Engineering, Digital Marketing, Fitness and Wellness</t>
  </si>
  <si>
    <t>Gardening, Digital Marketing, Fashion Modelling, Software Engineering</t>
  </si>
  <si>
    <t>Fitness and Wellness, Fashion Modelling</t>
  </si>
  <si>
    <t>Photography, Digital Marketing</t>
  </si>
  <si>
    <t>Pet Care, Gourmet Cooking, Eco-Friendly Living, Investing and Finance</t>
  </si>
  <si>
    <t>Fashion Modelling, Photography, Pet Care</t>
  </si>
  <si>
    <t>Gardening, Software Engineering, Fitness and Wellness</t>
  </si>
  <si>
    <t>Pet Care, Gardening, Data Science</t>
  </si>
  <si>
    <t>Fitness and Wellness, Investing and Finance, Eco-Friendly Living, Gaming</t>
  </si>
  <si>
    <t>Fashion Modelling, Pet Care, Digital Marketing</t>
  </si>
  <si>
    <t>Gourmet Cooking, Eco-Friendly Living, Fashion Modelling</t>
  </si>
  <si>
    <t>Travel and Adventure, Investing and Finance, Fitness and Wellness</t>
  </si>
  <si>
    <t>Pet Care, Gardening, Photography</t>
  </si>
  <si>
    <t>Investing and Finance, Pet Care</t>
  </si>
  <si>
    <t>Music Production, Pet Care</t>
  </si>
  <si>
    <t>Pet Care, DIY Crafts, Gourmet Cooking</t>
  </si>
  <si>
    <t>Gourmet Cooking, Data Science, Travel and Adventure, Fashion Modelling</t>
  </si>
  <si>
    <t>Pet Care, Music Production</t>
  </si>
  <si>
    <t>Gaming, Reading and Literature, DIY Crafts</t>
  </si>
  <si>
    <t>Eco-Friendly Living, Pet Care, Digital Marketing</t>
  </si>
  <si>
    <t>Gourmet Cooking, Fitness and Wellness, Gardening, Digital Marketing</t>
  </si>
  <si>
    <t>Gaming, Reading and Literature</t>
  </si>
  <si>
    <t>Reading and Literature, Eco-Friendly Living, Fitness and Wellness</t>
  </si>
  <si>
    <t>Pet Care, Investing and Finance, Eco-Friendly Living, Reading and Literature</t>
  </si>
  <si>
    <t>Gaming, Gourmet Cooking</t>
  </si>
  <si>
    <t>Software Engineering, Eco-Friendly Living</t>
  </si>
  <si>
    <t>Fashion Modelling, Travel and Adventure</t>
  </si>
  <si>
    <t>Digital Marketing, Eco-Friendly Living, Gourmet Cooking, Travel and Adventure</t>
  </si>
  <si>
    <t>Gardening, Pet Care</t>
  </si>
  <si>
    <t>Fitness and Wellness, Eco-Friendly Living, Gourmet Cooking</t>
  </si>
  <si>
    <t>Gourmet Cooking, Pet Care, Software Engineering</t>
  </si>
  <si>
    <t>Eco-Friendly Living, Music Production, Gaming, Investing and Finance</t>
  </si>
  <si>
    <t>Travel and Adventure, Fashion Modelling, Reading and Literature</t>
  </si>
  <si>
    <t>Digital Marketing, Photography, Gaming, Gardening</t>
  </si>
  <si>
    <t>Gaming, Digital Marketing</t>
  </si>
  <si>
    <t>Music Production, Data Science, Software Engineering, Investing and Finance</t>
  </si>
  <si>
    <t>Investing and Finance, Fitness and Wellness, Fashion Modelling</t>
  </si>
  <si>
    <t>Digital Marketing, Photography, Gardening</t>
  </si>
  <si>
    <t>Gourmet Cooking, Fashion Modelling, Photography</t>
  </si>
  <si>
    <t>Software Engineering, Data Science, Gardening, Pet Care</t>
  </si>
  <si>
    <t>Eco-Friendly Living, Data Science, Reading and Literature, Pet Care</t>
  </si>
  <si>
    <t>Software Engineering, Reading and Literature</t>
  </si>
  <si>
    <t>Gardening, Travel and Adventure, Eco-Friendly Living, Music Production</t>
  </si>
  <si>
    <t>Data Science, Travel and Adventure, Gaming, Investing and Finance</t>
  </si>
  <si>
    <t>Eco-Friendly Living, Gardening, Fitness and Wellness</t>
  </si>
  <si>
    <t>Photography, Gaming</t>
  </si>
  <si>
    <t>Gaming, Reading and Literature, Investing and Finance</t>
  </si>
  <si>
    <t>Data Science, Software Engineering, Photography, Digital Marketing</t>
  </si>
  <si>
    <t>Gaming, Data Science, Fitness and Wellness</t>
  </si>
  <si>
    <t>Eco-Friendly Living, Music Production, Gardening, Gourmet Cooking</t>
  </si>
  <si>
    <t>Gaming, DIY Crafts, Photography</t>
  </si>
  <si>
    <t>Investing and Finance, Travel and Adventure</t>
  </si>
  <si>
    <t>Investing and Finance, Gourmet Cooking, Software Engineering</t>
  </si>
  <si>
    <t>Travel and Adventure, Data Science, DIY Crafts</t>
  </si>
  <si>
    <t>Investing and Finance, Software Engineering, Pet Care</t>
  </si>
  <si>
    <t>Software Engineering, Gardening</t>
  </si>
  <si>
    <t>Digital Marketing, Data Science</t>
  </si>
  <si>
    <t>Fashion Modelling, Reading and Literature, Digital Marketing</t>
  </si>
  <si>
    <t>Fitness and Wellness, Reading and Literature</t>
  </si>
  <si>
    <t>Gourmet Cooking, Reading and Literature, Fashion Modelling, Fitness and Wellness</t>
  </si>
  <si>
    <t>Gardening, Fashion Modelling, Software Engineering</t>
  </si>
  <si>
    <t>DIY Crafts, Music Production, Fashion Modelling, Travel and Adventure</t>
  </si>
  <si>
    <t>Digital Marketing, Fitness and Wellness, Photography</t>
  </si>
  <si>
    <t>DIY Crafts, Music Production, Investing and Finance</t>
  </si>
  <si>
    <t>Pet Care, Eco-Friendly Living, Travel and Adventure, Investing and Finance</t>
  </si>
  <si>
    <t>Photography, Investing and Finance</t>
  </si>
  <si>
    <t>Investing and Finance, Digital Marketing, Gaming</t>
  </si>
  <si>
    <t>Travel and Adventure, Gardening, Pet Care</t>
  </si>
  <si>
    <t>Eco-Friendly Living, Pet Care</t>
  </si>
  <si>
    <t>Pet Care, Gourmet Cooking</t>
  </si>
  <si>
    <t>Music Production, Data Science, Fashion Modelling, Photography</t>
  </si>
  <si>
    <t>Photography, Eco-Friendly Living</t>
  </si>
  <si>
    <t>Investing and Finance, Photography, Gourmet Cooking</t>
  </si>
  <si>
    <t>Reading and Literature, Software Engineering, DIY Crafts</t>
  </si>
  <si>
    <t>Travel and Adventure, Photography</t>
  </si>
  <si>
    <t>DIY Crafts, Music Production</t>
  </si>
  <si>
    <t>Gaming, Investing and Finance, Fashion Modelling</t>
  </si>
  <si>
    <t>Investing and Finance, Gaming, Data Science, Gourmet Cooking</t>
  </si>
  <si>
    <t>Eco-Friendly Living, Photography, DIY Crafts, Gaming</t>
  </si>
  <si>
    <t>Photography, Eco-Friendly Living, Reading and Literature</t>
  </si>
  <si>
    <t>Investing and Finance, Gardening</t>
  </si>
  <si>
    <t>Pet Care, Fashion Modelling, Digital Marketing, Eco-Friendly Living</t>
  </si>
  <si>
    <t>DIY Crafts, Fashion Modelling, Gaming</t>
  </si>
  <si>
    <t>Fitness and Wellness, Reading and Literature, Data Science</t>
  </si>
  <si>
    <t>DIY Crafts, Travel and Adventure, Gardening</t>
  </si>
  <si>
    <t>Reading and Literature, Gourmet Cooking, Digital Marketing, Data Science</t>
  </si>
  <si>
    <t>Pet Care, Fitness and Wellness, Music Production</t>
  </si>
  <si>
    <t>Travel and Adventure, Digital Marketing, DIY Crafts</t>
  </si>
  <si>
    <t>Fitness and Wellness, Digital Marketing, Gourmet Cooking</t>
  </si>
  <si>
    <t>Gourmet Cooking, Gardening, Software Engineering, Gaming</t>
  </si>
  <si>
    <t>Pet Care, Reading and Literature</t>
  </si>
  <si>
    <t>Digital Marketing, Fashion Modelling, Investing and Finance</t>
  </si>
  <si>
    <t>Photography, Data Science, Pet Care</t>
  </si>
  <si>
    <t>Software Engineering, Music Production, Reading and Literature</t>
  </si>
  <si>
    <t>Music Production, Investing and Finance, Data Science, Software Engineering</t>
  </si>
  <si>
    <t>Eco-Friendly Living, Investing and Finance</t>
  </si>
  <si>
    <t>Eco-Friendly Living, Photography</t>
  </si>
  <si>
    <t>DIY Crafts, Gourmet Cooking, Fashion Modelling</t>
  </si>
  <si>
    <t>Photography, Reading and Literature</t>
  </si>
  <si>
    <t>Digital Marketing, Pet Care</t>
  </si>
  <si>
    <t>Reading and Literature, Music Production, Fitness and Wellness, Investing and Finance</t>
  </si>
  <si>
    <t>Gardening, Eco-Friendly Living</t>
  </si>
  <si>
    <t>Eco-Friendly Living, Travel and Adventure, Digital Marketing, DIY Crafts</t>
  </si>
  <si>
    <t>Gaming, Eco-Friendly Living</t>
  </si>
  <si>
    <t>Gourmet Cooking, Eco-Friendly Living</t>
  </si>
  <si>
    <t>Reading and Literature, Digital Marketing, Gourmet Cooking</t>
  </si>
  <si>
    <t>Gourmet Cooking, Digital Marketing, Travel and Adventure, Software Engineering</t>
  </si>
  <si>
    <t>Software Engineering, Photography, Digital Marketing, Gardening</t>
  </si>
  <si>
    <t>Music Production, Software Engineering, Travel and Adventure</t>
  </si>
  <si>
    <t>Gardening, Gaming, Fitness and Wellness, Software Engineering</t>
  </si>
  <si>
    <t>Reading and Literature, Eco-Friendly Living, Fitness and Wellness, Digital Marketing</t>
  </si>
  <si>
    <t>Music Production, Pet Care, Eco-Friendly Living, Travel and Adventure</t>
  </si>
  <si>
    <t>Travel and Adventure, Reading and Literature</t>
  </si>
  <si>
    <t>Reading and Literature, Gaming</t>
  </si>
  <si>
    <t>Pet Care, Digital Marketing, Fashion Modelling, Gardening</t>
  </si>
  <si>
    <t>Fitness and Wellness, Investing and Finance, Data Science</t>
  </si>
  <si>
    <t>Pet Care, Fitness and Wellness, Photography</t>
  </si>
  <si>
    <t>Fitness and Wellness, Eco-Friendly Living, Gaming</t>
  </si>
  <si>
    <t>Gourmet Cooking, Music Production, Gaming, Eco-Friendly Living</t>
  </si>
  <si>
    <t>Reading and Literature, Pet Care, Travel and Adventure</t>
  </si>
  <si>
    <t>DIY Crafts, Data Science, Digital Marketing</t>
  </si>
  <si>
    <t>Data Science, Fitness and Wellness, Music Production</t>
  </si>
  <si>
    <t>Reading and Literature, Fashion Modelling, Digital Marketing, Music Production</t>
  </si>
  <si>
    <t>Data Science, Photography, Music Production</t>
  </si>
  <si>
    <t>Fashion Modelling, Digital Marketing, Gardening</t>
  </si>
  <si>
    <t>Software Engineering, Photography</t>
  </si>
  <si>
    <t>Data Science, Fashion Modelling, DIY Crafts</t>
  </si>
  <si>
    <t>Data Science, Gaming, Music Production</t>
  </si>
  <si>
    <t>Photography, Gaming, DIY Crafts</t>
  </si>
  <si>
    <t>Software Engineering, Fashion Modelling</t>
  </si>
  <si>
    <t>Data Science, Software Engineering, Eco-Friendly Living</t>
  </si>
  <si>
    <t>Gaming, DIY Crafts, Reading and Literature, Fashion Modelling</t>
  </si>
  <si>
    <t>Gourmet Cooking, Music Production</t>
  </si>
  <si>
    <t>Fitness and Wellness, Digital Marketing, Music Production, Photography</t>
  </si>
  <si>
    <t>Fitness and Wellness, Reading and Literature, Investing and Finance, DIY Crafts</t>
  </si>
  <si>
    <t>Eco-Friendly Living, Fashion Modelling, DIY Crafts</t>
  </si>
  <si>
    <t>Gardening, Music Production, Pet Care</t>
  </si>
  <si>
    <t>Eco-Friendly Living, Investing and Finance, Digital Marketing, Reading and Literature</t>
  </si>
  <si>
    <t>Gourmet Cooking, Fitness and Wellness, Digital Marketing</t>
  </si>
  <si>
    <t>Software Engineering, Gourmet Cooking</t>
  </si>
  <si>
    <t>Travel and Adventure, Gardening, Digital Marketing</t>
  </si>
  <si>
    <t>Fitness and Wellness, Data Science, Music Production</t>
  </si>
  <si>
    <t>Eco-Friendly Living, Software Engineering, Music Production, Gaming</t>
  </si>
  <si>
    <t>Travel and Adventure, Photography, Eco-Friendly Living</t>
  </si>
  <si>
    <t>Gardening, Investing and Finance, Gaming</t>
  </si>
  <si>
    <t>DIY Crafts, Digital Marketing</t>
  </si>
  <si>
    <t>Data Science, Fashion Modelling, Gourmet Cooking, Photography</t>
  </si>
  <si>
    <t>Digital Marketing, Gourmet Cooking, Fashion Modelling</t>
  </si>
  <si>
    <t>Music Production, Fitness and Wellness, Digital Marketing, Reading and Literature</t>
  </si>
  <si>
    <t>Digital Marketing, Gourmet Cooking, Data Science</t>
  </si>
  <si>
    <t>Digital Marketing, DIY Crafts, Fitness and Wellness</t>
  </si>
  <si>
    <t>Travel and Adventure, Data Science, Fashion Modelling, Gourmet Cooking</t>
  </si>
  <si>
    <t>Investing and Finance, Fitness and Wellness, Pet Care</t>
  </si>
  <si>
    <t>Fitness and Wellness, Gourmet Cooking, DIY Crafts, Investing and Finance</t>
  </si>
  <si>
    <t>Gardening, Data Science</t>
  </si>
  <si>
    <t>Gardening, Investing and Finance, Eco-Friendly Living</t>
  </si>
  <si>
    <t>Reading and Literature, Eco-Friendly Living</t>
  </si>
  <si>
    <t>Fashion Modelling, Music Production</t>
  </si>
  <si>
    <t>Data Science, Gourmet Cooking, Pet Care, Fitness and Wellness</t>
  </si>
  <si>
    <t>Gourmet Cooking, Gaming</t>
  </si>
  <si>
    <t>Eco-Friendly Living, Gaming, Reading and Literature, Photography</t>
  </si>
  <si>
    <t>Digital Marketing, Reading and Literature, Gourmet Cooking, Investing and Finance</t>
  </si>
  <si>
    <t>Reading and Literature, Pet Care, Gaming</t>
  </si>
  <si>
    <t>Digital Marketing, Fitness and Wellness, Gourmet Cooking</t>
  </si>
  <si>
    <t>Investing and Finance, Travel and Adventure, Eco-Friendly Living</t>
  </si>
  <si>
    <t>Reading and Literature, Software Engineering</t>
  </si>
  <si>
    <t>Music Production, Reading and Literature, Pet Care, Digital Marketing</t>
  </si>
  <si>
    <t>Eco-Friendly Living, Travel and Adventure, DIY Crafts</t>
  </si>
  <si>
    <t>Travel and Adventure, Music Production, Fashion Modelling</t>
  </si>
  <si>
    <t>Music Production, Photography, Gaming</t>
  </si>
  <si>
    <t>Digital Marketing, Fashion Modelling, Music Production</t>
  </si>
  <si>
    <t>Data Science, DIY Crafts, Reading and Literature, Software Engineering</t>
  </si>
  <si>
    <t>Software Engineering, Data Science</t>
  </si>
  <si>
    <t>Fitness and Wellness, Data Science, Investing and Finance</t>
  </si>
  <si>
    <t>Software Engineering, Fitness and Wellness, Reading and Literature, DIY Crafts</t>
  </si>
  <si>
    <t>Gaming, Music Production, Fashion Modelling, Gardening</t>
  </si>
  <si>
    <t>Gardening, Fitness and Wellness, DIY Crafts, Gourmet Cooking</t>
  </si>
  <si>
    <t>Fashion Modelling, Eco-Friendly Living, Data Science</t>
  </si>
  <si>
    <t>Data Science, Reading and Literature, Gaming, Fashion Modelling</t>
  </si>
  <si>
    <t>Gourmet Cooking, Travel and Adventure, Digital Marketing, Data Science</t>
  </si>
  <si>
    <t>Fashion Modelling, Travel and Adventure, Gardening, Gaming</t>
  </si>
  <si>
    <t>Fashion Modelling, Gourmet Cooking, Travel and Adventure, Investing and Finance</t>
  </si>
  <si>
    <t>Data Science, Gourmet Cooking</t>
  </si>
  <si>
    <t>DIY Crafts, Reading and Literature, Travel and Adventure</t>
  </si>
  <si>
    <t>Digital Marketing, Reading and Literature, Gardening</t>
  </si>
  <si>
    <t>Gourmet Cooking, Gardening, Pet Care, Digital Marketing</t>
  </si>
  <si>
    <t>Gardening, DIY Crafts, Gaming</t>
  </si>
  <si>
    <t>Gardening, Gaming</t>
  </si>
  <si>
    <t>Gourmet Cooking, Digital Marketing, Reading and Literature, Eco-Friendly Living</t>
  </si>
  <si>
    <t>Data Science, Pet Care, Investing and Finance</t>
  </si>
  <si>
    <t>Fashion Modelling, Gaming</t>
  </si>
  <si>
    <t>Investing and Finance, Fashion Modelling, Gardening</t>
  </si>
  <si>
    <t>Eco-Friendly Living, Travel and Adventure</t>
  </si>
  <si>
    <t>Photography, Music Production, Travel and Adventure, Fitness and Wellness</t>
  </si>
  <si>
    <t>Photography, Investing and Finance, Gardening</t>
  </si>
  <si>
    <t>Eco-Friendly Living, Fitness and Wellness, DIY Crafts</t>
  </si>
  <si>
    <t>Gardening, Digital Marketing, Travel and Adventure, DIY Crafts</t>
  </si>
  <si>
    <t>Gardening, Digital Marketing, Photography</t>
  </si>
  <si>
    <t>Software Engineering, Travel and Adventure, Gardening</t>
  </si>
  <si>
    <t>Pet Care, Music Production, Photography, Travel and Adventure</t>
  </si>
  <si>
    <t>Fitness and Wellness, Reading and Literature, Gaming</t>
  </si>
  <si>
    <t>Fitness and Wellness, Eco-Friendly Living, Travel and Adventure</t>
  </si>
  <si>
    <t>Fitness and Wellness, Software Engineering</t>
  </si>
  <si>
    <t>Data Science, Reading and Literature</t>
  </si>
  <si>
    <t>Gourmet Cooking, Reading and Literature, Gaming, Investing and Finance</t>
  </si>
  <si>
    <t>Digital Marketing, Gourmet Cooking</t>
  </si>
  <si>
    <t>Gaming, Investing and Finance, Gourmet Cooking, Travel and Adventure</t>
  </si>
  <si>
    <t>Digital Marketing, Data Science, Music Production</t>
  </si>
  <si>
    <t>Software Engineering, Travel and Adventure, Investing and Finance</t>
  </si>
  <si>
    <t>Gaming, Eco-Friendly Living, Software Engineering, Reading and Literature</t>
  </si>
  <si>
    <t>DIY Crafts, Gardening, Pet Care</t>
  </si>
  <si>
    <t>Photography, Music Production, Pet Care</t>
  </si>
  <si>
    <t>Software Engineering, Gourmet Cooking, Music Production</t>
  </si>
  <si>
    <t>DIY Crafts, Eco-Friendly Living, Pet Care, Digital Marketing</t>
  </si>
  <si>
    <t>DIY Crafts, Eco-Friendly Living, Photography</t>
  </si>
  <si>
    <t>Data Science, Pet Care, DIY Crafts, Digital Marketing</t>
  </si>
  <si>
    <t>DIY Crafts, Fitness and Wellness</t>
  </si>
  <si>
    <t>Software Engineering, Fashion Modelling, Gaming</t>
  </si>
  <si>
    <t>Travel and Adventure, Pet Care, Software Engineering</t>
  </si>
  <si>
    <t>Software Engineering, Digital Marketing, Travel and Adventure, Fashion Modelling</t>
  </si>
  <si>
    <t>Pet Care, Data Science, Travel and Adventure, Fitness and Wellness</t>
  </si>
  <si>
    <t>Travel and Adventure, Digital Marketing, Gardening, Fashion Modelling</t>
  </si>
  <si>
    <t>Photography, Eco-Friendly Living, Gourmet Cooking, Travel and Adventure</t>
  </si>
  <si>
    <t>Pet Care, Eco-Friendly Living</t>
  </si>
  <si>
    <t>Reading and Literature, Fitness and Wellness</t>
  </si>
  <si>
    <t>Investing and Finance, Fitness and Wellness</t>
  </si>
  <si>
    <t>Digital Marketing, Gaming, Travel and Adventure</t>
  </si>
  <si>
    <t>Digital Marketing, Investing and Finance, Photography</t>
  </si>
  <si>
    <t>Fashion Modelling, Music Production, Travel and Adventure, Reading and Literature</t>
  </si>
  <si>
    <t>Gourmet Cooking, Photography</t>
  </si>
  <si>
    <t>Fitness and Wellness, Fashion Modelling, Photography</t>
  </si>
  <si>
    <t>Reading and Literature, Gardening, Fashion Modelling, Eco-Friendly Living</t>
  </si>
  <si>
    <t>Travel and Adventure, Fitness and Wellness, Data Science</t>
  </si>
  <si>
    <t>Reading and Literature, Investing and Finance, Fashion Modelling, Gourmet Cooking</t>
  </si>
  <si>
    <t>Gourmet Cooking, Digital Marketing, Investing and Finance, Software Engineering</t>
  </si>
  <si>
    <t>Fashion Modelling, DIY Crafts, Gourmet Cooking</t>
  </si>
  <si>
    <t>Pet Care, Photography, Gaming</t>
  </si>
  <si>
    <t>Travel and Adventure, Software Engineering, Gardening</t>
  </si>
  <si>
    <t>Gourmet Cooking, Investing and Finance</t>
  </si>
  <si>
    <t>Digital Marketing, Fashion Modelling</t>
  </si>
  <si>
    <t>Digital Marketing, Photography, Music Production</t>
  </si>
  <si>
    <t>Gardening, Reading and Literature</t>
  </si>
  <si>
    <t>Fashion Modelling, Reading and Literature, Gourmet Cooking</t>
  </si>
  <si>
    <t>Digital Marketing, Reading and Literature</t>
  </si>
  <si>
    <t>Fitness and Wellness, Gourmet Cooking, Eco-Friendly Living</t>
  </si>
  <si>
    <t>Software Engineering, Investing and Finance, Gourmet Cooking, Fitness and Wellness</t>
  </si>
  <si>
    <t>Fashion Modelling, DIY Crafts</t>
  </si>
  <si>
    <t>Gardening, Fitness and Wellness, Gourmet Cooking, Investing and Finance</t>
  </si>
  <si>
    <t>Software Engineering, Fashion Modelling, Pet Care, Data Science</t>
  </si>
  <si>
    <t>Digital Marketing, Photography, Gourmet Cooking, DIY Crafts</t>
  </si>
  <si>
    <t>Digital Marketing, Fashion Modelling, Gardening, Software Engineering</t>
  </si>
  <si>
    <t>Travel and Adventure, Gourmet Cooking, Gardening</t>
  </si>
  <si>
    <t>Investing and Finance, Reading and Literature, Music Production</t>
  </si>
  <si>
    <t>Photography, Data Science</t>
  </si>
  <si>
    <t>Fashion Modelling, Investing and Finance, Music Production</t>
  </si>
  <si>
    <t>Pet Care, Gourmet Cooking, Fashion Modelling</t>
  </si>
  <si>
    <t>Fitness and Wellness, DIY Crafts, Investing and Finance</t>
  </si>
  <si>
    <t>Travel and Adventure, Music Production, Photography, Gourmet Cooking</t>
  </si>
  <si>
    <t>Photography, Digital Marketing, Music Production, DIY Crafts</t>
  </si>
  <si>
    <t>Music Production, Digital Marketing</t>
  </si>
  <si>
    <t>Investing and Finance, Photography, Music Production</t>
  </si>
  <si>
    <t>Gourmet Cooking, Pet Care, Fashion Modelling</t>
  </si>
  <si>
    <t>Data Science, Digital Marketing, Pet Care, DIY Crafts</t>
  </si>
  <si>
    <t>Fitness and Wellness, Travel and Adventure, Gaming</t>
  </si>
  <si>
    <t>Gourmet Cooking, Music Production, Investing and Finance</t>
  </si>
  <si>
    <t>Pet Care, Eco-Friendly Living, DIY Crafts, Digital Marketing</t>
  </si>
  <si>
    <t>Fitness and Wellness, Gaming, DIY Crafts</t>
  </si>
  <si>
    <t>Music Production, Reading and Literature, Fitness and Wellness</t>
  </si>
  <si>
    <t>Gaming, Software Engineering, Gardening</t>
  </si>
  <si>
    <t>Gaming, Eco-Friendly Living, DIY Crafts, Pet Care</t>
  </si>
  <si>
    <t>Digital Marketing, Fitness and Wellness, Software Engineering, Investing and Finance</t>
  </si>
  <si>
    <t>Investing and Finance, Gaming, Data Science</t>
  </si>
  <si>
    <t>Pet Care, Software Engineering, Travel and Adventure, Data Science</t>
  </si>
  <si>
    <t>Data Science, Eco-Friendly Living, Pet Care</t>
  </si>
  <si>
    <t>Gourmet Cooking, Music Production, Travel and Adventure</t>
  </si>
  <si>
    <t>DIY Crafts, Photography, Investing and Finance</t>
  </si>
  <si>
    <t>DIY Crafts, Digital Marketing, Gardening</t>
  </si>
  <si>
    <t>Gardening, Travel and Adventure, Eco-Friendly Living</t>
  </si>
  <si>
    <t>Software Engineering, Data Science, Gourmet Cooking</t>
  </si>
  <si>
    <t>Gaming, Travel and Adventure</t>
  </si>
  <si>
    <t>Pet Care, Data Science, Gourmet Cooking</t>
  </si>
  <si>
    <t>Fashion Modelling, Gardening</t>
  </si>
  <si>
    <t>Data Science, Gaming, Fitness and Wellness</t>
  </si>
  <si>
    <t>Data Science, Fitness and Wellness, Fashion Modelling, Investing and Finance</t>
  </si>
  <si>
    <t>Travel and Adventure, Eco-Friendly Living, Digital Marketing, Data Science</t>
  </si>
  <si>
    <t>DIY Crafts, Travel and Adventure, Software Engineering</t>
  </si>
  <si>
    <t>Reading and Literature, Fashion Modelling, Photography</t>
  </si>
  <si>
    <t>Reading and Literature, Software Engineering, Music Production</t>
  </si>
  <si>
    <t>Gardening, Fitness and Wellness, Photography</t>
  </si>
  <si>
    <t>Gaming, Software Engineering</t>
  </si>
  <si>
    <t>Reading and Literature, Travel and Adventure, Fitness and Wellness</t>
  </si>
  <si>
    <t>Data Science, Eco-Friendly Living, Reading and Literature, DIY Crafts</t>
  </si>
  <si>
    <t>Reading and Literature, Gourmet Cooking, DIY Crafts</t>
  </si>
  <si>
    <t>DIY Crafts, Gardening, Fitness and Wellness, Reading and Literature</t>
  </si>
  <si>
    <t>Gaming, Travel and Adventure, Reading and Literature</t>
  </si>
  <si>
    <t>DIY Crafts, Fitness and Wellness, Fashion Modelling, Investing and Finance</t>
  </si>
  <si>
    <t>Software Engineering, Reading and Literature, Investing and Finance, Photography</t>
  </si>
  <si>
    <t>Fashion Modelling, Data Science, Music Production</t>
  </si>
  <si>
    <t>Investing and Finance, Photography, Travel and Adventure</t>
  </si>
  <si>
    <t>Travel and Adventure, Music Production, Eco-Friendly Living</t>
  </si>
  <si>
    <t>Gourmet Cooking, Investing and Finance, Fashion Modelling, Reading and Literature</t>
  </si>
  <si>
    <t>Digital Marketing, Fashion Modelling, Reading and Literature</t>
  </si>
  <si>
    <t>Data Science, Travel and Adventure, Reading and Literature, Investing and Finance</t>
  </si>
  <si>
    <t>Investing and Finance, Eco-Friendly Living, Photography, Gaming</t>
  </si>
  <si>
    <t>Fashion Modelling, Fitness and Wellness, Software Engineering, Photography</t>
  </si>
  <si>
    <t>Music Production, Eco-Friendly Living, Digital Marketing</t>
  </si>
  <si>
    <t>Gourmet Cooking, Fashion Modelling, Eco-Friendly Living, Investing and Finance</t>
  </si>
  <si>
    <t>Fashion Modelling, Travel and Adventure, Gardening, Data Science</t>
  </si>
  <si>
    <t>Software Engineering, Eco-Friendly Living, Investing and Finance</t>
  </si>
  <si>
    <t>Eco-Friendly Living, Fitness and Wellness, Gaming, Music Production</t>
  </si>
  <si>
    <t>Reading and Literature, Music Production</t>
  </si>
  <si>
    <t>Eco-Friendly Living, Gaming, Reading and Literature, Digital Marketing</t>
  </si>
  <si>
    <t>DIY Crafts, Fashion Modelling</t>
  </si>
  <si>
    <t>Travel and Adventure, Fashion Modelling, Music Production</t>
  </si>
  <si>
    <t>Data Science, Reading and Literature, Pet Care</t>
  </si>
  <si>
    <t>Gardening, Investing and Finance, Music Production</t>
  </si>
  <si>
    <t>Software Engineering, Fitness and Wellness, Fashion Modelling</t>
  </si>
  <si>
    <t>Gaming, Investing and Finance, Pet Care, Music Production</t>
  </si>
  <si>
    <t>Eco-Friendly Living, Gourmet Cooking, Fitness and Wellness, Software Engineering</t>
  </si>
  <si>
    <t>Fitness and Wellness, Photography, Fashion Modelling</t>
  </si>
  <si>
    <t>Gardening, DIY Crafts, Data Science, Investing and Finance</t>
  </si>
  <si>
    <t>Gardening, Eco-Friendly Living, Music Production</t>
  </si>
  <si>
    <t>Music Production, Fitness and Wellness</t>
  </si>
  <si>
    <t>Pet Care, Music Production, Data Science</t>
  </si>
  <si>
    <t>Gardening, Gaming, Digital Marketing, Photography</t>
  </si>
  <si>
    <t>Eco-Friendly Living, Reading and Literature, Music Production</t>
  </si>
  <si>
    <t>Gaming, DIY Crafts, Gardening, Eco-Friendly Living</t>
  </si>
  <si>
    <t>Gourmet Cooking, Gaming, Fashion Modelling, DIY Crafts</t>
  </si>
  <si>
    <t>Investing and Finance, Music Production, Fitness and Wellness, Fashion Modelling</t>
  </si>
  <si>
    <t>DIY Crafts, Gourmet Cooking, Fitness and Wellness</t>
  </si>
  <si>
    <t>Music Production, Fashion Modelling, Pet Care, Photography</t>
  </si>
  <si>
    <t>Gourmet Cooking, Investing and Finance, Fashion Modelling</t>
  </si>
  <si>
    <t>Investing and Finance, Gourmet Cooking, Fashion Modelling</t>
  </si>
  <si>
    <t>Pet Care, Photography, Gaming, Data Science</t>
  </si>
  <si>
    <t>Reading and Literature, Travel and Adventure</t>
  </si>
  <si>
    <t>Eco-Friendly Living, Photography, Music Production</t>
  </si>
  <si>
    <t>Digital Marketing, Reading and Literature, Investing and Finance, Software Engineering</t>
  </si>
  <si>
    <t>Data Science, DIY Crafts</t>
  </si>
  <si>
    <t>Pet Care, Gardening, Music Production, Software Engineering</t>
  </si>
  <si>
    <t>Software Engineering, Reading and Literature, Fashion Modelling, DIY Crafts</t>
  </si>
  <si>
    <t>Gardening, Photography, Eco-Friendly Living, Pet Care</t>
  </si>
  <si>
    <t>DIY Crafts, Photography, Eco-Friendly Living, Data Science</t>
  </si>
  <si>
    <t>Music Production, Gaming, Fitness and Wellness</t>
  </si>
  <si>
    <t>Eco-Friendly Living, Software Engineering</t>
  </si>
  <si>
    <t>Gardening, Fitness and Wellness</t>
  </si>
  <si>
    <t>Gardening, Pet Care, Software Engineering</t>
  </si>
  <si>
    <t>DIY Crafts, Music Production, Photography, Pet Care</t>
  </si>
  <si>
    <t>Data Science, Investing and Finance</t>
  </si>
  <si>
    <t>Data Science, Fashion Modelling, Pet Care, Gardening</t>
  </si>
  <si>
    <t>Fitness and Wellness, Eco-Friendly Living</t>
  </si>
  <si>
    <t>Fitness and Wellness, Gaming, Gourmet Cooking</t>
  </si>
  <si>
    <t>Music Production, Pet Care, Investing and Finance</t>
  </si>
  <si>
    <t>Investing and Finance, Gourmet Cooking, Travel and Adventure, Fashion Modelling</t>
  </si>
  <si>
    <t>Gourmet Cooking, Software Engineering, Reading and Literature</t>
  </si>
  <si>
    <t>Gaming, Investing and Finance, Music Production</t>
  </si>
  <si>
    <t>Gaming, Gardening, Software Engineering</t>
  </si>
  <si>
    <t>Travel and Adventure, Fashion Modelling, Gaming, Digital Marketing</t>
  </si>
  <si>
    <t>Travel and Adventure, Music Production, Gaming</t>
  </si>
  <si>
    <t>Pet Care, Travel and Adventure, Software Engineering, Data Science</t>
  </si>
  <si>
    <t>Gaming, Gourmet Cooking, Software Engineering, Data Science</t>
  </si>
  <si>
    <t>Fitness and Wellness, Gaming, Pet Care, Music Production</t>
  </si>
  <si>
    <t>DIY Crafts, Fashion Modelling, Eco-Friendly Living, Software Engineering</t>
  </si>
  <si>
    <t>DIY Crafts, Fitness and Wellness, Software Engineering, Gourmet Cooking</t>
  </si>
  <si>
    <t>Investing and Finance, Software Engineering, Data Science, Fitness and Wellness</t>
  </si>
  <si>
    <t>Data Science, Travel and Adventure</t>
  </si>
  <si>
    <t>Gourmet Cooking, Fitness and Wellness, DIY Crafts</t>
  </si>
  <si>
    <t>Fashion Modelling, Reading and Literature, Gardening, Eco-Friendly Living</t>
  </si>
  <si>
    <t>Investing and Finance, Photography, Travel and Adventure, Fashion Modelling</t>
  </si>
  <si>
    <t>Fashion Modelling, Fitness and Wellness, Software Engineering</t>
  </si>
  <si>
    <t>Music Production, Pet Care, Fashion Modelling, Digital Marketing</t>
  </si>
  <si>
    <t>Travel and Adventure, Gardening</t>
  </si>
  <si>
    <t>DIY Crafts, Travel and Adventure, Digital Marketing</t>
  </si>
  <si>
    <t>Fashion Modelling, Pet Care, Data Science, Travel and Adventure</t>
  </si>
  <si>
    <t>Reading and Literature, Digital Marketing, Eco-Friendly Living</t>
  </si>
  <si>
    <t>Gourmet Cooking, Fashion Modelling, Software Engineering, Investing and Finance</t>
  </si>
  <si>
    <t>Software Engineering, Pet Care, DIY Crafts</t>
  </si>
  <si>
    <t>Pet Care, Gourmet Cooking, Eco-Friendly Living, Music Production</t>
  </si>
  <si>
    <t>Data Science, Investing and Finance, Photography, Eco-Friendly Living</t>
  </si>
  <si>
    <t>Gardening, Fitness and Wellness, Photography, Music Production</t>
  </si>
  <si>
    <t>Travel and Adventure, Photography, Reading and Literature</t>
  </si>
  <si>
    <t>Travel and Adventure, Pet Care</t>
  </si>
  <si>
    <t>Reading and Literature, Music Production, Fitness and Wellness, Fashion Modelling</t>
  </si>
  <si>
    <t>Investing and Finance, Data Science, Photography, Gourmet Cooking</t>
  </si>
  <si>
    <t>Data Science, Eco-Friendly Living, Gaming, Travel and Adventure</t>
  </si>
  <si>
    <t>Data Science, DIY Crafts, Gaming</t>
  </si>
  <si>
    <t>Row Labels</t>
  </si>
  <si>
    <t>Grand Total</t>
  </si>
  <si>
    <t>Count of Age</t>
  </si>
  <si>
    <t>Count of Gender</t>
  </si>
  <si>
    <t>Count of Education Level</t>
  </si>
  <si>
    <t>Count of Income Level</t>
  </si>
  <si>
    <t>Count of Device Usage</t>
  </si>
  <si>
    <t>Count of Time Spent Online (hrs/weekday)</t>
  </si>
  <si>
    <t>Count of Time Spent Online (hrs/weekend)</t>
  </si>
  <si>
    <t>Range of Likes &amp; Reactions</t>
  </si>
  <si>
    <t>0-2000</t>
  </si>
  <si>
    <t>2000-4000</t>
  </si>
  <si>
    <t>4000-6000</t>
  </si>
  <si>
    <t>6000-8000</t>
  </si>
  <si>
    <t>8000-10000</t>
  </si>
  <si>
    <t>Range of Click Through Rates (CTR)</t>
  </si>
  <si>
    <t>0.00-0.05</t>
  </si>
  <si>
    <t>0.10-0.15</t>
  </si>
  <si>
    <t>0.15-0.20</t>
  </si>
  <si>
    <t>0.05-0.10</t>
  </si>
  <si>
    <t>0.20-0.25</t>
  </si>
  <si>
    <t>Range of Conversion rate</t>
  </si>
  <si>
    <t>0.00-0.02</t>
  </si>
  <si>
    <t>0.02-0.04</t>
  </si>
  <si>
    <t>0.04-0.06</t>
  </si>
  <si>
    <t>0.06-0.08</t>
  </si>
  <si>
    <t>0.08-0.10</t>
  </si>
  <si>
    <t>Range of Ad Interaction Time (secs)</t>
  </si>
  <si>
    <t>0-25</t>
  </si>
  <si>
    <t>100-125</t>
  </si>
  <si>
    <t>125-150</t>
  </si>
  <si>
    <t>150-175</t>
  </si>
  <si>
    <t>25-50</t>
  </si>
  <si>
    <t>50-75</t>
  </si>
  <si>
    <t>75-100</t>
  </si>
  <si>
    <t>Out of Range</t>
  </si>
  <si>
    <t>No Cluster</t>
  </si>
  <si>
    <t>Count of Clusters</t>
  </si>
  <si>
    <t>Top Interests 1</t>
  </si>
  <si>
    <t>Clusters</t>
  </si>
  <si>
    <t>Cluster 0</t>
  </si>
  <si>
    <t>Cluster 1</t>
  </si>
  <si>
    <t>Cluster 2</t>
  </si>
  <si>
    <t>Cluster 3</t>
  </si>
  <si>
    <t>Cluster 4</t>
  </si>
  <si>
    <t>Count of Likes &amp; Reactions</t>
  </si>
  <si>
    <t>Count of Click Through Rates (CTR)</t>
  </si>
  <si>
    <t>Count of Conversion rate</t>
  </si>
  <si>
    <t>Count of Ad Interaction Time (secs)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</si>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</sst>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D0D0D"/>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right"/>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815"/>
      <color rgb="FF585858"/>
      <color rgb="FF292929"/>
      <color rgb="FF000000"/>
      <color rgb="FF673818"/>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3.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theme" Target="theme/theme1.xml"/><Relationship Id="rId10" Type="http://schemas.openxmlformats.org/officeDocument/2006/relationships/pivotCacheDefinition" Target="pivotCache/pivotCacheDefinition2.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[User_profiles_for_ads_ Project.xlsx]Sheet1!PivotTable1</c:name>
    <c:fmtId val="0"/>
  </c:pivotSource>
  <c:chart>
    <c:title>
      <c:tx>
        <c:rich>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r>
              <a:rPr lang="en-US">
                <a:ln>
                  <a:solidFill>
                    <a:srgbClr val="292929"/>
                  </a:solidFill>
                </a:ln>
                <a:solidFill>
                  <a:srgbClr val="585858"/>
                </a:solidFill>
              </a:rPr>
              <a:t>Count</a:t>
            </a:r>
            <a:r>
              <a:rPr lang="en-US" baseline="0">
                <a:ln>
                  <a:solidFill>
                    <a:srgbClr val="292929"/>
                  </a:solidFill>
                </a:ln>
                <a:solidFill>
                  <a:srgbClr val="585858"/>
                </a:solidFill>
              </a:rPr>
              <a:t> of Age</a:t>
            </a:r>
            <a:endParaRPr lang="en-US">
              <a:ln>
                <a:solidFill>
                  <a:srgbClr val="292929"/>
                </a:solidFill>
              </a:ln>
              <a:solidFill>
                <a:srgbClr val="585858"/>
              </a:solidFill>
            </a:endParaRPr>
          </a:p>
        </c:rich>
      </c:tx>
      <c:overlay val="0"/>
      <c:spPr>
        <a:noFill/>
        <a:ln>
          <a:solidFill>
            <a:srgbClr val="292929"/>
          </a:solidFill>
        </a:ln>
        <a:effectLst>
          <a:glow rad="63500">
            <a:schemeClr val="accent3">
              <a:satMod val="175000"/>
              <a:alpha val="40000"/>
            </a:schemeClr>
          </a:glow>
        </a:effectLst>
      </c:spPr>
      <c:txPr>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rgbClr val="0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Sheet1!$A$2:$A$8</c:f>
              <c:strCache>
                <c:ptCount val="6"/>
                <c:pt idx="0">
                  <c:v>18-24</c:v>
                </c:pt>
                <c:pt idx="1">
                  <c:v>25-34</c:v>
                </c:pt>
                <c:pt idx="2">
                  <c:v>35-44</c:v>
                </c:pt>
                <c:pt idx="3">
                  <c:v>45-54</c:v>
                </c:pt>
                <c:pt idx="4">
                  <c:v>55-64</c:v>
                </c:pt>
                <c:pt idx="5">
                  <c:v>65+</c:v>
                </c:pt>
              </c:strCache>
            </c:strRef>
          </c:cat>
          <c:val>
            <c:numRef>
              <c:f>Sheet1!$B$2:$B$8</c:f>
              <c:numCache>
                <c:formatCode>General</c:formatCode>
                <c:ptCount val="6"/>
                <c:pt idx="0">
                  <c:v>166</c:v>
                </c:pt>
                <c:pt idx="1">
                  <c:v>255</c:v>
                </c:pt>
                <c:pt idx="2">
                  <c:v>192</c:v>
                </c:pt>
                <c:pt idx="3">
                  <c:v>188</c:v>
                </c:pt>
                <c:pt idx="4">
                  <c:v>153</c:v>
                </c:pt>
                <c:pt idx="5">
                  <c:v>46</c:v>
                </c:pt>
              </c:numCache>
            </c:numRef>
          </c:val>
          <c:extLst>
            <c:ext xmlns:c16="http://schemas.microsoft.com/office/drawing/2014/chart" uri="{C3380CC4-5D6E-409C-BE32-E72D297353CC}">
              <c16:uniqueId val="{00000000-EE88-4A62-B4FB-3E833654CB31}"/>
            </c:ext>
          </c:extLst>
        </c:ser>
        <c:dLbls>
          <c:dLblPos val="inEnd"/>
          <c:showLegendKey val="0"/>
          <c:showVal val="1"/>
          <c:showCatName val="0"/>
          <c:showSerName val="0"/>
          <c:showPercent val="0"/>
          <c:showBubbleSize val="0"/>
        </c:dLbls>
        <c:gapWidth val="5"/>
        <c:overlap val="-27"/>
        <c:axId val="2000925471"/>
        <c:axId val="2000926303"/>
      </c:barChart>
      <c:catAx>
        <c:axId val="200092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2000926303"/>
        <c:crosses val="autoZero"/>
        <c:auto val="1"/>
        <c:lblAlgn val="ctr"/>
        <c:lblOffset val="100"/>
        <c:noMultiLvlLbl val="0"/>
      </c:catAx>
      <c:valAx>
        <c:axId val="2000926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2000925471"/>
        <c:crosses val="autoZero"/>
        <c:crossBetween val="between"/>
      </c:valAx>
      <c:spPr>
        <a:noFill/>
        <a:ln>
          <a:noFill/>
        </a:ln>
        <a:effectLst/>
      </c:spPr>
    </c:plotArea>
    <c:plotVisOnly val="1"/>
    <c:dispBlanksAs val="gap"/>
    <c:showDLblsOverMax val="0"/>
  </c:chart>
  <c:spPr>
    <a:solidFill>
      <a:srgbClr val="FFC81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[User_profiles_for_ads_ Project.xlsx]Sheet2!PivotTable4</c:name>
    <c:fmtId val="0"/>
  </c:pivotSource>
  <c:chart>
    <c:title>
      <c:tx>
        <c:rich>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r>
              <a:rPr lang="en-US">
                <a:ln>
                  <a:solidFill>
                    <a:srgbClr val="292929"/>
                  </a:solidFill>
                </a:ln>
                <a:solidFill>
                  <a:srgbClr val="585858"/>
                </a:solidFill>
              </a:rPr>
              <a:t>Count</a:t>
            </a:r>
            <a:r>
              <a:rPr lang="en-US" baseline="0">
                <a:ln>
                  <a:solidFill>
                    <a:srgbClr val="292929"/>
                  </a:solidFill>
                </a:ln>
                <a:solidFill>
                  <a:srgbClr val="585858"/>
                </a:solidFill>
              </a:rPr>
              <a:t> of Conversion rate</a:t>
            </a:r>
            <a:endParaRPr lang="en-US">
              <a:ln>
                <a:solidFill>
                  <a:srgbClr val="292929"/>
                </a:solidFill>
              </a:ln>
              <a:solidFill>
                <a:srgbClr val="585858"/>
              </a:solidFill>
            </a:endParaRPr>
          </a:p>
        </c:rich>
      </c:tx>
      <c:overlay val="0"/>
      <c:spPr>
        <a:noFill/>
        <a:ln>
          <a:solidFill>
            <a:srgbClr val="292929"/>
          </a:solidFill>
        </a:ln>
        <a:effectLst>
          <a:glow rad="63500">
            <a:schemeClr val="accent3">
              <a:satMod val="175000"/>
              <a:alpha val="40000"/>
            </a:schemeClr>
          </a:glow>
        </a:effectLst>
      </c:spPr>
      <c:txPr>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endParaRPr lang="en-US"/>
        </a:p>
      </c:txPr>
    </c:title>
    <c:autoTitleDeleted val="0"/>
    <c:pivotFmts>
      <c:pivotFmt>
        <c:idx val="0"/>
        <c:spPr>
          <a:solidFill>
            <a:srgbClr val="0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Sheet2!$B$156</c:f>
              <c:strCache>
                <c:ptCount val="1"/>
                <c:pt idx="0">
                  <c:v>Total</c:v>
                </c:pt>
              </c:strCache>
            </c:strRef>
          </c:tx>
          <c:spPr>
            <a:solidFill>
              <a:srgbClr val="00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Sheet2!$A$157:$A$162</c:f>
              <c:strCache>
                <c:ptCount val="5"/>
                <c:pt idx="0">
                  <c:v>0.00-0.02</c:v>
                </c:pt>
                <c:pt idx="1">
                  <c:v>0.02-0.04</c:v>
                </c:pt>
                <c:pt idx="2">
                  <c:v>0.04-0.06</c:v>
                </c:pt>
                <c:pt idx="3">
                  <c:v>0.06-0.08</c:v>
                </c:pt>
                <c:pt idx="4">
                  <c:v>0.08-0.10</c:v>
                </c:pt>
              </c:strCache>
            </c:strRef>
          </c:cat>
          <c:val>
            <c:numRef>
              <c:f>Sheet2!$B$157:$B$162</c:f>
              <c:numCache>
                <c:formatCode>General</c:formatCode>
                <c:ptCount val="5"/>
                <c:pt idx="0">
                  <c:v>188</c:v>
                </c:pt>
                <c:pt idx="1">
                  <c:v>200</c:v>
                </c:pt>
                <c:pt idx="2">
                  <c:v>210</c:v>
                </c:pt>
                <c:pt idx="3">
                  <c:v>201</c:v>
                </c:pt>
                <c:pt idx="4">
                  <c:v>201</c:v>
                </c:pt>
              </c:numCache>
            </c:numRef>
          </c:val>
          <c:extLst>
            <c:ext xmlns:c16="http://schemas.microsoft.com/office/drawing/2014/chart" uri="{C3380CC4-5D6E-409C-BE32-E72D297353CC}">
              <c16:uniqueId val="{00000000-2B79-4BB1-9FBD-DB8FCD38E535}"/>
            </c:ext>
          </c:extLst>
        </c:ser>
        <c:dLbls>
          <c:showLegendKey val="0"/>
          <c:showVal val="1"/>
          <c:showCatName val="0"/>
          <c:showSerName val="0"/>
          <c:showPercent val="0"/>
          <c:showBubbleSize val="0"/>
        </c:dLbls>
        <c:gapWidth val="38"/>
        <c:shape val="box"/>
        <c:axId val="2001526575"/>
        <c:axId val="2001520751"/>
        <c:axId val="0"/>
      </c:bar3DChart>
      <c:catAx>
        <c:axId val="2001526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2001520751"/>
        <c:crosses val="autoZero"/>
        <c:auto val="1"/>
        <c:lblAlgn val="ctr"/>
        <c:lblOffset val="100"/>
        <c:noMultiLvlLbl val="0"/>
      </c:catAx>
      <c:valAx>
        <c:axId val="2001520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2001526575"/>
        <c:crosses val="autoZero"/>
        <c:crossBetween val="between"/>
      </c:valAx>
      <c:spPr>
        <a:noFill/>
        <a:ln>
          <a:noFill/>
        </a:ln>
        <a:effectLst/>
      </c:spPr>
    </c:plotArea>
    <c:plotVisOnly val="1"/>
    <c:dispBlanksAs val="gap"/>
    <c:showDLblsOverMax val="0"/>
  </c:chart>
  <c:spPr>
    <a:solidFill>
      <a:srgbClr val="FFC81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[User_profiles_for_ads_ Project.xlsx]Sheet2!PivotTable11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n>
                  <a:solidFill>
                    <a:srgbClr val="292929"/>
                  </a:solidFill>
                </a:ln>
                <a:solidFill>
                  <a:srgbClr val="585858"/>
                </a:solidFill>
              </a:rPr>
              <a:t>Count</a:t>
            </a:r>
            <a:r>
              <a:rPr lang="en-US" baseline="0">
                <a:ln>
                  <a:solidFill>
                    <a:srgbClr val="292929"/>
                  </a:solidFill>
                </a:ln>
                <a:solidFill>
                  <a:srgbClr val="585858"/>
                </a:solidFill>
              </a:rPr>
              <a:t> of Ad Interaction Time (secs)</a:t>
            </a:r>
            <a:endParaRPr lang="en-US">
              <a:ln>
                <a:solidFill>
                  <a:srgbClr val="292929"/>
                </a:solidFill>
              </a:ln>
              <a:solidFill>
                <a:srgbClr val="585858"/>
              </a:solidFill>
            </a:endParaRPr>
          </a:p>
        </c:rich>
      </c:tx>
      <c:overlay val="0"/>
      <c:spPr>
        <a:noFill/>
        <a:ln>
          <a:solidFill>
            <a:srgbClr val="292929"/>
          </a:solidFill>
        </a:ln>
        <a:effectLst>
          <a:glow rad="63500">
            <a:schemeClr val="accent3">
              <a:satMod val="175000"/>
              <a:alpha val="40000"/>
            </a:schemeClr>
          </a:glo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00"/>
          </a:solidFill>
          <a:ln w="25400">
            <a:solidFill>
              <a:schemeClr val="lt1"/>
            </a:solidFill>
          </a:ln>
          <a:effectLst/>
          <a:sp3d contourW="25400">
            <a:contourClr>
              <a:schemeClr val="lt1"/>
            </a:contourClr>
          </a:sp3d>
        </c:spPr>
      </c:pivotFmt>
      <c:pivotFmt>
        <c:idx val="2"/>
        <c:spPr>
          <a:solidFill>
            <a:srgbClr val="585858"/>
          </a:solidFill>
          <a:ln w="25400">
            <a:solidFill>
              <a:schemeClr val="lt1"/>
            </a:solidFill>
          </a:ln>
          <a:effectLst/>
          <a:sp3d contourW="25400">
            <a:contourClr>
              <a:schemeClr val="lt1"/>
            </a:contourClr>
          </a:sp3d>
        </c:spPr>
      </c:pivotFmt>
      <c:pivotFmt>
        <c:idx val="3"/>
        <c:spPr>
          <a:solidFill>
            <a:schemeClr val="bg1"/>
          </a:solidFill>
          <a:ln w="25400">
            <a:solidFill>
              <a:schemeClr val="lt1"/>
            </a:solidFill>
          </a:ln>
          <a:effectLst/>
          <a:sp3d contourW="25400">
            <a:contourClr>
              <a:schemeClr val="lt1"/>
            </a:contourClr>
          </a:sp3d>
        </c:spPr>
      </c:pivotFmt>
      <c:pivotFmt>
        <c:idx val="4"/>
        <c:spPr>
          <a:solidFill>
            <a:srgbClr val="FF0000"/>
          </a:solidFill>
          <a:ln w="25400">
            <a:solidFill>
              <a:schemeClr val="lt1"/>
            </a:solidFill>
          </a:ln>
          <a:effectLst/>
          <a:sp3d contourW="25400">
            <a:contourClr>
              <a:schemeClr val="lt1"/>
            </a:contourClr>
          </a:sp3d>
        </c:spPr>
      </c:pivotFmt>
      <c:pivotFmt>
        <c:idx val="5"/>
        <c:spPr>
          <a:solidFill>
            <a:srgbClr val="292929"/>
          </a:solidFill>
          <a:ln w="25400">
            <a:solidFill>
              <a:schemeClr val="lt1"/>
            </a:solidFill>
          </a:ln>
          <a:effectLst/>
          <a:sp3d contourW="25400">
            <a:contourClr>
              <a:schemeClr val="lt1"/>
            </a:contourClr>
          </a:sp3d>
        </c:spPr>
      </c:pivotFmt>
      <c:pivotFmt>
        <c:idx val="6"/>
        <c:spPr>
          <a:solidFill>
            <a:srgbClr val="673818"/>
          </a:solidFill>
          <a:ln w="25400">
            <a:solidFill>
              <a:schemeClr val="lt1"/>
            </a:solidFill>
          </a:ln>
          <a:effectLst/>
          <a:sp3d contourW="25400">
            <a:contourClr>
              <a:schemeClr val="lt1"/>
            </a:contourClr>
          </a:sp3d>
        </c:spPr>
      </c:pivotFmt>
      <c:pivotFmt>
        <c:idx val="7"/>
        <c:spPr>
          <a:solidFill>
            <a:srgbClr val="7030A0"/>
          </a:solidFill>
          <a:ln w="25400">
            <a:solidFill>
              <a:schemeClr val="lt1"/>
            </a:solidFill>
          </a:ln>
          <a:effectLst/>
          <a:sp3d contourW="25400">
            <a:contourClr>
              <a:schemeClr val="lt1"/>
            </a:contourClr>
          </a:sp3d>
        </c:spPr>
      </c:pivotFmt>
      <c:pivotFmt>
        <c:idx val="8"/>
        <c:spPr>
          <a:solidFill>
            <a:srgbClr val="00B0F0"/>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Sheet2!$B$168</c:f>
              <c:strCache>
                <c:ptCount val="1"/>
                <c:pt idx="0">
                  <c:v>Total</c:v>
                </c:pt>
              </c:strCache>
            </c:strRef>
          </c:tx>
          <c:dPt>
            <c:idx val="0"/>
            <c:bubble3D val="0"/>
            <c:spPr>
              <a:solidFill>
                <a:srgbClr val="00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8D44-4DB5-8DC6-3214BAF26154}"/>
              </c:ext>
            </c:extLst>
          </c:dPt>
          <c:dPt>
            <c:idx val="1"/>
            <c:bubble3D val="0"/>
            <c:spPr>
              <a:solidFill>
                <a:srgbClr val="585858"/>
              </a:solidFill>
              <a:ln w="25400">
                <a:solidFill>
                  <a:schemeClr val="lt1"/>
                </a:solidFill>
              </a:ln>
              <a:effectLst/>
              <a:sp3d contourW="25400">
                <a:contourClr>
                  <a:schemeClr val="lt1"/>
                </a:contourClr>
              </a:sp3d>
            </c:spPr>
            <c:extLst>
              <c:ext xmlns:c16="http://schemas.microsoft.com/office/drawing/2014/chart" uri="{C3380CC4-5D6E-409C-BE32-E72D297353CC}">
                <c16:uniqueId val="{00000003-8D44-4DB5-8DC6-3214BAF26154}"/>
              </c:ext>
            </c:extLst>
          </c:dPt>
          <c:dPt>
            <c:idx val="2"/>
            <c:bubble3D val="0"/>
            <c:spPr>
              <a:solidFill>
                <a:schemeClr val="bg1"/>
              </a:solidFill>
              <a:ln w="25400">
                <a:solidFill>
                  <a:schemeClr val="lt1"/>
                </a:solidFill>
              </a:ln>
              <a:effectLst/>
              <a:sp3d contourW="25400">
                <a:contourClr>
                  <a:schemeClr val="lt1"/>
                </a:contourClr>
              </a:sp3d>
            </c:spPr>
            <c:extLst>
              <c:ext xmlns:c16="http://schemas.microsoft.com/office/drawing/2014/chart" uri="{C3380CC4-5D6E-409C-BE32-E72D297353CC}">
                <c16:uniqueId val="{00000005-8D44-4DB5-8DC6-3214BAF26154}"/>
              </c:ext>
            </c:extLst>
          </c:dPt>
          <c:dPt>
            <c:idx val="3"/>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7-8D44-4DB5-8DC6-3214BAF26154}"/>
              </c:ext>
            </c:extLst>
          </c:dPt>
          <c:dPt>
            <c:idx val="4"/>
            <c:bubble3D val="0"/>
            <c:spPr>
              <a:solidFill>
                <a:srgbClr val="292929"/>
              </a:solidFill>
              <a:ln w="25400">
                <a:solidFill>
                  <a:schemeClr val="lt1"/>
                </a:solidFill>
              </a:ln>
              <a:effectLst/>
              <a:sp3d contourW="25400">
                <a:contourClr>
                  <a:schemeClr val="lt1"/>
                </a:contourClr>
              </a:sp3d>
            </c:spPr>
            <c:extLst>
              <c:ext xmlns:c16="http://schemas.microsoft.com/office/drawing/2014/chart" uri="{C3380CC4-5D6E-409C-BE32-E72D297353CC}">
                <c16:uniqueId val="{00000009-8D44-4DB5-8DC6-3214BAF26154}"/>
              </c:ext>
            </c:extLst>
          </c:dPt>
          <c:dPt>
            <c:idx val="5"/>
            <c:bubble3D val="0"/>
            <c:spPr>
              <a:solidFill>
                <a:srgbClr val="673818"/>
              </a:solidFill>
              <a:ln w="25400">
                <a:solidFill>
                  <a:schemeClr val="lt1"/>
                </a:solidFill>
              </a:ln>
              <a:effectLst/>
              <a:sp3d contourW="25400">
                <a:contourClr>
                  <a:schemeClr val="lt1"/>
                </a:contourClr>
              </a:sp3d>
            </c:spPr>
            <c:extLst>
              <c:ext xmlns:c16="http://schemas.microsoft.com/office/drawing/2014/chart" uri="{C3380CC4-5D6E-409C-BE32-E72D297353CC}">
                <c16:uniqueId val="{0000000B-8D44-4DB5-8DC6-3214BAF26154}"/>
              </c:ext>
            </c:extLst>
          </c:dPt>
          <c:dPt>
            <c:idx val="6"/>
            <c:bubble3D val="0"/>
            <c:spPr>
              <a:solidFill>
                <a:srgbClr val="7030A0"/>
              </a:solidFill>
              <a:ln w="25400">
                <a:solidFill>
                  <a:schemeClr val="lt1"/>
                </a:solidFill>
              </a:ln>
              <a:effectLst/>
              <a:sp3d contourW="25400">
                <a:contourClr>
                  <a:schemeClr val="lt1"/>
                </a:contourClr>
              </a:sp3d>
            </c:spPr>
            <c:extLst>
              <c:ext xmlns:c16="http://schemas.microsoft.com/office/drawing/2014/chart" uri="{C3380CC4-5D6E-409C-BE32-E72D297353CC}">
                <c16:uniqueId val="{0000000D-8D44-4DB5-8DC6-3214BAF26154}"/>
              </c:ext>
            </c:extLst>
          </c:dPt>
          <c:dPt>
            <c:idx val="7"/>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F-8D44-4DB5-8DC6-3214BAF261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Sheet2!$A$169:$A$177</c:f>
              <c:strCache>
                <c:ptCount val="8"/>
                <c:pt idx="0">
                  <c:v>0-25</c:v>
                </c:pt>
                <c:pt idx="1">
                  <c:v>100-125</c:v>
                </c:pt>
                <c:pt idx="2">
                  <c:v>125-150</c:v>
                </c:pt>
                <c:pt idx="3">
                  <c:v>150-175</c:v>
                </c:pt>
                <c:pt idx="4">
                  <c:v>25-50</c:v>
                </c:pt>
                <c:pt idx="5">
                  <c:v>50-75</c:v>
                </c:pt>
                <c:pt idx="6">
                  <c:v>75-100</c:v>
                </c:pt>
                <c:pt idx="7">
                  <c:v>Out of Range</c:v>
                </c:pt>
              </c:strCache>
            </c:strRef>
          </c:cat>
          <c:val>
            <c:numRef>
              <c:f>Sheet2!$B$169:$B$177</c:f>
              <c:numCache>
                <c:formatCode>General</c:formatCode>
                <c:ptCount val="8"/>
                <c:pt idx="0">
                  <c:v>127</c:v>
                </c:pt>
                <c:pt idx="1">
                  <c:v>141</c:v>
                </c:pt>
                <c:pt idx="2">
                  <c:v>122</c:v>
                </c:pt>
                <c:pt idx="3">
                  <c:v>164</c:v>
                </c:pt>
                <c:pt idx="4">
                  <c:v>143</c:v>
                </c:pt>
                <c:pt idx="5">
                  <c:v>134</c:v>
                </c:pt>
                <c:pt idx="6">
                  <c:v>144</c:v>
                </c:pt>
                <c:pt idx="7">
                  <c:v>25</c:v>
                </c:pt>
              </c:numCache>
            </c:numRef>
          </c:val>
          <c:extLst>
            <c:ext xmlns:c16="http://schemas.microsoft.com/office/drawing/2014/chart" uri="{C3380CC4-5D6E-409C-BE32-E72D297353CC}">
              <c16:uniqueId val="{00000000-B005-403A-805E-2B63D2DCFFB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legend>
    <c:plotVisOnly val="1"/>
    <c:dispBlanksAs val="gap"/>
    <c:showDLblsOverMax val="0"/>
  </c:chart>
  <c:spPr>
    <a:solidFill>
      <a:srgbClr val="FFC81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[User_profiles_for_ads_ Project.xlsx]Sheet2!PivotTable14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n>
                  <a:solidFill>
                    <a:srgbClr val="292929"/>
                  </a:solidFill>
                </a:ln>
                <a:solidFill>
                  <a:srgbClr val="585858"/>
                </a:solidFill>
              </a:rPr>
              <a:t>Count</a:t>
            </a:r>
            <a:r>
              <a:rPr lang="en-US" baseline="0">
                <a:ln>
                  <a:solidFill>
                    <a:srgbClr val="292929"/>
                  </a:solidFill>
                </a:ln>
                <a:solidFill>
                  <a:srgbClr val="585858"/>
                </a:solidFill>
              </a:rPr>
              <a:t> of  Ad Interaction Time by Top 10 Interests</a:t>
            </a:r>
            <a:endParaRPr lang="en-US">
              <a:ln>
                <a:solidFill>
                  <a:srgbClr val="292929"/>
                </a:solidFill>
              </a:ln>
              <a:solidFill>
                <a:srgbClr val="585858"/>
              </a:solidFill>
            </a:endParaRPr>
          </a:p>
        </c:rich>
      </c:tx>
      <c:overlay val="0"/>
      <c:spPr>
        <a:noFill/>
        <a:ln>
          <a:solidFill>
            <a:srgbClr val="292929"/>
          </a:solidFill>
        </a:ln>
        <a:effectLst>
          <a:glow rad="63500">
            <a:schemeClr val="accent3">
              <a:satMod val="175000"/>
              <a:alpha val="40000"/>
            </a:schemeClr>
          </a:glo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Sheet2!$B$183</c:f>
              <c:strCache>
                <c:ptCount val="1"/>
                <c:pt idx="0">
                  <c:v>Total</c:v>
                </c:pt>
              </c:strCache>
            </c:strRef>
          </c:tx>
          <c:spPr>
            <a:solidFill>
              <a:srgbClr val="0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Sheet2!$A$184:$A$195</c:f>
              <c:strCache>
                <c:ptCount val="11"/>
                <c:pt idx="0">
                  <c:v>Digital Marketing</c:v>
                </c:pt>
                <c:pt idx="1">
                  <c:v>Fitness and Wellness</c:v>
                </c:pt>
                <c:pt idx="2">
                  <c:v>Gaming</c:v>
                </c:pt>
                <c:pt idx="3">
                  <c:v>Gourmet Cooking</c:v>
                </c:pt>
                <c:pt idx="4">
                  <c:v>Investing and Finance</c:v>
                </c:pt>
                <c:pt idx="5">
                  <c:v>Music Production</c:v>
                </c:pt>
                <c:pt idx="6">
                  <c:v>Pet Care</c:v>
                </c:pt>
                <c:pt idx="7">
                  <c:v>Photography</c:v>
                </c:pt>
                <c:pt idx="8">
                  <c:v>Reading and Literature</c:v>
                </c:pt>
                <c:pt idx="9">
                  <c:v>Software Engineering</c:v>
                </c:pt>
                <c:pt idx="10">
                  <c:v>Travel and Adventure</c:v>
                </c:pt>
              </c:strCache>
            </c:strRef>
          </c:cat>
          <c:val>
            <c:numRef>
              <c:f>Sheet2!$B$184:$B$195</c:f>
              <c:numCache>
                <c:formatCode>General</c:formatCode>
                <c:ptCount val="11"/>
                <c:pt idx="0">
                  <c:v>17</c:v>
                </c:pt>
                <c:pt idx="1">
                  <c:v>12</c:v>
                </c:pt>
                <c:pt idx="2">
                  <c:v>18</c:v>
                </c:pt>
                <c:pt idx="3">
                  <c:v>15</c:v>
                </c:pt>
                <c:pt idx="4">
                  <c:v>23</c:v>
                </c:pt>
                <c:pt idx="5">
                  <c:v>12</c:v>
                </c:pt>
                <c:pt idx="6">
                  <c:v>18</c:v>
                </c:pt>
                <c:pt idx="7">
                  <c:v>16</c:v>
                </c:pt>
                <c:pt idx="8">
                  <c:v>17</c:v>
                </c:pt>
                <c:pt idx="9">
                  <c:v>14</c:v>
                </c:pt>
                <c:pt idx="10">
                  <c:v>15</c:v>
                </c:pt>
              </c:numCache>
            </c:numRef>
          </c:val>
          <c:extLst>
            <c:ext xmlns:c16="http://schemas.microsoft.com/office/drawing/2014/chart" uri="{C3380CC4-5D6E-409C-BE32-E72D297353CC}">
              <c16:uniqueId val="{00000000-ADD7-4121-8434-17B4870286FC}"/>
            </c:ext>
          </c:extLst>
        </c:ser>
        <c:dLbls>
          <c:dLblPos val="inEnd"/>
          <c:showLegendKey val="0"/>
          <c:showVal val="1"/>
          <c:showCatName val="0"/>
          <c:showSerName val="0"/>
          <c:showPercent val="0"/>
          <c:showBubbleSize val="0"/>
        </c:dLbls>
        <c:gapWidth val="6"/>
        <c:overlap val="-27"/>
        <c:axId val="1997805471"/>
        <c:axId val="1997811711"/>
      </c:barChart>
      <c:catAx>
        <c:axId val="199780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1997811711"/>
        <c:crosses val="autoZero"/>
        <c:auto val="1"/>
        <c:lblAlgn val="ctr"/>
        <c:lblOffset val="100"/>
        <c:noMultiLvlLbl val="0"/>
      </c:catAx>
      <c:valAx>
        <c:axId val="199781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1997805471"/>
        <c:crosses val="autoZero"/>
        <c:crossBetween val="between"/>
      </c:valAx>
      <c:spPr>
        <a:noFill/>
        <a:ln>
          <a:noFill/>
        </a:ln>
        <a:effectLst/>
      </c:spPr>
    </c:plotArea>
    <c:plotVisOnly val="1"/>
    <c:dispBlanksAs val="gap"/>
    <c:showDLblsOverMax val="0"/>
  </c:chart>
  <c:spPr>
    <a:solidFill>
      <a:srgbClr val="FFC81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[User_profiles_for_ads_ Project.xlsx]Sheet3!PivotTable1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n>
                  <a:solidFill>
                    <a:srgbClr val="292929"/>
                  </a:solidFill>
                </a:ln>
                <a:solidFill>
                  <a:srgbClr val="585858"/>
                </a:solidFill>
              </a:rPr>
              <a:t>Count</a:t>
            </a:r>
            <a:r>
              <a:rPr lang="en-US" baseline="0">
                <a:ln>
                  <a:solidFill>
                    <a:srgbClr val="292929"/>
                  </a:solidFill>
                </a:ln>
                <a:solidFill>
                  <a:srgbClr val="585858"/>
                </a:solidFill>
              </a:rPr>
              <a:t> of Clusters</a:t>
            </a:r>
            <a:endParaRPr lang="en-US">
              <a:ln>
                <a:solidFill>
                  <a:srgbClr val="292929"/>
                </a:solidFill>
              </a:ln>
              <a:solidFill>
                <a:srgbClr val="585858"/>
              </a:solidFill>
            </a:endParaRPr>
          </a:p>
        </c:rich>
      </c:tx>
      <c:layout/>
      <c:overlay val="0"/>
      <c:spPr>
        <a:noFill/>
        <a:ln>
          <a:solidFill>
            <a:srgbClr val="292929"/>
          </a:solidFill>
        </a:ln>
        <a:effectLst>
          <a:glow rad="63500">
            <a:schemeClr val="accent3">
              <a:satMod val="175000"/>
              <a:alpha val="40000"/>
            </a:schemeClr>
          </a:glo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00"/>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Sheet3!$B$1</c:f>
              <c:strCache>
                <c:ptCount val="1"/>
                <c:pt idx="0">
                  <c:v>Total</c:v>
                </c:pt>
              </c:strCache>
            </c:strRef>
          </c:tx>
          <c:spPr>
            <a:solidFill>
              <a:srgbClr val="00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Sheet3!$A$2:$A$8</c:f>
              <c:strCache>
                <c:ptCount val="6"/>
                <c:pt idx="0">
                  <c:v>Cluster 0</c:v>
                </c:pt>
                <c:pt idx="1">
                  <c:v>Cluster 1</c:v>
                </c:pt>
                <c:pt idx="2">
                  <c:v>Cluster 2</c:v>
                </c:pt>
                <c:pt idx="3">
                  <c:v>Cluster 3</c:v>
                </c:pt>
                <c:pt idx="4">
                  <c:v>Cluster 4</c:v>
                </c:pt>
                <c:pt idx="5">
                  <c:v>No Cluster</c:v>
                </c:pt>
              </c:strCache>
            </c:strRef>
          </c:cat>
          <c:val>
            <c:numRef>
              <c:f>Sheet3!$B$2:$B$8</c:f>
              <c:numCache>
                <c:formatCode>General</c:formatCode>
                <c:ptCount val="6"/>
                <c:pt idx="0">
                  <c:v>3</c:v>
                </c:pt>
                <c:pt idx="1">
                  <c:v>5</c:v>
                </c:pt>
                <c:pt idx="2">
                  <c:v>2</c:v>
                </c:pt>
                <c:pt idx="3">
                  <c:v>28</c:v>
                </c:pt>
                <c:pt idx="4">
                  <c:v>3</c:v>
                </c:pt>
                <c:pt idx="5">
                  <c:v>959</c:v>
                </c:pt>
              </c:numCache>
            </c:numRef>
          </c:val>
          <c:extLst>
            <c:ext xmlns:c16="http://schemas.microsoft.com/office/drawing/2014/chart" uri="{C3380CC4-5D6E-409C-BE32-E72D297353CC}">
              <c16:uniqueId val="{00000000-3CBC-4A8D-870E-30B37360F391}"/>
            </c:ext>
          </c:extLst>
        </c:ser>
        <c:dLbls>
          <c:showLegendKey val="0"/>
          <c:showVal val="1"/>
          <c:showCatName val="0"/>
          <c:showSerName val="0"/>
          <c:showPercent val="0"/>
          <c:showBubbleSize val="0"/>
        </c:dLbls>
        <c:gapWidth val="29"/>
        <c:shape val="box"/>
        <c:axId val="2001527407"/>
        <c:axId val="2001533647"/>
        <c:axId val="0"/>
      </c:bar3DChart>
      <c:catAx>
        <c:axId val="2001527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2001533647"/>
        <c:crosses val="autoZero"/>
        <c:auto val="1"/>
        <c:lblAlgn val="ctr"/>
        <c:lblOffset val="100"/>
        <c:noMultiLvlLbl val="0"/>
      </c:catAx>
      <c:valAx>
        <c:axId val="2001533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2001527407"/>
        <c:crosses val="autoZero"/>
        <c:crossBetween val="between"/>
      </c:valAx>
      <c:spPr>
        <a:noFill/>
        <a:ln>
          <a:noFill/>
        </a:ln>
        <a:effectLst/>
      </c:spPr>
    </c:plotArea>
    <c:plotVisOnly val="1"/>
    <c:dispBlanksAs val="gap"/>
    <c:showDLblsOverMax val="0"/>
  </c:chart>
  <c:spPr>
    <a:solidFill>
      <a:srgbClr val="FFC81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[User_profiles_for_ads_ Project.xlsx]Sheet1!PivotTable1</c:name>
    <c:fmtId val="4"/>
  </c:pivotSource>
  <c:chart>
    <c:title>
      <c:tx>
        <c:rich>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r>
              <a:rPr lang="en-US">
                <a:ln>
                  <a:solidFill>
                    <a:srgbClr val="292929"/>
                  </a:solidFill>
                </a:ln>
                <a:solidFill>
                  <a:srgbClr val="585858"/>
                </a:solidFill>
              </a:rPr>
              <a:t>Count</a:t>
            </a:r>
            <a:r>
              <a:rPr lang="en-US" baseline="0">
                <a:ln>
                  <a:solidFill>
                    <a:srgbClr val="292929"/>
                  </a:solidFill>
                </a:ln>
                <a:solidFill>
                  <a:srgbClr val="585858"/>
                </a:solidFill>
              </a:rPr>
              <a:t> of Age</a:t>
            </a:r>
            <a:endParaRPr lang="en-US">
              <a:ln>
                <a:solidFill>
                  <a:srgbClr val="292929"/>
                </a:solidFill>
              </a:ln>
              <a:solidFill>
                <a:srgbClr val="585858"/>
              </a:solidFill>
            </a:endParaRPr>
          </a:p>
        </c:rich>
      </c:tx>
      <c:layout/>
      <c:overlay val="0"/>
      <c:spPr>
        <a:noFill/>
        <a:ln>
          <a:solidFill>
            <a:srgbClr val="292929"/>
          </a:solidFill>
        </a:ln>
        <a:effectLst>
          <a:glow rad="63500">
            <a:schemeClr val="accent3">
              <a:satMod val="175000"/>
              <a:alpha val="40000"/>
            </a:schemeClr>
          </a:glow>
        </a:effectLst>
      </c:spPr>
      <c:txPr>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0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Sheet1!$B$1</c:f>
              <c:strCache>
                <c:ptCount val="1"/>
                <c:pt idx="0">
                  <c:v>Total</c:v>
                </c:pt>
              </c:strCache>
            </c:strRef>
          </c:tx>
          <c:spPr>
            <a:solidFill>
              <a:srgbClr val="0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Sheet1!$A$2:$A$8</c:f>
              <c:strCache>
                <c:ptCount val="6"/>
                <c:pt idx="0">
                  <c:v>18-24</c:v>
                </c:pt>
                <c:pt idx="1">
                  <c:v>25-34</c:v>
                </c:pt>
                <c:pt idx="2">
                  <c:v>35-44</c:v>
                </c:pt>
                <c:pt idx="3">
                  <c:v>45-54</c:v>
                </c:pt>
                <c:pt idx="4">
                  <c:v>55-64</c:v>
                </c:pt>
                <c:pt idx="5">
                  <c:v>65+</c:v>
                </c:pt>
              </c:strCache>
            </c:strRef>
          </c:cat>
          <c:val>
            <c:numRef>
              <c:f>Sheet1!$B$2:$B$8</c:f>
              <c:numCache>
                <c:formatCode>General</c:formatCode>
                <c:ptCount val="6"/>
                <c:pt idx="0">
                  <c:v>166</c:v>
                </c:pt>
                <c:pt idx="1">
                  <c:v>255</c:v>
                </c:pt>
                <c:pt idx="2">
                  <c:v>192</c:v>
                </c:pt>
                <c:pt idx="3">
                  <c:v>188</c:v>
                </c:pt>
                <c:pt idx="4">
                  <c:v>153</c:v>
                </c:pt>
                <c:pt idx="5">
                  <c:v>46</c:v>
                </c:pt>
              </c:numCache>
            </c:numRef>
          </c:val>
          <c:extLst>
            <c:ext xmlns:c16="http://schemas.microsoft.com/office/drawing/2014/chart" uri="{C3380CC4-5D6E-409C-BE32-E72D297353CC}">
              <c16:uniqueId val="{00000000-1C35-4A4F-BF26-F59F040FAC4F}"/>
            </c:ext>
          </c:extLst>
        </c:ser>
        <c:dLbls>
          <c:dLblPos val="inEnd"/>
          <c:showLegendKey val="0"/>
          <c:showVal val="1"/>
          <c:showCatName val="0"/>
          <c:showSerName val="0"/>
          <c:showPercent val="0"/>
          <c:showBubbleSize val="0"/>
        </c:dLbls>
        <c:gapWidth val="5"/>
        <c:overlap val="-27"/>
        <c:axId val="2000925471"/>
        <c:axId val="2000926303"/>
      </c:barChart>
      <c:catAx>
        <c:axId val="200092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2000926303"/>
        <c:crosses val="autoZero"/>
        <c:auto val="1"/>
        <c:lblAlgn val="ctr"/>
        <c:lblOffset val="100"/>
        <c:noMultiLvlLbl val="0"/>
      </c:catAx>
      <c:valAx>
        <c:axId val="2000926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2000925471"/>
        <c:crosses val="autoZero"/>
        <c:crossBetween val="between"/>
      </c:valAx>
      <c:spPr>
        <a:noFill/>
        <a:ln>
          <a:noFill/>
        </a:ln>
        <a:effectLst/>
      </c:spPr>
    </c:plotArea>
    <c:plotVisOnly val="1"/>
    <c:dispBlanksAs val="gap"/>
    <c:showDLblsOverMax val="0"/>
  </c:chart>
  <c:spPr>
    <a:solidFill>
      <a:srgbClr val="FFC81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[User_profiles_for_ads_ Project.xlsx]Sheet1!PivotTable2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n>
                  <a:solidFill>
                    <a:srgbClr val="292929"/>
                  </a:solidFill>
                </a:ln>
                <a:solidFill>
                  <a:srgbClr val="585858"/>
                </a:solidFill>
              </a:rPr>
              <a:t>Count</a:t>
            </a:r>
            <a:r>
              <a:rPr lang="en-US" baseline="0">
                <a:ln>
                  <a:solidFill>
                    <a:srgbClr val="292929"/>
                  </a:solidFill>
                </a:ln>
                <a:solidFill>
                  <a:srgbClr val="585858"/>
                </a:solidFill>
              </a:rPr>
              <a:t> of Gender</a:t>
            </a:r>
            <a:endParaRPr lang="en-US">
              <a:ln>
                <a:solidFill>
                  <a:srgbClr val="292929"/>
                </a:solidFill>
              </a:ln>
              <a:solidFill>
                <a:srgbClr val="585858"/>
              </a:solidFill>
            </a:endParaRPr>
          </a:p>
        </c:rich>
      </c:tx>
      <c:layout/>
      <c:overlay val="0"/>
      <c:spPr>
        <a:noFill/>
        <a:ln>
          <a:solidFill>
            <a:srgbClr val="292929"/>
          </a:solidFill>
        </a:ln>
        <a:effectLst>
          <a:glow rad="63500">
            <a:schemeClr val="accent3">
              <a:satMod val="175000"/>
              <a:alpha val="40000"/>
            </a:schemeClr>
          </a:glo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0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Sheet1!$B$14</c:f>
              <c:strCache>
                <c:ptCount val="1"/>
                <c:pt idx="0">
                  <c:v>Total</c:v>
                </c:pt>
              </c:strCache>
            </c:strRef>
          </c:tx>
          <c:spPr>
            <a:solidFill>
              <a:srgbClr val="0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Sheet1!$A$15:$A$17</c:f>
              <c:strCache>
                <c:ptCount val="2"/>
                <c:pt idx="0">
                  <c:v>Female</c:v>
                </c:pt>
                <c:pt idx="1">
                  <c:v>Male</c:v>
                </c:pt>
              </c:strCache>
            </c:strRef>
          </c:cat>
          <c:val>
            <c:numRef>
              <c:f>Sheet1!$B$15:$B$17</c:f>
              <c:numCache>
                <c:formatCode>General</c:formatCode>
                <c:ptCount val="2"/>
                <c:pt idx="0">
                  <c:v>506</c:v>
                </c:pt>
                <c:pt idx="1">
                  <c:v>494</c:v>
                </c:pt>
              </c:numCache>
            </c:numRef>
          </c:val>
          <c:extLst>
            <c:ext xmlns:c16="http://schemas.microsoft.com/office/drawing/2014/chart" uri="{C3380CC4-5D6E-409C-BE32-E72D297353CC}">
              <c16:uniqueId val="{00000000-C110-44B7-8B40-FD791463CF99}"/>
            </c:ext>
          </c:extLst>
        </c:ser>
        <c:dLbls>
          <c:dLblPos val="inEnd"/>
          <c:showLegendKey val="0"/>
          <c:showVal val="1"/>
          <c:showCatName val="0"/>
          <c:showSerName val="0"/>
          <c:showPercent val="0"/>
          <c:showBubbleSize val="0"/>
        </c:dLbls>
        <c:gapWidth val="7"/>
        <c:axId val="2000643887"/>
        <c:axId val="2000644303"/>
      </c:barChart>
      <c:catAx>
        <c:axId val="2000643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2000644303"/>
        <c:crosses val="autoZero"/>
        <c:auto val="1"/>
        <c:lblAlgn val="ctr"/>
        <c:lblOffset val="100"/>
        <c:noMultiLvlLbl val="0"/>
      </c:catAx>
      <c:valAx>
        <c:axId val="2000644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2000643887"/>
        <c:crosses val="autoZero"/>
        <c:crossBetween val="between"/>
      </c:valAx>
      <c:spPr>
        <a:noFill/>
        <a:ln>
          <a:noFill/>
        </a:ln>
        <a:effectLst/>
      </c:spPr>
    </c:plotArea>
    <c:plotVisOnly val="1"/>
    <c:dispBlanksAs val="gap"/>
    <c:showDLblsOverMax val="0"/>
  </c:chart>
  <c:spPr>
    <a:solidFill>
      <a:srgbClr val="FFC81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[User_profiles_for_ads_ Project.xlsx]Sheet1!PivotTable3</c:name>
    <c:fmtId val="3"/>
  </c:pivotSource>
  <c:chart>
    <c:title>
      <c:tx>
        <c:rich>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r>
              <a:rPr lang="en-US">
                <a:ln>
                  <a:solidFill>
                    <a:srgbClr val="292929"/>
                  </a:solidFill>
                </a:ln>
                <a:solidFill>
                  <a:srgbClr val="585858"/>
                </a:solidFill>
              </a:rPr>
              <a:t>Count</a:t>
            </a:r>
            <a:r>
              <a:rPr lang="en-US" baseline="0">
                <a:ln>
                  <a:solidFill>
                    <a:srgbClr val="292929"/>
                  </a:solidFill>
                </a:ln>
                <a:solidFill>
                  <a:srgbClr val="585858"/>
                </a:solidFill>
              </a:rPr>
              <a:t> of Education Level</a:t>
            </a:r>
            <a:endParaRPr lang="en-US">
              <a:ln>
                <a:solidFill>
                  <a:srgbClr val="292929"/>
                </a:solidFill>
              </a:ln>
              <a:solidFill>
                <a:srgbClr val="585858"/>
              </a:solidFill>
            </a:endParaRPr>
          </a:p>
        </c:rich>
      </c:tx>
      <c:layout/>
      <c:overlay val="0"/>
      <c:spPr>
        <a:noFill/>
        <a:ln>
          <a:solidFill>
            <a:srgbClr val="292929"/>
          </a:solidFill>
        </a:ln>
        <a:effectLst>
          <a:glow rad="63500">
            <a:schemeClr val="accent3">
              <a:satMod val="175000"/>
              <a:alpha val="40000"/>
            </a:schemeClr>
          </a:glow>
        </a:effectLst>
      </c:spPr>
      <c:txPr>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w="19050">
            <a:solidFill>
              <a:schemeClr val="lt1"/>
            </a:solidFill>
          </a:ln>
          <a:effectLst/>
        </c:spPr>
      </c:pivotFmt>
      <c:pivotFmt>
        <c:idx val="2"/>
        <c:spPr>
          <a:solidFill>
            <a:srgbClr val="292929"/>
          </a:solidFill>
          <a:ln w="19050">
            <a:solidFill>
              <a:schemeClr val="lt1"/>
            </a:solidFill>
          </a:ln>
          <a:effectLst/>
        </c:spPr>
      </c:pivotFmt>
      <c:pivotFmt>
        <c:idx val="3"/>
        <c:spPr>
          <a:solidFill>
            <a:schemeClr val="bg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673818"/>
          </a:solidFill>
          <a:ln w="19050">
            <a:solidFill>
              <a:schemeClr val="lt1"/>
            </a:solidFill>
          </a:ln>
          <a:effectLst/>
        </c:spPr>
      </c:pivotFmt>
      <c:pivotFmt>
        <c:idx val="5"/>
        <c:spPr>
          <a:solidFill>
            <a:srgbClr val="FF00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solidFill>
          <a:ln w="19050">
            <a:solidFill>
              <a:schemeClr val="lt1"/>
            </a:solidFill>
          </a:ln>
          <a:effectLst/>
        </c:spPr>
      </c:pivotFmt>
      <c:pivotFmt>
        <c:idx val="8"/>
        <c:spPr>
          <a:solidFill>
            <a:srgbClr val="292929"/>
          </a:solidFill>
          <a:ln w="19050">
            <a:solidFill>
              <a:schemeClr val="lt1"/>
            </a:solidFill>
          </a:ln>
          <a:effectLst/>
        </c:spPr>
      </c:pivotFmt>
      <c:pivotFmt>
        <c:idx val="9"/>
        <c:spPr>
          <a:solidFill>
            <a:schemeClr val="bg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673818"/>
          </a:solidFill>
          <a:ln w="19050">
            <a:solidFill>
              <a:schemeClr val="lt1"/>
            </a:solidFill>
          </a:ln>
          <a:effectLst/>
        </c:spPr>
      </c:pivotFmt>
      <c:pivotFmt>
        <c:idx val="11"/>
        <c:spPr>
          <a:solidFill>
            <a:srgbClr val="FF0000"/>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tx1"/>
          </a:solidFill>
          <a:ln w="19050">
            <a:solidFill>
              <a:schemeClr val="lt1"/>
            </a:solidFill>
          </a:ln>
          <a:effectLst/>
        </c:spPr>
      </c:pivotFmt>
      <c:pivotFmt>
        <c:idx val="14"/>
        <c:spPr>
          <a:solidFill>
            <a:srgbClr val="292929"/>
          </a:solidFill>
          <a:ln w="19050">
            <a:solidFill>
              <a:schemeClr val="lt1"/>
            </a:solidFill>
          </a:ln>
          <a:effectLst/>
        </c:spPr>
      </c:pivotFmt>
      <c:pivotFmt>
        <c:idx val="15"/>
        <c:spPr>
          <a:solidFill>
            <a:schemeClr val="bg1"/>
          </a:solidFill>
          <a:ln w="19050">
            <a:solidFill>
              <a:schemeClr val="lt1"/>
            </a:solid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ext>
          </c:extLst>
        </c:dLbl>
      </c:pivotFmt>
      <c:pivotFmt>
        <c:idx val="16"/>
        <c:spPr>
          <a:solidFill>
            <a:srgbClr val="673818"/>
          </a:solidFill>
          <a:ln w="19050">
            <a:solidFill>
              <a:schemeClr val="lt1"/>
            </a:solidFill>
          </a:ln>
          <a:effectLst/>
        </c:spPr>
      </c:pivotFmt>
      <c:pivotFmt>
        <c:idx val="17"/>
        <c:spPr>
          <a:solidFill>
            <a:srgbClr val="FF0000"/>
          </a:solidFill>
          <a:ln w="19050">
            <a:solidFill>
              <a:schemeClr val="lt1"/>
            </a:solidFill>
          </a:ln>
          <a:effectLst/>
        </c:spPr>
      </c:pivotFmt>
    </c:pivotFmts>
    <c:plotArea>
      <c:layout/>
      <c:pieChart>
        <c:varyColors val="1"/>
        <c:ser>
          <c:idx val="0"/>
          <c:order val="0"/>
          <c:tx>
            <c:strRef>
              <c:f>Sheet1!$B$23</c:f>
              <c:strCache>
                <c:ptCount val="1"/>
                <c:pt idx="0">
                  <c:v>Total</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1-F814-4B4C-B27D-BCDF62F3947A}"/>
              </c:ext>
            </c:extLst>
          </c:dPt>
          <c:dPt>
            <c:idx val="1"/>
            <c:bubble3D val="0"/>
            <c:spPr>
              <a:solidFill>
                <a:srgbClr val="292929"/>
              </a:solidFill>
              <a:ln w="19050">
                <a:solidFill>
                  <a:schemeClr val="lt1"/>
                </a:solidFill>
              </a:ln>
              <a:effectLst/>
            </c:spPr>
            <c:extLst>
              <c:ext xmlns:c16="http://schemas.microsoft.com/office/drawing/2014/chart" uri="{C3380CC4-5D6E-409C-BE32-E72D297353CC}">
                <c16:uniqueId val="{00000003-F814-4B4C-B27D-BCDF62F3947A}"/>
              </c:ext>
            </c:extLst>
          </c:dPt>
          <c:dPt>
            <c:idx val="2"/>
            <c:bubble3D val="0"/>
            <c:spPr>
              <a:solidFill>
                <a:schemeClr val="bg1"/>
              </a:solidFill>
              <a:ln w="19050">
                <a:solidFill>
                  <a:schemeClr val="lt1"/>
                </a:solidFill>
              </a:ln>
              <a:effectLst/>
            </c:spPr>
            <c:extLst>
              <c:ext xmlns:c16="http://schemas.microsoft.com/office/drawing/2014/chart" uri="{C3380CC4-5D6E-409C-BE32-E72D297353CC}">
                <c16:uniqueId val="{00000005-F814-4B4C-B27D-BCDF62F3947A}"/>
              </c:ext>
            </c:extLst>
          </c:dPt>
          <c:dPt>
            <c:idx val="3"/>
            <c:bubble3D val="0"/>
            <c:spPr>
              <a:solidFill>
                <a:srgbClr val="673818"/>
              </a:solidFill>
              <a:ln w="19050">
                <a:solidFill>
                  <a:schemeClr val="lt1"/>
                </a:solidFill>
              </a:ln>
              <a:effectLst/>
            </c:spPr>
            <c:extLst>
              <c:ext xmlns:c16="http://schemas.microsoft.com/office/drawing/2014/chart" uri="{C3380CC4-5D6E-409C-BE32-E72D297353CC}">
                <c16:uniqueId val="{00000007-F814-4B4C-B27D-BCDF62F3947A}"/>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F814-4B4C-B27D-BCDF62F3947A}"/>
              </c:ext>
            </c:extLst>
          </c:dPt>
          <c:dLbls>
            <c:dLbl>
              <c:idx val="2"/>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ext>
                <c:ext xmlns:c16="http://schemas.microsoft.com/office/drawing/2014/chart" uri="{C3380CC4-5D6E-409C-BE32-E72D297353CC}">
                  <c16:uniqueId val="{00000005-F814-4B4C-B27D-BCDF62F3947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Sheet1!$A$24:$A$29</c:f>
              <c:strCache>
                <c:ptCount val="5"/>
                <c:pt idx="0">
                  <c:v>Bachelor</c:v>
                </c:pt>
                <c:pt idx="1">
                  <c:v>High School</c:v>
                </c:pt>
                <c:pt idx="2">
                  <c:v>Master</c:v>
                </c:pt>
                <c:pt idx="3">
                  <c:v>PhD</c:v>
                </c:pt>
                <c:pt idx="4">
                  <c:v>Technical</c:v>
                </c:pt>
              </c:strCache>
            </c:strRef>
          </c:cat>
          <c:val>
            <c:numRef>
              <c:f>Sheet1!$B$24:$B$29</c:f>
              <c:numCache>
                <c:formatCode>General</c:formatCode>
                <c:ptCount val="5"/>
                <c:pt idx="0">
                  <c:v>189</c:v>
                </c:pt>
                <c:pt idx="1">
                  <c:v>205</c:v>
                </c:pt>
                <c:pt idx="2">
                  <c:v>209</c:v>
                </c:pt>
                <c:pt idx="3">
                  <c:v>186</c:v>
                </c:pt>
                <c:pt idx="4">
                  <c:v>211</c:v>
                </c:pt>
              </c:numCache>
            </c:numRef>
          </c:val>
          <c:extLst>
            <c:ext xmlns:c16="http://schemas.microsoft.com/office/drawing/2014/chart" uri="{C3380CC4-5D6E-409C-BE32-E72D297353CC}">
              <c16:uniqueId val="{0000000A-F814-4B4C-B27D-BCDF62F3947A}"/>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C81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[User_profiles_for_ads_ Project.xlsx]Sheet1!PivotTable4</c:name>
    <c:fmtId val="3"/>
  </c:pivotSource>
  <c:chart>
    <c:title>
      <c:tx>
        <c:rich>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r>
              <a:rPr lang="en-US">
                <a:ln>
                  <a:solidFill>
                    <a:srgbClr val="292929"/>
                  </a:solidFill>
                </a:ln>
                <a:solidFill>
                  <a:srgbClr val="585858"/>
                </a:solidFill>
              </a:rPr>
              <a:t>Count</a:t>
            </a:r>
            <a:r>
              <a:rPr lang="en-US" baseline="0">
                <a:ln>
                  <a:solidFill>
                    <a:srgbClr val="292929"/>
                  </a:solidFill>
                </a:ln>
                <a:solidFill>
                  <a:srgbClr val="585858"/>
                </a:solidFill>
              </a:rPr>
              <a:t> of Income Level</a:t>
            </a:r>
          </a:p>
        </c:rich>
      </c:tx>
      <c:layout/>
      <c:overlay val="0"/>
      <c:spPr>
        <a:noFill/>
        <a:ln>
          <a:solidFill>
            <a:srgbClr val="292929"/>
          </a:solidFill>
        </a:ln>
        <a:effectLst>
          <a:glow rad="63500">
            <a:schemeClr val="accent3">
              <a:satMod val="175000"/>
              <a:alpha val="40000"/>
            </a:schemeClr>
          </a:glow>
        </a:effectLst>
      </c:spPr>
      <c:txPr>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endParaRPr lang="en-US"/>
        </a:p>
      </c:txPr>
    </c:title>
    <c:autoTitleDeleted val="0"/>
    <c:pivotFmts>
      <c:pivotFmt>
        <c:idx val="0"/>
        <c:spPr>
          <a:solidFill>
            <a:srgbClr val="0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0000"/>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Sheet1!$B$35</c:f>
              <c:strCache>
                <c:ptCount val="1"/>
                <c:pt idx="0">
                  <c:v>Total</c:v>
                </c:pt>
              </c:strCache>
            </c:strRef>
          </c:tx>
          <c:spPr>
            <a:solidFill>
              <a:srgbClr val="00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Sheet1!$A$36:$A$42</c:f>
              <c:strCache>
                <c:ptCount val="6"/>
                <c:pt idx="0">
                  <c:v>0-20k</c:v>
                </c:pt>
                <c:pt idx="1">
                  <c:v>100k+</c:v>
                </c:pt>
                <c:pt idx="2">
                  <c:v>20k-40k</c:v>
                </c:pt>
                <c:pt idx="3">
                  <c:v>40k-60k</c:v>
                </c:pt>
                <c:pt idx="4">
                  <c:v>60k-80k</c:v>
                </c:pt>
                <c:pt idx="5">
                  <c:v>80k-100k</c:v>
                </c:pt>
              </c:strCache>
            </c:strRef>
          </c:cat>
          <c:val>
            <c:numRef>
              <c:f>Sheet1!$B$36:$B$42</c:f>
              <c:numCache>
                <c:formatCode>General</c:formatCode>
                <c:ptCount val="6"/>
                <c:pt idx="0">
                  <c:v>148</c:v>
                </c:pt>
                <c:pt idx="1">
                  <c:v>176</c:v>
                </c:pt>
                <c:pt idx="2">
                  <c:v>165</c:v>
                </c:pt>
                <c:pt idx="3">
                  <c:v>175</c:v>
                </c:pt>
                <c:pt idx="4">
                  <c:v>168</c:v>
                </c:pt>
                <c:pt idx="5">
                  <c:v>168</c:v>
                </c:pt>
              </c:numCache>
            </c:numRef>
          </c:val>
          <c:extLst>
            <c:ext xmlns:c16="http://schemas.microsoft.com/office/drawing/2014/chart" uri="{C3380CC4-5D6E-409C-BE32-E72D297353CC}">
              <c16:uniqueId val="{00000000-41A8-46BA-8CEC-66B6F02C0F80}"/>
            </c:ext>
          </c:extLst>
        </c:ser>
        <c:dLbls>
          <c:showLegendKey val="0"/>
          <c:showVal val="1"/>
          <c:showCatName val="0"/>
          <c:showSerName val="0"/>
          <c:showPercent val="0"/>
          <c:showBubbleSize val="0"/>
        </c:dLbls>
        <c:gapWidth val="150"/>
        <c:shape val="box"/>
        <c:axId val="1660191919"/>
        <c:axId val="1660191087"/>
        <c:axId val="0"/>
      </c:bar3DChart>
      <c:catAx>
        <c:axId val="1660191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1660191087"/>
        <c:crosses val="autoZero"/>
        <c:auto val="1"/>
        <c:lblAlgn val="ctr"/>
        <c:lblOffset val="100"/>
        <c:noMultiLvlLbl val="0"/>
      </c:catAx>
      <c:valAx>
        <c:axId val="166019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1660191919"/>
        <c:crosses val="autoZero"/>
        <c:crossBetween val="between"/>
      </c:valAx>
      <c:spPr>
        <a:noFill/>
        <a:ln>
          <a:noFill/>
        </a:ln>
        <a:effectLst/>
      </c:spPr>
    </c:plotArea>
    <c:plotVisOnly val="1"/>
    <c:dispBlanksAs val="gap"/>
    <c:showDLblsOverMax val="0"/>
  </c:chart>
  <c:spPr>
    <a:solidFill>
      <a:srgbClr val="FFC81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[User_profiles_for_ads_ Project.xlsx]Sheet1!PivotTable5</c:name>
    <c:fmtId val="3"/>
  </c:pivotSource>
  <c:chart>
    <c:title>
      <c:tx>
        <c:rich>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r>
              <a:rPr lang="en-US">
                <a:ln>
                  <a:solidFill>
                    <a:srgbClr val="292929"/>
                  </a:solidFill>
                </a:ln>
                <a:solidFill>
                  <a:srgbClr val="585858"/>
                </a:solidFill>
              </a:rPr>
              <a:t>Count</a:t>
            </a:r>
            <a:r>
              <a:rPr lang="en-US" baseline="0">
                <a:ln>
                  <a:solidFill>
                    <a:srgbClr val="292929"/>
                  </a:solidFill>
                </a:ln>
                <a:solidFill>
                  <a:srgbClr val="585858"/>
                </a:solidFill>
              </a:rPr>
              <a:t> of Device Usage</a:t>
            </a:r>
            <a:endParaRPr lang="en-US">
              <a:ln>
                <a:solidFill>
                  <a:srgbClr val="292929"/>
                </a:solidFill>
              </a:ln>
              <a:solidFill>
                <a:srgbClr val="585858"/>
              </a:solidFill>
            </a:endParaRPr>
          </a:p>
        </c:rich>
      </c:tx>
      <c:layout/>
      <c:overlay val="0"/>
      <c:spPr>
        <a:noFill/>
        <a:ln>
          <a:solidFill>
            <a:srgbClr val="292929"/>
          </a:solidFill>
        </a:ln>
        <a:effectLst>
          <a:glow rad="63500">
            <a:schemeClr val="accent3">
              <a:satMod val="175000"/>
              <a:alpha val="40000"/>
            </a:schemeClr>
          </a:glow>
        </a:effectLst>
      </c:spPr>
      <c:txPr>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endParaRPr lang="en-US"/>
        </a:p>
      </c:txPr>
    </c:title>
    <c:autoTitleDeleted val="0"/>
    <c:pivotFmts>
      <c:pivotFmt>
        <c:idx val="0"/>
        <c:spPr>
          <a:solidFill>
            <a:srgbClr val="0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0000"/>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Sheet1!$B$48</c:f>
              <c:strCache>
                <c:ptCount val="1"/>
                <c:pt idx="0">
                  <c:v>Total</c:v>
                </c:pt>
              </c:strCache>
            </c:strRef>
          </c:tx>
          <c:spPr>
            <a:solidFill>
              <a:srgbClr val="00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Sheet1!$A$49:$A$53</c:f>
              <c:strCache>
                <c:ptCount val="4"/>
                <c:pt idx="0">
                  <c:v>Desktop Only</c:v>
                </c:pt>
                <c:pt idx="1">
                  <c:v>Mobile + Desktop</c:v>
                </c:pt>
                <c:pt idx="2">
                  <c:v>Mobile Only</c:v>
                </c:pt>
                <c:pt idx="3">
                  <c:v>Tablet</c:v>
                </c:pt>
              </c:strCache>
            </c:strRef>
          </c:cat>
          <c:val>
            <c:numRef>
              <c:f>Sheet1!$B$49:$B$53</c:f>
              <c:numCache>
                <c:formatCode>General</c:formatCode>
                <c:ptCount val="4"/>
                <c:pt idx="0">
                  <c:v>262</c:v>
                </c:pt>
                <c:pt idx="1">
                  <c:v>250</c:v>
                </c:pt>
                <c:pt idx="2">
                  <c:v>253</c:v>
                </c:pt>
                <c:pt idx="3">
                  <c:v>235</c:v>
                </c:pt>
              </c:numCache>
            </c:numRef>
          </c:val>
          <c:extLst>
            <c:ext xmlns:c16="http://schemas.microsoft.com/office/drawing/2014/chart" uri="{C3380CC4-5D6E-409C-BE32-E72D297353CC}">
              <c16:uniqueId val="{00000000-88EA-4800-BA9A-213FE93259A9}"/>
            </c:ext>
          </c:extLst>
        </c:ser>
        <c:dLbls>
          <c:showLegendKey val="0"/>
          <c:showVal val="1"/>
          <c:showCatName val="0"/>
          <c:showSerName val="0"/>
          <c:showPercent val="0"/>
          <c:showBubbleSize val="0"/>
        </c:dLbls>
        <c:gapWidth val="43"/>
        <c:shape val="box"/>
        <c:axId val="1997807135"/>
        <c:axId val="1997809215"/>
        <c:axId val="0"/>
      </c:bar3DChart>
      <c:catAx>
        <c:axId val="1997807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1997809215"/>
        <c:crosses val="autoZero"/>
        <c:auto val="1"/>
        <c:lblAlgn val="ctr"/>
        <c:lblOffset val="100"/>
        <c:noMultiLvlLbl val="0"/>
      </c:catAx>
      <c:valAx>
        <c:axId val="1997809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1997807135"/>
        <c:crosses val="autoZero"/>
        <c:crossBetween val="between"/>
      </c:valAx>
      <c:spPr>
        <a:noFill/>
        <a:ln>
          <a:noFill/>
        </a:ln>
        <a:effectLst/>
      </c:spPr>
    </c:plotArea>
    <c:plotVisOnly val="1"/>
    <c:dispBlanksAs val="gap"/>
    <c:showDLblsOverMax val="0"/>
  </c:chart>
  <c:spPr>
    <a:solidFill>
      <a:srgbClr val="FFC81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[User_profiles_for_ads_ Project.xlsx]Sheet2!PivotTable6</c:name>
    <c:fmtId val="4"/>
  </c:pivotSource>
  <c:chart>
    <c:title>
      <c:tx>
        <c:rich>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r>
              <a:rPr lang="en-US">
                <a:ln>
                  <a:solidFill>
                    <a:srgbClr val="292929"/>
                  </a:solidFill>
                </a:ln>
                <a:solidFill>
                  <a:srgbClr val="585858"/>
                </a:solidFill>
              </a:rPr>
              <a:t>Count</a:t>
            </a:r>
            <a:r>
              <a:rPr lang="en-US" baseline="0">
                <a:ln>
                  <a:solidFill>
                    <a:srgbClr val="292929"/>
                  </a:solidFill>
                </a:ln>
                <a:solidFill>
                  <a:srgbClr val="585858"/>
                </a:solidFill>
              </a:rPr>
              <a:t> of Time Spent Online (hrs/Weekday) </a:t>
            </a:r>
            <a:endParaRPr lang="en-US">
              <a:ln>
                <a:solidFill>
                  <a:srgbClr val="292929"/>
                </a:solidFill>
              </a:ln>
              <a:solidFill>
                <a:srgbClr val="585858"/>
              </a:solidFill>
            </a:endParaRPr>
          </a:p>
        </c:rich>
      </c:tx>
      <c:overlay val="0"/>
      <c:spPr>
        <a:noFill/>
        <a:ln>
          <a:solidFill>
            <a:srgbClr val="292929"/>
          </a:solidFill>
        </a:ln>
        <a:effectLst>
          <a:glow rad="63500">
            <a:schemeClr val="accent3">
              <a:satMod val="175000"/>
              <a:alpha val="40000"/>
            </a:schemeClr>
          </a:glow>
        </a:effectLst>
      </c:spPr>
      <c:txPr>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Sheet2!$A$2:$A$49</c:f>
              <c:strCache>
                <c:ptCount val="47"/>
                <c:pt idx="0">
                  <c:v>0.5</c:v>
                </c:pt>
                <c:pt idx="1">
                  <c:v>0.6</c:v>
                </c:pt>
                <c:pt idx="2">
                  <c:v>0.7</c:v>
                </c:pt>
                <c:pt idx="3">
                  <c:v>0.8</c:v>
                </c:pt>
                <c:pt idx="4">
                  <c:v>0.9</c:v>
                </c:pt>
                <c:pt idx="5">
                  <c:v>1</c:v>
                </c:pt>
                <c:pt idx="6">
                  <c:v>1.1</c:v>
                </c:pt>
                <c:pt idx="7">
                  <c:v>1.2</c:v>
                </c:pt>
                <c:pt idx="8">
                  <c:v>1.3</c:v>
                </c:pt>
                <c:pt idx="9">
                  <c:v>1.4</c:v>
                </c:pt>
                <c:pt idx="10">
                  <c:v>1.5</c:v>
                </c:pt>
                <c:pt idx="11">
                  <c:v>1.6</c:v>
                </c:pt>
                <c:pt idx="12">
                  <c:v>1.7</c:v>
                </c:pt>
                <c:pt idx="13">
                  <c:v>1.8</c:v>
                </c:pt>
                <c:pt idx="14">
                  <c:v>1.9</c:v>
                </c:pt>
                <c:pt idx="15">
                  <c:v>2</c:v>
                </c:pt>
                <c:pt idx="16">
                  <c:v>2.1</c:v>
                </c:pt>
                <c:pt idx="17">
                  <c:v>2.2</c:v>
                </c:pt>
                <c:pt idx="18">
                  <c:v>2.3</c:v>
                </c:pt>
                <c:pt idx="19">
                  <c:v>2.4</c:v>
                </c:pt>
                <c:pt idx="20">
                  <c:v>2.5</c:v>
                </c:pt>
                <c:pt idx="21">
                  <c:v>2.6</c:v>
                </c:pt>
                <c:pt idx="22">
                  <c:v>2.7</c:v>
                </c:pt>
                <c:pt idx="23">
                  <c:v>2.8</c:v>
                </c:pt>
                <c:pt idx="24">
                  <c:v>2.9</c:v>
                </c:pt>
                <c:pt idx="25">
                  <c:v>3</c:v>
                </c:pt>
                <c:pt idx="26">
                  <c:v>3.1</c:v>
                </c:pt>
                <c:pt idx="27">
                  <c:v>3.2</c:v>
                </c:pt>
                <c:pt idx="28">
                  <c:v>3.3</c:v>
                </c:pt>
                <c:pt idx="29">
                  <c:v>3.4</c:v>
                </c:pt>
                <c:pt idx="30">
                  <c:v>3.5</c:v>
                </c:pt>
                <c:pt idx="31">
                  <c:v>3.6</c:v>
                </c:pt>
                <c:pt idx="32">
                  <c:v>3.7</c:v>
                </c:pt>
                <c:pt idx="33">
                  <c:v>3.8</c:v>
                </c:pt>
                <c:pt idx="34">
                  <c:v>3.9</c:v>
                </c:pt>
                <c:pt idx="35">
                  <c:v>4</c:v>
                </c:pt>
                <c:pt idx="36">
                  <c:v>4.1</c:v>
                </c:pt>
                <c:pt idx="37">
                  <c:v>4.2</c:v>
                </c:pt>
                <c:pt idx="38">
                  <c:v>4.3</c:v>
                </c:pt>
                <c:pt idx="39">
                  <c:v>4.4</c:v>
                </c:pt>
                <c:pt idx="40">
                  <c:v>4.5</c:v>
                </c:pt>
                <c:pt idx="41">
                  <c:v>4.6</c:v>
                </c:pt>
                <c:pt idx="42">
                  <c:v>4.7</c:v>
                </c:pt>
                <c:pt idx="43">
                  <c:v>4.8</c:v>
                </c:pt>
                <c:pt idx="44">
                  <c:v>4.9</c:v>
                </c:pt>
                <c:pt idx="45">
                  <c:v>5</c:v>
                </c:pt>
                <c:pt idx="46">
                  <c:v>(blank)</c:v>
                </c:pt>
              </c:strCache>
            </c:strRef>
          </c:cat>
          <c:val>
            <c:numRef>
              <c:f>Sheet2!$B$2:$B$49</c:f>
              <c:numCache>
                <c:formatCode>General</c:formatCode>
                <c:ptCount val="47"/>
                <c:pt idx="0">
                  <c:v>18</c:v>
                </c:pt>
                <c:pt idx="1">
                  <c:v>23</c:v>
                </c:pt>
                <c:pt idx="2">
                  <c:v>19</c:v>
                </c:pt>
                <c:pt idx="3">
                  <c:v>28</c:v>
                </c:pt>
                <c:pt idx="4">
                  <c:v>18</c:v>
                </c:pt>
                <c:pt idx="5">
                  <c:v>22</c:v>
                </c:pt>
                <c:pt idx="6">
                  <c:v>15</c:v>
                </c:pt>
                <c:pt idx="7">
                  <c:v>16</c:v>
                </c:pt>
                <c:pt idx="8">
                  <c:v>19</c:v>
                </c:pt>
                <c:pt idx="9">
                  <c:v>20</c:v>
                </c:pt>
                <c:pt idx="10">
                  <c:v>15</c:v>
                </c:pt>
                <c:pt idx="11">
                  <c:v>18</c:v>
                </c:pt>
                <c:pt idx="12">
                  <c:v>28</c:v>
                </c:pt>
                <c:pt idx="13">
                  <c:v>28</c:v>
                </c:pt>
                <c:pt idx="14">
                  <c:v>26</c:v>
                </c:pt>
                <c:pt idx="15">
                  <c:v>18</c:v>
                </c:pt>
                <c:pt idx="16">
                  <c:v>23</c:v>
                </c:pt>
                <c:pt idx="17">
                  <c:v>25</c:v>
                </c:pt>
                <c:pt idx="18">
                  <c:v>20</c:v>
                </c:pt>
                <c:pt idx="19">
                  <c:v>21</c:v>
                </c:pt>
                <c:pt idx="20">
                  <c:v>26</c:v>
                </c:pt>
                <c:pt idx="21">
                  <c:v>17</c:v>
                </c:pt>
                <c:pt idx="22">
                  <c:v>25</c:v>
                </c:pt>
                <c:pt idx="23">
                  <c:v>33</c:v>
                </c:pt>
                <c:pt idx="24">
                  <c:v>22</c:v>
                </c:pt>
                <c:pt idx="25">
                  <c:v>22</c:v>
                </c:pt>
                <c:pt idx="26">
                  <c:v>17</c:v>
                </c:pt>
                <c:pt idx="27">
                  <c:v>29</c:v>
                </c:pt>
                <c:pt idx="28">
                  <c:v>20</c:v>
                </c:pt>
                <c:pt idx="29">
                  <c:v>17</c:v>
                </c:pt>
                <c:pt idx="30">
                  <c:v>33</c:v>
                </c:pt>
                <c:pt idx="31">
                  <c:v>21</c:v>
                </c:pt>
                <c:pt idx="32">
                  <c:v>25</c:v>
                </c:pt>
                <c:pt idx="33">
                  <c:v>27</c:v>
                </c:pt>
                <c:pt idx="34">
                  <c:v>24</c:v>
                </c:pt>
                <c:pt idx="35">
                  <c:v>19</c:v>
                </c:pt>
                <c:pt idx="36">
                  <c:v>29</c:v>
                </c:pt>
                <c:pt idx="37">
                  <c:v>15</c:v>
                </c:pt>
                <c:pt idx="38">
                  <c:v>23</c:v>
                </c:pt>
                <c:pt idx="39">
                  <c:v>24</c:v>
                </c:pt>
                <c:pt idx="40">
                  <c:v>27</c:v>
                </c:pt>
                <c:pt idx="41">
                  <c:v>22</c:v>
                </c:pt>
                <c:pt idx="42">
                  <c:v>17</c:v>
                </c:pt>
                <c:pt idx="43">
                  <c:v>17</c:v>
                </c:pt>
                <c:pt idx="44">
                  <c:v>16</c:v>
                </c:pt>
                <c:pt idx="45">
                  <c:v>13</c:v>
                </c:pt>
                <c:pt idx="46">
                  <c:v>0</c:v>
                </c:pt>
              </c:numCache>
            </c:numRef>
          </c:val>
          <c:extLst>
            <c:ext xmlns:c16="http://schemas.microsoft.com/office/drawing/2014/chart" uri="{C3380CC4-5D6E-409C-BE32-E72D297353CC}">
              <c16:uniqueId val="{00000000-8E8A-458C-9266-6B72A8C7185F}"/>
            </c:ext>
          </c:extLst>
        </c:ser>
        <c:dLbls>
          <c:dLblPos val="inEnd"/>
          <c:showLegendKey val="0"/>
          <c:showVal val="1"/>
          <c:showCatName val="0"/>
          <c:showSerName val="0"/>
          <c:showPercent val="0"/>
          <c:showBubbleSize val="0"/>
        </c:dLbls>
        <c:gapWidth val="11"/>
        <c:overlap val="-27"/>
        <c:axId val="1997805055"/>
        <c:axId val="1997805887"/>
      </c:barChart>
      <c:catAx>
        <c:axId val="199780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rgbClr val="292929"/>
                </a:solidFill>
                <a:latin typeface="+mn-lt"/>
                <a:ea typeface="+mn-ea"/>
                <a:cs typeface="+mn-cs"/>
              </a:defRPr>
            </a:pPr>
            <a:endParaRPr lang="en-US"/>
          </a:p>
        </c:txPr>
        <c:crossAx val="1997805887"/>
        <c:crosses val="autoZero"/>
        <c:auto val="1"/>
        <c:lblAlgn val="ctr"/>
        <c:lblOffset val="100"/>
        <c:noMultiLvlLbl val="0"/>
      </c:catAx>
      <c:valAx>
        <c:axId val="1997805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1997805055"/>
        <c:crosses val="autoZero"/>
        <c:crossBetween val="between"/>
      </c:valAx>
      <c:spPr>
        <a:noFill/>
        <a:ln>
          <a:noFill/>
        </a:ln>
        <a:effectLst/>
      </c:spPr>
    </c:plotArea>
    <c:plotVisOnly val="1"/>
    <c:dispBlanksAs val="gap"/>
    <c:showDLblsOverMax val="0"/>
  </c:chart>
  <c:spPr>
    <a:solidFill>
      <a:srgbClr val="FFC81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[User_profiles_for_ads_ Project.xlsx]Sheet1!PivotTable2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n>
                  <a:solidFill>
                    <a:srgbClr val="292929"/>
                  </a:solidFill>
                </a:ln>
                <a:solidFill>
                  <a:srgbClr val="585858"/>
                </a:solidFill>
              </a:rPr>
              <a:t>Count</a:t>
            </a:r>
            <a:r>
              <a:rPr lang="en-US" baseline="0">
                <a:ln>
                  <a:solidFill>
                    <a:srgbClr val="292929"/>
                  </a:solidFill>
                </a:ln>
                <a:solidFill>
                  <a:srgbClr val="585858"/>
                </a:solidFill>
              </a:rPr>
              <a:t> of Gender</a:t>
            </a:r>
            <a:endParaRPr lang="en-US">
              <a:ln>
                <a:solidFill>
                  <a:srgbClr val="292929"/>
                </a:solidFill>
              </a:ln>
              <a:solidFill>
                <a:srgbClr val="585858"/>
              </a:solidFill>
            </a:endParaRPr>
          </a:p>
        </c:rich>
      </c:tx>
      <c:overlay val="0"/>
      <c:spPr>
        <a:noFill/>
        <a:ln>
          <a:solidFill>
            <a:srgbClr val="292929"/>
          </a:solidFill>
        </a:ln>
        <a:effectLst>
          <a:glow rad="63500">
            <a:schemeClr val="accent3">
              <a:satMod val="175000"/>
              <a:alpha val="40000"/>
            </a:schemeClr>
          </a:glo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Sheet1!$B$14</c:f>
              <c:strCache>
                <c:ptCount val="1"/>
                <c:pt idx="0">
                  <c:v>Total</c:v>
                </c:pt>
              </c:strCache>
            </c:strRef>
          </c:tx>
          <c:spPr>
            <a:solidFill>
              <a:srgbClr val="0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Sheet1!$A$15:$A$17</c:f>
              <c:strCache>
                <c:ptCount val="2"/>
                <c:pt idx="0">
                  <c:v>Female</c:v>
                </c:pt>
                <c:pt idx="1">
                  <c:v>Male</c:v>
                </c:pt>
              </c:strCache>
            </c:strRef>
          </c:cat>
          <c:val>
            <c:numRef>
              <c:f>Sheet1!$B$15:$B$17</c:f>
              <c:numCache>
                <c:formatCode>General</c:formatCode>
                <c:ptCount val="2"/>
                <c:pt idx="0">
                  <c:v>506</c:v>
                </c:pt>
                <c:pt idx="1">
                  <c:v>494</c:v>
                </c:pt>
              </c:numCache>
            </c:numRef>
          </c:val>
          <c:extLst>
            <c:ext xmlns:c16="http://schemas.microsoft.com/office/drawing/2014/chart" uri="{C3380CC4-5D6E-409C-BE32-E72D297353CC}">
              <c16:uniqueId val="{00000000-B0D7-48C6-9644-E5205C117044}"/>
            </c:ext>
          </c:extLst>
        </c:ser>
        <c:dLbls>
          <c:dLblPos val="inEnd"/>
          <c:showLegendKey val="0"/>
          <c:showVal val="1"/>
          <c:showCatName val="0"/>
          <c:showSerName val="0"/>
          <c:showPercent val="0"/>
          <c:showBubbleSize val="0"/>
        </c:dLbls>
        <c:gapWidth val="7"/>
        <c:axId val="2000643887"/>
        <c:axId val="2000644303"/>
      </c:barChart>
      <c:catAx>
        <c:axId val="2000643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2000644303"/>
        <c:crosses val="autoZero"/>
        <c:auto val="1"/>
        <c:lblAlgn val="ctr"/>
        <c:lblOffset val="100"/>
        <c:noMultiLvlLbl val="0"/>
      </c:catAx>
      <c:valAx>
        <c:axId val="2000644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2000643887"/>
        <c:crosses val="autoZero"/>
        <c:crossBetween val="between"/>
      </c:valAx>
      <c:spPr>
        <a:noFill/>
        <a:ln>
          <a:noFill/>
        </a:ln>
        <a:effectLst/>
      </c:spPr>
    </c:plotArea>
    <c:plotVisOnly val="1"/>
    <c:dispBlanksAs val="gap"/>
    <c:showDLblsOverMax val="0"/>
  </c:chart>
  <c:spPr>
    <a:solidFill>
      <a:srgbClr val="FFC81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[User_profiles_for_ads_ Project.xlsx]Sheet2!PivotTable7</c:name>
    <c:fmtId val="3"/>
  </c:pivotSource>
  <c:chart>
    <c:title>
      <c:tx>
        <c:rich>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r>
              <a:rPr lang="en-US">
                <a:ln>
                  <a:solidFill>
                    <a:srgbClr val="292929"/>
                  </a:solidFill>
                </a:ln>
                <a:solidFill>
                  <a:srgbClr val="585858"/>
                </a:solidFill>
              </a:rPr>
              <a:t>Count</a:t>
            </a:r>
            <a:r>
              <a:rPr lang="en-US" baseline="0">
                <a:ln>
                  <a:solidFill>
                    <a:srgbClr val="292929"/>
                  </a:solidFill>
                </a:ln>
                <a:solidFill>
                  <a:srgbClr val="585858"/>
                </a:solidFill>
              </a:rPr>
              <a:t> of Time Spent Online (hrs/weekend)</a:t>
            </a:r>
            <a:endParaRPr lang="en-US">
              <a:ln>
                <a:solidFill>
                  <a:srgbClr val="292929"/>
                </a:solidFill>
              </a:ln>
              <a:solidFill>
                <a:srgbClr val="585858"/>
              </a:solidFill>
            </a:endParaRPr>
          </a:p>
        </c:rich>
      </c:tx>
      <c:overlay val="0"/>
      <c:spPr>
        <a:noFill/>
        <a:ln>
          <a:solidFill>
            <a:srgbClr val="292929"/>
          </a:solidFill>
        </a:ln>
        <a:effectLst>
          <a:glow rad="63500">
            <a:schemeClr val="accent3">
              <a:satMod val="175000"/>
              <a:alpha val="40000"/>
            </a:schemeClr>
          </a:glow>
        </a:effectLst>
      </c:spPr>
      <c:txPr>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endParaRPr lang="en-US"/>
        </a:p>
      </c:txPr>
    </c:title>
    <c:autoTitleDeleted val="0"/>
    <c:pivotFmts>
      <c:pivotFmt>
        <c:idx val="0"/>
        <c:spPr>
          <a:solidFill>
            <a:srgbClr val="0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Sheet2!$B$54</c:f>
              <c:strCache>
                <c:ptCount val="1"/>
                <c:pt idx="0">
                  <c:v>Total</c:v>
                </c:pt>
              </c:strCache>
            </c:strRef>
          </c:tx>
          <c:spPr>
            <a:solidFill>
              <a:srgbClr val="0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Sheet2!$A$55:$A$127</c:f>
              <c:strCache>
                <c:ptCount val="72"/>
                <c:pt idx="0">
                  <c:v>1</c:v>
                </c:pt>
                <c:pt idx="1">
                  <c:v>1.1</c:v>
                </c:pt>
                <c:pt idx="2">
                  <c:v>1.2</c:v>
                </c:pt>
                <c:pt idx="3">
                  <c:v>1.3</c:v>
                </c:pt>
                <c:pt idx="4">
                  <c:v>1.4</c:v>
                </c:pt>
                <c:pt idx="5">
                  <c:v>1.5</c:v>
                </c:pt>
                <c:pt idx="6">
                  <c:v>1.6</c:v>
                </c:pt>
                <c:pt idx="7">
                  <c:v>1.7</c:v>
                </c:pt>
                <c:pt idx="8">
                  <c:v>1.8</c:v>
                </c:pt>
                <c:pt idx="9">
                  <c:v>1.9</c:v>
                </c:pt>
                <c:pt idx="10">
                  <c:v>2</c:v>
                </c:pt>
                <c:pt idx="11">
                  <c:v>2.1</c:v>
                </c:pt>
                <c:pt idx="12">
                  <c:v>2.2</c:v>
                </c:pt>
                <c:pt idx="13">
                  <c:v>2.3</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4.1</c:v>
                </c:pt>
                <c:pt idx="32">
                  <c:v>4.2</c:v>
                </c:pt>
                <c:pt idx="33">
                  <c:v>4.3</c:v>
                </c:pt>
                <c:pt idx="34">
                  <c:v>4.4</c:v>
                </c:pt>
                <c:pt idx="35">
                  <c:v>4.5</c:v>
                </c:pt>
                <c:pt idx="36">
                  <c:v>4.6</c:v>
                </c:pt>
                <c:pt idx="37">
                  <c:v>4.7</c:v>
                </c:pt>
                <c:pt idx="38">
                  <c:v>4.8</c:v>
                </c:pt>
                <c:pt idx="39">
                  <c:v>4.9</c:v>
                </c:pt>
                <c:pt idx="40">
                  <c:v>5</c:v>
                </c:pt>
                <c:pt idx="41">
                  <c:v>5.1</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c:v>
                </c:pt>
                <c:pt idx="56">
                  <c:v>6.6</c:v>
                </c:pt>
                <c:pt idx="57">
                  <c:v>6.7</c:v>
                </c:pt>
                <c:pt idx="58">
                  <c:v>6.8</c:v>
                </c:pt>
                <c:pt idx="59">
                  <c:v>6.9</c:v>
                </c:pt>
                <c:pt idx="60">
                  <c:v>7</c:v>
                </c:pt>
                <c:pt idx="61">
                  <c:v>7.1</c:v>
                </c:pt>
                <c:pt idx="62">
                  <c:v>7.2</c:v>
                </c:pt>
                <c:pt idx="63">
                  <c:v>7.3</c:v>
                </c:pt>
                <c:pt idx="64">
                  <c:v>7.4</c:v>
                </c:pt>
                <c:pt idx="65">
                  <c:v>7.5</c:v>
                </c:pt>
                <c:pt idx="66">
                  <c:v>7.6</c:v>
                </c:pt>
                <c:pt idx="67">
                  <c:v>7.7</c:v>
                </c:pt>
                <c:pt idx="68">
                  <c:v>7.8</c:v>
                </c:pt>
                <c:pt idx="69">
                  <c:v>7.9</c:v>
                </c:pt>
                <c:pt idx="70">
                  <c:v>8</c:v>
                </c:pt>
                <c:pt idx="71">
                  <c:v>(blank)</c:v>
                </c:pt>
              </c:strCache>
            </c:strRef>
          </c:cat>
          <c:val>
            <c:numRef>
              <c:f>Sheet2!$B$55:$B$127</c:f>
              <c:numCache>
                <c:formatCode>General</c:formatCode>
                <c:ptCount val="72"/>
                <c:pt idx="0">
                  <c:v>3</c:v>
                </c:pt>
                <c:pt idx="1">
                  <c:v>17</c:v>
                </c:pt>
                <c:pt idx="2">
                  <c:v>11</c:v>
                </c:pt>
                <c:pt idx="3">
                  <c:v>15</c:v>
                </c:pt>
                <c:pt idx="4">
                  <c:v>14</c:v>
                </c:pt>
                <c:pt idx="5">
                  <c:v>9</c:v>
                </c:pt>
                <c:pt idx="6">
                  <c:v>14</c:v>
                </c:pt>
                <c:pt idx="7">
                  <c:v>19</c:v>
                </c:pt>
                <c:pt idx="8">
                  <c:v>16</c:v>
                </c:pt>
                <c:pt idx="9">
                  <c:v>20</c:v>
                </c:pt>
                <c:pt idx="10">
                  <c:v>14</c:v>
                </c:pt>
                <c:pt idx="11">
                  <c:v>8</c:v>
                </c:pt>
                <c:pt idx="12">
                  <c:v>12</c:v>
                </c:pt>
                <c:pt idx="13">
                  <c:v>12</c:v>
                </c:pt>
                <c:pt idx="14">
                  <c:v>10</c:v>
                </c:pt>
                <c:pt idx="15">
                  <c:v>8</c:v>
                </c:pt>
                <c:pt idx="16">
                  <c:v>15</c:v>
                </c:pt>
                <c:pt idx="17">
                  <c:v>14</c:v>
                </c:pt>
                <c:pt idx="18">
                  <c:v>16</c:v>
                </c:pt>
                <c:pt idx="19">
                  <c:v>16</c:v>
                </c:pt>
                <c:pt idx="20">
                  <c:v>14</c:v>
                </c:pt>
                <c:pt idx="21">
                  <c:v>18</c:v>
                </c:pt>
                <c:pt idx="22">
                  <c:v>14</c:v>
                </c:pt>
                <c:pt idx="23">
                  <c:v>15</c:v>
                </c:pt>
                <c:pt idx="24">
                  <c:v>17</c:v>
                </c:pt>
                <c:pt idx="25">
                  <c:v>8</c:v>
                </c:pt>
                <c:pt idx="26">
                  <c:v>10</c:v>
                </c:pt>
                <c:pt idx="27">
                  <c:v>11</c:v>
                </c:pt>
                <c:pt idx="28">
                  <c:v>16</c:v>
                </c:pt>
                <c:pt idx="29">
                  <c:v>17</c:v>
                </c:pt>
                <c:pt idx="30">
                  <c:v>11</c:v>
                </c:pt>
                <c:pt idx="31">
                  <c:v>20</c:v>
                </c:pt>
                <c:pt idx="32">
                  <c:v>11</c:v>
                </c:pt>
                <c:pt idx="33">
                  <c:v>10</c:v>
                </c:pt>
                <c:pt idx="34">
                  <c:v>18</c:v>
                </c:pt>
                <c:pt idx="35">
                  <c:v>13</c:v>
                </c:pt>
                <c:pt idx="36">
                  <c:v>12</c:v>
                </c:pt>
                <c:pt idx="37">
                  <c:v>12</c:v>
                </c:pt>
                <c:pt idx="38">
                  <c:v>8</c:v>
                </c:pt>
                <c:pt idx="39">
                  <c:v>21</c:v>
                </c:pt>
                <c:pt idx="40">
                  <c:v>15</c:v>
                </c:pt>
                <c:pt idx="41">
                  <c:v>12</c:v>
                </c:pt>
                <c:pt idx="42">
                  <c:v>10</c:v>
                </c:pt>
                <c:pt idx="43">
                  <c:v>15</c:v>
                </c:pt>
                <c:pt idx="44">
                  <c:v>14</c:v>
                </c:pt>
                <c:pt idx="45">
                  <c:v>12</c:v>
                </c:pt>
                <c:pt idx="46">
                  <c:v>16</c:v>
                </c:pt>
                <c:pt idx="47">
                  <c:v>16</c:v>
                </c:pt>
                <c:pt idx="48">
                  <c:v>17</c:v>
                </c:pt>
                <c:pt idx="49">
                  <c:v>16</c:v>
                </c:pt>
                <c:pt idx="50">
                  <c:v>14</c:v>
                </c:pt>
                <c:pt idx="51">
                  <c:v>21</c:v>
                </c:pt>
                <c:pt idx="52">
                  <c:v>16</c:v>
                </c:pt>
                <c:pt idx="53">
                  <c:v>12</c:v>
                </c:pt>
                <c:pt idx="54">
                  <c:v>16</c:v>
                </c:pt>
                <c:pt idx="55">
                  <c:v>16</c:v>
                </c:pt>
                <c:pt idx="56">
                  <c:v>13</c:v>
                </c:pt>
                <c:pt idx="57">
                  <c:v>16</c:v>
                </c:pt>
                <c:pt idx="58">
                  <c:v>16</c:v>
                </c:pt>
                <c:pt idx="59">
                  <c:v>22</c:v>
                </c:pt>
                <c:pt idx="60">
                  <c:v>17</c:v>
                </c:pt>
                <c:pt idx="61">
                  <c:v>14</c:v>
                </c:pt>
                <c:pt idx="62">
                  <c:v>19</c:v>
                </c:pt>
                <c:pt idx="63">
                  <c:v>13</c:v>
                </c:pt>
                <c:pt idx="64">
                  <c:v>12</c:v>
                </c:pt>
                <c:pt idx="65">
                  <c:v>17</c:v>
                </c:pt>
                <c:pt idx="66">
                  <c:v>10</c:v>
                </c:pt>
                <c:pt idx="67">
                  <c:v>20</c:v>
                </c:pt>
                <c:pt idx="68">
                  <c:v>11</c:v>
                </c:pt>
                <c:pt idx="69">
                  <c:v>19</c:v>
                </c:pt>
                <c:pt idx="70">
                  <c:v>4</c:v>
                </c:pt>
              </c:numCache>
            </c:numRef>
          </c:val>
          <c:extLst>
            <c:ext xmlns:c16="http://schemas.microsoft.com/office/drawing/2014/chart" uri="{C3380CC4-5D6E-409C-BE32-E72D297353CC}">
              <c16:uniqueId val="{00000000-4C65-43D6-B29C-74746D073C8C}"/>
            </c:ext>
          </c:extLst>
        </c:ser>
        <c:dLbls>
          <c:showLegendKey val="0"/>
          <c:showVal val="0"/>
          <c:showCatName val="0"/>
          <c:showSerName val="0"/>
          <c:showPercent val="0"/>
          <c:showBubbleSize val="0"/>
        </c:dLbls>
        <c:gapWidth val="11"/>
        <c:overlap val="-27"/>
        <c:axId val="1762553295"/>
        <c:axId val="1762554959"/>
      </c:barChart>
      <c:catAx>
        <c:axId val="176255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rgbClr val="292929"/>
                </a:solidFill>
                <a:latin typeface="+mn-lt"/>
                <a:ea typeface="+mn-ea"/>
                <a:cs typeface="+mn-cs"/>
              </a:defRPr>
            </a:pPr>
            <a:endParaRPr lang="en-US"/>
          </a:p>
        </c:txPr>
        <c:crossAx val="1762554959"/>
        <c:crosses val="autoZero"/>
        <c:auto val="1"/>
        <c:lblAlgn val="ctr"/>
        <c:lblOffset val="100"/>
        <c:noMultiLvlLbl val="0"/>
      </c:catAx>
      <c:valAx>
        <c:axId val="1762554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1762553295"/>
        <c:crosses val="autoZero"/>
        <c:crossBetween val="between"/>
      </c:valAx>
      <c:spPr>
        <a:noFill/>
        <a:ln>
          <a:noFill/>
        </a:ln>
        <a:effectLst/>
      </c:spPr>
    </c:plotArea>
    <c:plotVisOnly val="1"/>
    <c:dispBlanksAs val="gap"/>
    <c:showDLblsOverMax val="0"/>
  </c:chart>
  <c:spPr>
    <a:solidFill>
      <a:srgbClr val="FFC81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[User_profiles_for_ads_ Project.xlsx]Sheet2!PivotTable8</c:name>
    <c:fmtId val="5"/>
  </c:pivotSource>
  <c:chart>
    <c:title>
      <c:tx>
        <c:rich>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r>
              <a:rPr lang="en-US">
                <a:ln>
                  <a:solidFill>
                    <a:srgbClr val="292929"/>
                  </a:solidFill>
                </a:ln>
                <a:solidFill>
                  <a:srgbClr val="585858"/>
                </a:solidFill>
              </a:rPr>
              <a:t>Count</a:t>
            </a:r>
            <a:r>
              <a:rPr lang="en-US" baseline="0">
                <a:ln>
                  <a:solidFill>
                    <a:srgbClr val="292929"/>
                  </a:solidFill>
                </a:ln>
                <a:solidFill>
                  <a:srgbClr val="585858"/>
                </a:solidFill>
              </a:rPr>
              <a:t> of Likes &amp; Reactions</a:t>
            </a:r>
            <a:endParaRPr lang="en-US">
              <a:ln>
                <a:solidFill>
                  <a:srgbClr val="292929"/>
                </a:solidFill>
              </a:ln>
              <a:solidFill>
                <a:srgbClr val="585858"/>
              </a:solidFill>
            </a:endParaRPr>
          </a:p>
        </c:rich>
      </c:tx>
      <c:layout/>
      <c:overlay val="0"/>
      <c:spPr>
        <a:noFill/>
        <a:ln>
          <a:solidFill>
            <a:srgbClr val="292929"/>
          </a:solidFill>
        </a:ln>
        <a:effectLst>
          <a:glow rad="63500">
            <a:schemeClr val="accent3">
              <a:satMod val="175000"/>
              <a:alpha val="40000"/>
            </a:schemeClr>
          </a:glow>
        </a:effectLst>
      </c:spPr>
      <c:txPr>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endParaRPr lang="en-US"/>
        </a:p>
      </c:txPr>
    </c:title>
    <c:autoTitleDeleted val="0"/>
    <c:pivotFmts>
      <c:pivotFmt>
        <c:idx val="0"/>
        <c:spPr>
          <a:solidFill>
            <a:srgbClr val="0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0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Sheet2!$B$132</c:f>
              <c:strCache>
                <c:ptCount val="1"/>
                <c:pt idx="0">
                  <c:v>Total</c:v>
                </c:pt>
              </c:strCache>
            </c:strRef>
          </c:tx>
          <c:spPr>
            <a:solidFill>
              <a:srgbClr val="0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Sheet2!$A$133:$A$138</c:f>
              <c:strCache>
                <c:ptCount val="5"/>
                <c:pt idx="0">
                  <c:v>0-2000</c:v>
                </c:pt>
                <c:pt idx="1">
                  <c:v>2000-4000</c:v>
                </c:pt>
                <c:pt idx="2">
                  <c:v>4000-6000</c:v>
                </c:pt>
                <c:pt idx="3">
                  <c:v>6000-8000</c:v>
                </c:pt>
                <c:pt idx="4">
                  <c:v>8000-10000</c:v>
                </c:pt>
              </c:strCache>
            </c:strRef>
          </c:cat>
          <c:val>
            <c:numRef>
              <c:f>Sheet2!$B$133:$B$138</c:f>
              <c:numCache>
                <c:formatCode>General</c:formatCode>
                <c:ptCount val="5"/>
                <c:pt idx="0">
                  <c:v>189</c:v>
                </c:pt>
                <c:pt idx="1">
                  <c:v>218</c:v>
                </c:pt>
                <c:pt idx="2">
                  <c:v>194</c:v>
                </c:pt>
                <c:pt idx="3">
                  <c:v>204</c:v>
                </c:pt>
                <c:pt idx="4">
                  <c:v>195</c:v>
                </c:pt>
              </c:numCache>
            </c:numRef>
          </c:val>
          <c:extLst>
            <c:ext xmlns:c16="http://schemas.microsoft.com/office/drawing/2014/chart" uri="{C3380CC4-5D6E-409C-BE32-E72D297353CC}">
              <c16:uniqueId val="{00000000-DB37-4681-A17F-2801BCAD4633}"/>
            </c:ext>
          </c:extLst>
        </c:ser>
        <c:dLbls>
          <c:dLblPos val="inEnd"/>
          <c:showLegendKey val="0"/>
          <c:showVal val="1"/>
          <c:showCatName val="0"/>
          <c:showSerName val="0"/>
          <c:showPercent val="0"/>
          <c:showBubbleSize val="0"/>
        </c:dLbls>
        <c:gapWidth val="15"/>
        <c:axId val="2000642639"/>
        <c:axId val="2000630575"/>
      </c:barChart>
      <c:catAx>
        <c:axId val="2000642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2000630575"/>
        <c:crosses val="autoZero"/>
        <c:auto val="1"/>
        <c:lblAlgn val="ctr"/>
        <c:lblOffset val="100"/>
        <c:noMultiLvlLbl val="0"/>
      </c:catAx>
      <c:valAx>
        <c:axId val="20006305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2000642639"/>
        <c:crosses val="autoZero"/>
        <c:crossBetween val="between"/>
      </c:valAx>
      <c:spPr>
        <a:noFill/>
        <a:ln>
          <a:noFill/>
        </a:ln>
        <a:effectLst/>
      </c:spPr>
    </c:plotArea>
    <c:plotVisOnly val="1"/>
    <c:dispBlanksAs val="gap"/>
    <c:showDLblsOverMax val="0"/>
  </c:chart>
  <c:spPr>
    <a:solidFill>
      <a:srgbClr val="FFC81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[User_profiles_for_ads_ Project.xlsx]Sheet2!PivotTable2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n>
                  <a:solidFill>
                    <a:srgbClr val="292929"/>
                  </a:solidFill>
                </a:ln>
                <a:solidFill>
                  <a:srgbClr val="585858"/>
                </a:solidFill>
              </a:rPr>
              <a:t>Count</a:t>
            </a:r>
            <a:r>
              <a:rPr lang="en-US" baseline="0">
                <a:ln>
                  <a:solidFill>
                    <a:srgbClr val="292929"/>
                  </a:solidFill>
                </a:ln>
                <a:solidFill>
                  <a:srgbClr val="585858"/>
                </a:solidFill>
              </a:rPr>
              <a:t> Click Through Rates (CTR)</a:t>
            </a:r>
            <a:endParaRPr lang="en-US">
              <a:ln>
                <a:solidFill>
                  <a:srgbClr val="292929"/>
                </a:solidFill>
              </a:ln>
              <a:solidFill>
                <a:srgbClr val="585858"/>
              </a:solidFill>
            </a:endParaRPr>
          </a:p>
        </c:rich>
      </c:tx>
      <c:layout/>
      <c:overlay val="0"/>
      <c:spPr>
        <a:noFill/>
        <a:ln>
          <a:solidFill>
            <a:srgbClr val="292929"/>
          </a:solidFill>
        </a:ln>
        <a:effectLst>
          <a:glow rad="63500">
            <a:schemeClr val="accent3">
              <a:satMod val="175000"/>
              <a:alpha val="40000"/>
            </a:schemeClr>
          </a:glo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0000"/>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Sheet2!$B$144</c:f>
              <c:strCache>
                <c:ptCount val="1"/>
                <c:pt idx="0">
                  <c:v>Total</c:v>
                </c:pt>
              </c:strCache>
            </c:strRef>
          </c:tx>
          <c:spPr>
            <a:solidFill>
              <a:srgbClr val="00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Sheet2!$A$145:$A$150</c:f>
              <c:strCache>
                <c:ptCount val="5"/>
                <c:pt idx="0">
                  <c:v>0.00-0.05</c:v>
                </c:pt>
                <c:pt idx="1">
                  <c:v>0.05-0.10</c:v>
                </c:pt>
                <c:pt idx="2">
                  <c:v>0.10-0.15</c:v>
                </c:pt>
                <c:pt idx="3">
                  <c:v>0.15-0.20</c:v>
                </c:pt>
                <c:pt idx="4">
                  <c:v>0.20-0.25</c:v>
                </c:pt>
              </c:strCache>
            </c:strRef>
          </c:cat>
          <c:val>
            <c:numRef>
              <c:f>Sheet2!$B$145:$B$150</c:f>
              <c:numCache>
                <c:formatCode>General</c:formatCode>
                <c:ptCount val="5"/>
                <c:pt idx="0">
                  <c:v>190</c:v>
                </c:pt>
                <c:pt idx="1">
                  <c:v>195</c:v>
                </c:pt>
                <c:pt idx="2">
                  <c:v>212</c:v>
                </c:pt>
                <c:pt idx="3">
                  <c:v>213</c:v>
                </c:pt>
                <c:pt idx="4">
                  <c:v>190</c:v>
                </c:pt>
              </c:numCache>
            </c:numRef>
          </c:val>
          <c:extLst>
            <c:ext xmlns:c16="http://schemas.microsoft.com/office/drawing/2014/chart" uri="{C3380CC4-5D6E-409C-BE32-E72D297353CC}">
              <c16:uniqueId val="{00000000-D950-4B64-B279-285B3F7404F1}"/>
            </c:ext>
          </c:extLst>
        </c:ser>
        <c:dLbls>
          <c:showLegendKey val="0"/>
          <c:showVal val="1"/>
          <c:showCatName val="0"/>
          <c:showSerName val="0"/>
          <c:showPercent val="0"/>
          <c:showBubbleSize val="0"/>
        </c:dLbls>
        <c:gapWidth val="150"/>
        <c:shape val="box"/>
        <c:axId val="1997813791"/>
        <c:axId val="1997816287"/>
        <c:axId val="0"/>
      </c:bar3DChart>
      <c:catAx>
        <c:axId val="1997813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1997816287"/>
        <c:crosses val="autoZero"/>
        <c:auto val="1"/>
        <c:lblAlgn val="ctr"/>
        <c:lblOffset val="100"/>
        <c:noMultiLvlLbl val="0"/>
      </c:catAx>
      <c:valAx>
        <c:axId val="199781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1997813791"/>
        <c:crosses val="autoZero"/>
        <c:crossBetween val="between"/>
      </c:valAx>
      <c:spPr>
        <a:noFill/>
        <a:ln>
          <a:noFill/>
        </a:ln>
        <a:effectLst/>
      </c:spPr>
    </c:plotArea>
    <c:plotVisOnly val="1"/>
    <c:dispBlanksAs val="gap"/>
    <c:showDLblsOverMax val="0"/>
  </c:chart>
  <c:spPr>
    <a:solidFill>
      <a:srgbClr val="FFC81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[User_profiles_for_ads_ Project.xlsx]Sheet2!PivotTable4</c:name>
    <c:fmtId val="6"/>
  </c:pivotSource>
  <c:chart>
    <c:title>
      <c:tx>
        <c:rich>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r>
              <a:rPr lang="en-US">
                <a:ln>
                  <a:solidFill>
                    <a:srgbClr val="292929"/>
                  </a:solidFill>
                </a:ln>
                <a:solidFill>
                  <a:srgbClr val="585858"/>
                </a:solidFill>
              </a:rPr>
              <a:t>Count</a:t>
            </a:r>
            <a:r>
              <a:rPr lang="en-US" baseline="0">
                <a:ln>
                  <a:solidFill>
                    <a:srgbClr val="292929"/>
                  </a:solidFill>
                </a:ln>
                <a:solidFill>
                  <a:srgbClr val="585858"/>
                </a:solidFill>
              </a:rPr>
              <a:t> of Conversion rate</a:t>
            </a:r>
            <a:endParaRPr lang="en-US">
              <a:ln>
                <a:solidFill>
                  <a:srgbClr val="292929"/>
                </a:solidFill>
              </a:ln>
              <a:solidFill>
                <a:srgbClr val="585858"/>
              </a:solidFill>
            </a:endParaRPr>
          </a:p>
        </c:rich>
      </c:tx>
      <c:layout/>
      <c:overlay val="0"/>
      <c:spPr>
        <a:noFill/>
        <a:ln>
          <a:solidFill>
            <a:srgbClr val="292929"/>
          </a:solidFill>
        </a:ln>
        <a:effectLst>
          <a:glow rad="63500">
            <a:schemeClr val="accent3">
              <a:satMod val="175000"/>
              <a:alpha val="40000"/>
            </a:schemeClr>
          </a:glow>
        </a:effectLst>
      </c:spPr>
      <c:txPr>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endParaRPr lang="en-US"/>
        </a:p>
      </c:txPr>
    </c:title>
    <c:autoTitleDeleted val="0"/>
    <c:pivotFmts>
      <c:pivotFmt>
        <c:idx val="0"/>
        <c:spPr>
          <a:solidFill>
            <a:srgbClr val="0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0000"/>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Sheet2!$B$156</c:f>
              <c:strCache>
                <c:ptCount val="1"/>
                <c:pt idx="0">
                  <c:v>Total</c:v>
                </c:pt>
              </c:strCache>
            </c:strRef>
          </c:tx>
          <c:spPr>
            <a:solidFill>
              <a:srgbClr val="00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Sheet2!$A$157:$A$162</c:f>
              <c:strCache>
                <c:ptCount val="5"/>
                <c:pt idx="0">
                  <c:v>0.00-0.02</c:v>
                </c:pt>
                <c:pt idx="1">
                  <c:v>0.02-0.04</c:v>
                </c:pt>
                <c:pt idx="2">
                  <c:v>0.04-0.06</c:v>
                </c:pt>
                <c:pt idx="3">
                  <c:v>0.06-0.08</c:v>
                </c:pt>
                <c:pt idx="4">
                  <c:v>0.08-0.10</c:v>
                </c:pt>
              </c:strCache>
            </c:strRef>
          </c:cat>
          <c:val>
            <c:numRef>
              <c:f>Sheet2!$B$157:$B$162</c:f>
              <c:numCache>
                <c:formatCode>General</c:formatCode>
                <c:ptCount val="5"/>
                <c:pt idx="0">
                  <c:v>188</c:v>
                </c:pt>
                <c:pt idx="1">
                  <c:v>200</c:v>
                </c:pt>
                <c:pt idx="2">
                  <c:v>210</c:v>
                </c:pt>
                <c:pt idx="3">
                  <c:v>201</c:v>
                </c:pt>
                <c:pt idx="4">
                  <c:v>201</c:v>
                </c:pt>
              </c:numCache>
            </c:numRef>
          </c:val>
          <c:extLst>
            <c:ext xmlns:c16="http://schemas.microsoft.com/office/drawing/2014/chart" uri="{C3380CC4-5D6E-409C-BE32-E72D297353CC}">
              <c16:uniqueId val="{00000000-EFEB-4C76-9AC4-10E3D548D3F7}"/>
            </c:ext>
          </c:extLst>
        </c:ser>
        <c:dLbls>
          <c:showLegendKey val="0"/>
          <c:showVal val="1"/>
          <c:showCatName val="0"/>
          <c:showSerName val="0"/>
          <c:showPercent val="0"/>
          <c:showBubbleSize val="0"/>
        </c:dLbls>
        <c:gapWidth val="38"/>
        <c:shape val="box"/>
        <c:axId val="2001526575"/>
        <c:axId val="2001520751"/>
        <c:axId val="0"/>
      </c:bar3DChart>
      <c:catAx>
        <c:axId val="2001526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2001520751"/>
        <c:crosses val="autoZero"/>
        <c:auto val="1"/>
        <c:lblAlgn val="ctr"/>
        <c:lblOffset val="100"/>
        <c:noMultiLvlLbl val="0"/>
      </c:catAx>
      <c:valAx>
        <c:axId val="2001520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2001526575"/>
        <c:crosses val="autoZero"/>
        <c:crossBetween val="between"/>
      </c:valAx>
      <c:spPr>
        <a:noFill/>
        <a:ln>
          <a:noFill/>
        </a:ln>
        <a:effectLst/>
      </c:spPr>
    </c:plotArea>
    <c:plotVisOnly val="1"/>
    <c:dispBlanksAs val="gap"/>
    <c:showDLblsOverMax val="0"/>
  </c:chart>
  <c:spPr>
    <a:solidFill>
      <a:srgbClr val="FFC81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[User_profiles_for_ads_ Project.xlsx]Sheet2!PivotTable11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n>
                  <a:solidFill>
                    <a:srgbClr val="292929"/>
                  </a:solidFill>
                </a:ln>
                <a:solidFill>
                  <a:srgbClr val="585858"/>
                </a:solidFill>
              </a:rPr>
              <a:t>Count</a:t>
            </a:r>
            <a:r>
              <a:rPr lang="en-US" baseline="0">
                <a:ln>
                  <a:solidFill>
                    <a:srgbClr val="292929"/>
                  </a:solidFill>
                </a:ln>
                <a:solidFill>
                  <a:srgbClr val="585858"/>
                </a:solidFill>
              </a:rPr>
              <a:t> of Ad Interaction Time (secs)</a:t>
            </a:r>
            <a:endParaRPr lang="en-US">
              <a:ln>
                <a:solidFill>
                  <a:srgbClr val="292929"/>
                </a:solidFill>
              </a:ln>
              <a:solidFill>
                <a:srgbClr val="585858"/>
              </a:solidFill>
            </a:endParaRPr>
          </a:p>
        </c:rich>
      </c:tx>
      <c:layout/>
      <c:overlay val="0"/>
      <c:spPr>
        <a:noFill/>
        <a:ln>
          <a:solidFill>
            <a:srgbClr val="292929"/>
          </a:solidFill>
        </a:ln>
        <a:effectLst>
          <a:glow rad="63500">
            <a:schemeClr val="accent3">
              <a:satMod val="175000"/>
              <a:alpha val="40000"/>
            </a:schemeClr>
          </a:glo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00"/>
          </a:solidFill>
          <a:ln w="25400">
            <a:solidFill>
              <a:schemeClr val="lt1"/>
            </a:solidFill>
          </a:ln>
          <a:effectLst/>
          <a:sp3d contourW="25400">
            <a:contourClr>
              <a:schemeClr val="lt1"/>
            </a:contourClr>
          </a:sp3d>
        </c:spPr>
      </c:pivotFmt>
      <c:pivotFmt>
        <c:idx val="2"/>
        <c:spPr>
          <a:solidFill>
            <a:srgbClr val="585858"/>
          </a:solidFill>
          <a:ln w="25400">
            <a:solidFill>
              <a:schemeClr val="lt1"/>
            </a:solidFill>
          </a:ln>
          <a:effectLst/>
          <a:sp3d contourW="25400">
            <a:contourClr>
              <a:schemeClr val="lt1"/>
            </a:contourClr>
          </a:sp3d>
        </c:spPr>
      </c:pivotFmt>
      <c:pivotFmt>
        <c:idx val="3"/>
        <c:spPr>
          <a:solidFill>
            <a:schemeClr val="bg1"/>
          </a:solidFill>
          <a:ln w="25400">
            <a:solidFill>
              <a:schemeClr val="lt1"/>
            </a:solidFill>
          </a:ln>
          <a:effectLst/>
          <a:sp3d contourW="25400">
            <a:contourClr>
              <a:schemeClr val="lt1"/>
            </a:contourClr>
          </a:sp3d>
        </c:spPr>
      </c:pivotFmt>
      <c:pivotFmt>
        <c:idx val="4"/>
        <c:spPr>
          <a:solidFill>
            <a:srgbClr val="FF0000"/>
          </a:solidFill>
          <a:ln w="25400">
            <a:solidFill>
              <a:schemeClr val="lt1"/>
            </a:solidFill>
          </a:ln>
          <a:effectLst/>
          <a:sp3d contourW="25400">
            <a:contourClr>
              <a:schemeClr val="lt1"/>
            </a:contourClr>
          </a:sp3d>
        </c:spPr>
      </c:pivotFmt>
      <c:pivotFmt>
        <c:idx val="5"/>
        <c:spPr>
          <a:solidFill>
            <a:srgbClr val="292929"/>
          </a:solidFill>
          <a:ln w="25400">
            <a:solidFill>
              <a:schemeClr val="lt1"/>
            </a:solidFill>
          </a:ln>
          <a:effectLst/>
          <a:sp3d contourW="25400">
            <a:contourClr>
              <a:schemeClr val="lt1"/>
            </a:contourClr>
          </a:sp3d>
        </c:spPr>
      </c:pivotFmt>
      <c:pivotFmt>
        <c:idx val="6"/>
        <c:spPr>
          <a:solidFill>
            <a:srgbClr val="673818"/>
          </a:solidFill>
          <a:ln w="25400">
            <a:solidFill>
              <a:schemeClr val="lt1"/>
            </a:solidFill>
          </a:ln>
          <a:effectLst/>
          <a:sp3d contourW="25400">
            <a:contourClr>
              <a:schemeClr val="lt1"/>
            </a:contourClr>
          </a:sp3d>
        </c:spPr>
      </c:pivotFmt>
      <c:pivotFmt>
        <c:idx val="7"/>
        <c:spPr>
          <a:solidFill>
            <a:srgbClr val="7030A0"/>
          </a:solidFill>
          <a:ln w="25400">
            <a:solidFill>
              <a:schemeClr val="lt1"/>
            </a:solidFill>
          </a:ln>
          <a:effectLst/>
          <a:sp3d contourW="25400">
            <a:contourClr>
              <a:schemeClr val="lt1"/>
            </a:contourClr>
          </a:sp3d>
        </c:spPr>
      </c:pivotFmt>
      <c:pivotFmt>
        <c:idx val="8"/>
        <c:spPr>
          <a:solidFill>
            <a:srgbClr val="00B0F0"/>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0000"/>
          </a:solidFill>
          <a:ln w="25400">
            <a:solidFill>
              <a:schemeClr val="lt1"/>
            </a:solidFill>
          </a:ln>
          <a:effectLst/>
          <a:sp3d contourW="25400">
            <a:contourClr>
              <a:schemeClr val="lt1"/>
            </a:contourClr>
          </a:sp3d>
        </c:spPr>
      </c:pivotFmt>
      <c:pivotFmt>
        <c:idx val="11"/>
        <c:spPr>
          <a:solidFill>
            <a:srgbClr val="585858"/>
          </a:solidFill>
          <a:ln w="25400">
            <a:solidFill>
              <a:schemeClr val="lt1"/>
            </a:solidFill>
          </a:ln>
          <a:effectLst/>
          <a:sp3d contourW="25400">
            <a:contourClr>
              <a:schemeClr val="lt1"/>
            </a:contourClr>
          </a:sp3d>
        </c:spPr>
      </c:pivotFmt>
      <c:pivotFmt>
        <c:idx val="12"/>
        <c:spPr>
          <a:solidFill>
            <a:schemeClr val="bg1"/>
          </a:solidFill>
          <a:ln w="25400">
            <a:solidFill>
              <a:schemeClr val="lt1"/>
            </a:solidFill>
          </a:ln>
          <a:effectLst/>
          <a:sp3d contourW="25400">
            <a:contourClr>
              <a:schemeClr val="lt1"/>
            </a:contourClr>
          </a:sp3d>
        </c:spPr>
      </c:pivotFmt>
      <c:pivotFmt>
        <c:idx val="13"/>
        <c:spPr>
          <a:solidFill>
            <a:srgbClr val="FF0000"/>
          </a:solidFill>
          <a:ln w="25400">
            <a:solidFill>
              <a:schemeClr val="lt1"/>
            </a:solidFill>
          </a:ln>
          <a:effectLst/>
          <a:sp3d contourW="25400">
            <a:contourClr>
              <a:schemeClr val="lt1"/>
            </a:contourClr>
          </a:sp3d>
        </c:spPr>
      </c:pivotFmt>
      <c:pivotFmt>
        <c:idx val="14"/>
        <c:spPr>
          <a:solidFill>
            <a:srgbClr val="292929"/>
          </a:solidFill>
          <a:ln w="25400">
            <a:solidFill>
              <a:schemeClr val="lt1"/>
            </a:solidFill>
          </a:ln>
          <a:effectLst/>
          <a:sp3d contourW="25400">
            <a:contourClr>
              <a:schemeClr val="lt1"/>
            </a:contourClr>
          </a:sp3d>
        </c:spPr>
      </c:pivotFmt>
      <c:pivotFmt>
        <c:idx val="15"/>
        <c:spPr>
          <a:solidFill>
            <a:srgbClr val="673818"/>
          </a:solidFill>
          <a:ln w="25400">
            <a:solidFill>
              <a:schemeClr val="lt1"/>
            </a:solidFill>
          </a:ln>
          <a:effectLst/>
          <a:sp3d contourW="25400">
            <a:contourClr>
              <a:schemeClr val="lt1"/>
            </a:contourClr>
          </a:sp3d>
        </c:spPr>
      </c:pivotFmt>
      <c:pivotFmt>
        <c:idx val="16"/>
        <c:spPr>
          <a:solidFill>
            <a:srgbClr val="7030A0"/>
          </a:solidFill>
          <a:ln w="25400">
            <a:solidFill>
              <a:schemeClr val="lt1"/>
            </a:solidFill>
          </a:ln>
          <a:effectLst/>
          <a:sp3d contourW="25400">
            <a:contourClr>
              <a:schemeClr val="lt1"/>
            </a:contourClr>
          </a:sp3d>
        </c:spPr>
      </c:pivotFmt>
      <c:pivotFmt>
        <c:idx val="17"/>
        <c:spPr>
          <a:solidFill>
            <a:srgbClr val="00B0F0"/>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rgbClr val="000000"/>
          </a:solidFill>
          <a:ln w="25400">
            <a:solidFill>
              <a:schemeClr val="lt1"/>
            </a:solidFill>
          </a:ln>
          <a:effectLst/>
          <a:sp3d contourW="25400">
            <a:contourClr>
              <a:schemeClr val="lt1"/>
            </a:contourClr>
          </a:sp3d>
        </c:spPr>
      </c:pivotFmt>
      <c:pivotFmt>
        <c:idx val="20"/>
        <c:spPr>
          <a:solidFill>
            <a:srgbClr val="585858"/>
          </a:solidFill>
          <a:ln w="25400">
            <a:solidFill>
              <a:schemeClr val="lt1"/>
            </a:solidFill>
          </a:ln>
          <a:effectLst/>
          <a:sp3d contourW="25400">
            <a:contourClr>
              <a:schemeClr val="lt1"/>
            </a:contourClr>
          </a:sp3d>
        </c:spPr>
      </c:pivotFmt>
      <c:pivotFmt>
        <c:idx val="21"/>
        <c:spPr>
          <a:solidFill>
            <a:schemeClr val="bg1"/>
          </a:solidFill>
          <a:ln w="25400">
            <a:solidFill>
              <a:schemeClr val="lt1"/>
            </a:solidFill>
          </a:ln>
          <a:effectLst/>
          <a:sp3d contourW="25400">
            <a:contourClr>
              <a:schemeClr val="lt1"/>
            </a:contourClr>
          </a:sp3d>
        </c:spPr>
      </c:pivotFmt>
      <c:pivotFmt>
        <c:idx val="22"/>
        <c:spPr>
          <a:solidFill>
            <a:srgbClr val="FF0000"/>
          </a:solidFill>
          <a:ln w="25400">
            <a:solidFill>
              <a:schemeClr val="lt1"/>
            </a:solidFill>
          </a:ln>
          <a:effectLst/>
          <a:sp3d contourW="25400">
            <a:contourClr>
              <a:schemeClr val="lt1"/>
            </a:contourClr>
          </a:sp3d>
        </c:spPr>
      </c:pivotFmt>
      <c:pivotFmt>
        <c:idx val="23"/>
        <c:spPr>
          <a:solidFill>
            <a:srgbClr val="292929"/>
          </a:solidFill>
          <a:ln w="25400">
            <a:solidFill>
              <a:schemeClr val="lt1"/>
            </a:solidFill>
          </a:ln>
          <a:effectLst/>
          <a:sp3d contourW="25400">
            <a:contourClr>
              <a:schemeClr val="lt1"/>
            </a:contourClr>
          </a:sp3d>
        </c:spPr>
      </c:pivotFmt>
      <c:pivotFmt>
        <c:idx val="24"/>
        <c:spPr>
          <a:solidFill>
            <a:srgbClr val="673818"/>
          </a:solidFill>
          <a:ln w="25400">
            <a:solidFill>
              <a:schemeClr val="lt1"/>
            </a:solidFill>
          </a:ln>
          <a:effectLst/>
          <a:sp3d contourW="25400">
            <a:contourClr>
              <a:schemeClr val="lt1"/>
            </a:contourClr>
          </a:sp3d>
        </c:spPr>
      </c:pivotFmt>
      <c:pivotFmt>
        <c:idx val="25"/>
        <c:spPr>
          <a:solidFill>
            <a:srgbClr val="7030A0"/>
          </a:solidFill>
          <a:ln w="25400">
            <a:solidFill>
              <a:schemeClr val="lt1"/>
            </a:solidFill>
          </a:ln>
          <a:effectLst/>
          <a:sp3d contourW="25400">
            <a:contourClr>
              <a:schemeClr val="lt1"/>
            </a:contourClr>
          </a:sp3d>
        </c:spPr>
      </c:pivotFmt>
      <c:pivotFmt>
        <c:idx val="26"/>
        <c:spPr>
          <a:solidFill>
            <a:srgbClr val="00B0F0"/>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Sheet2!$B$168</c:f>
              <c:strCache>
                <c:ptCount val="1"/>
                <c:pt idx="0">
                  <c:v>Total</c:v>
                </c:pt>
              </c:strCache>
            </c:strRef>
          </c:tx>
          <c:dPt>
            <c:idx val="0"/>
            <c:bubble3D val="0"/>
            <c:spPr>
              <a:solidFill>
                <a:srgbClr val="00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EF63-4B0A-B090-884EA082CDF2}"/>
              </c:ext>
            </c:extLst>
          </c:dPt>
          <c:dPt>
            <c:idx val="1"/>
            <c:bubble3D val="0"/>
            <c:spPr>
              <a:solidFill>
                <a:srgbClr val="585858"/>
              </a:solidFill>
              <a:ln w="25400">
                <a:solidFill>
                  <a:schemeClr val="lt1"/>
                </a:solidFill>
              </a:ln>
              <a:effectLst/>
              <a:sp3d contourW="25400">
                <a:contourClr>
                  <a:schemeClr val="lt1"/>
                </a:contourClr>
              </a:sp3d>
            </c:spPr>
            <c:extLst>
              <c:ext xmlns:c16="http://schemas.microsoft.com/office/drawing/2014/chart" uri="{C3380CC4-5D6E-409C-BE32-E72D297353CC}">
                <c16:uniqueId val="{00000003-EF63-4B0A-B090-884EA082CDF2}"/>
              </c:ext>
            </c:extLst>
          </c:dPt>
          <c:dPt>
            <c:idx val="2"/>
            <c:bubble3D val="0"/>
            <c:spPr>
              <a:solidFill>
                <a:schemeClr val="bg1"/>
              </a:solidFill>
              <a:ln w="25400">
                <a:solidFill>
                  <a:schemeClr val="lt1"/>
                </a:solidFill>
              </a:ln>
              <a:effectLst/>
              <a:sp3d contourW="25400">
                <a:contourClr>
                  <a:schemeClr val="lt1"/>
                </a:contourClr>
              </a:sp3d>
            </c:spPr>
            <c:extLst>
              <c:ext xmlns:c16="http://schemas.microsoft.com/office/drawing/2014/chart" uri="{C3380CC4-5D6E-409C-BE32-E72D297353CC}">
                <c16:uniqueId val="{00000005-EF63-4B0A-B090-884EA082CDF2}"/>
              </c:ext>
            </c:extLst>
          </c:dPt>
          <c:dPt>
            <c:idx val="3"/>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7-EF63-4B0A-B090-884EA082CDF2}"/>
              </c:ext>
            </c:extLst>
          </c:dPt>
          <c:dPt>
            <c:idx val="4"/>
            <c:bubble3D val="0"/>
            <c:spPr>
              <a:solidFill>
                <a:srgbClr val="292929"/>
              </a:solidFill>
              <a:ln w="25400">
                <a:solidFill>
                  <a:schemeClr val="lt1"/>
                </a:solidFill>
              </a:ln>
              <a:effectLst/>
              <a:sp3d contourW="25400">
                <a:contourClr>
                  <a:schemeClr val="lt1"/>
                </a:contourClr>
              </a:sp3d>
            </c:spPr>
            <c:extLst>
              <c:ext xmlns:c16="http://schemas.microsoft.com/office/drawing/2014/chart" uri="{C3380CC4-5D6E-409C-BE32-E72D297353CC}">
                <c16:uniqueId val="{00000009-EF63-4B0A-B090-884EA082CDF2}"/>
              </c:ext>
            </c:extLst>
          </c:dPt>
          <c:dPt>
            <c:idx val="5"/>
            <c:bubble3D val="0"/>
            <c:spPr>
              <a:solidFill>
                <a:srgbClr val="673818"/>
              </a:solidFill>
              <a:ln w="25400">
                <a:solidFill>
                  <a:schemeClr val="lt1"/>
                </a:solidFill>
              </a:ln>
              <a:effectLst/>
              <a:sp3d contourW="25400">
                <a:contourClr>
                  <a:schemeClr val="lt1"/>
                </a:contourClr>
              </a:sp3d>
            </c:spPr>
            <c:extLst>
              <c:ext xmlns:c16="http://schemas.microsoft.com/office/drawing/2014/chart" uri="{C3380CC4-5D6E-409C-BE32-E72D297353CC}">
                <c16:uniqueId val="{0000000B-EF63-4B0A-B090-884EA082CDF2}"/>
              </c:ext>
            </c:extLst>
          </c:dPt>
          <c:dPt>
            <c:idx val="6"/>
            <c:bubble3D val="0"/>
            <c:spPr>
              <a:solidFill>
                <a:srgbClr val="7030A0"/>
              </a:solidFill>
              <a:ln w="25400">
                <a:solidFill>
                  <a:schemeClr val="lt1"/>
                </a:solidFill>
              </a:ln>
              <a:effectLst/>
              <a:sp3d contourW="25400">
                <a:contourClr>
                  <a:schemeClr val="lt1"/>
                </a:contourClr>
              </a:sp3d>
            </c:spPr>
            <c:extLst>
              <c:ext xmlns:c16="http://schemas.microsoft.com/office/drawing/2014/chart" uri="{C3380CC4-5D6E-409C-BE32-E72D297353CC}">
                <c16:uniqueId val="{0000000D-EF63-4B0A-B090-884EA082CDF2}"/>
              </c:ext>
            </c:extLst>
          </c:dPt>
          <c:dPt>
            <c:idx val="7"/>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F-EF63-4B0A-B090-884EA082CD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Sheet2!$A$169:$A$177</c:f>
              <c:strCache>
                <c:ptCount val="8"/>
                <c:pt idx="0">
                  <c:v>0-25</c:v>
                </c:pt>
                <c:pt idx="1">
                  <c:v>100-125</c:v>
                </c:pt>
                <c:pt idx="2">
                  <c:v>125-150</c:v>
                </c:pt>
                <c:pt idx="3">
                  <c:v>150-175</c:v>
                </c:pt>
                <c:pt idx="4">
                  <c:v>25-50</c:v>
                </c:pt>
                <c:pt idx="5">
                  <c:v>50-75</c:v>
                </c:pt>
                <c:pt idx="6">
                  <c:v>75-100</c:v>
                </c:pt>
                <c:pt idx="7">
                  <c:v>Out of Range</c:v>
                </c:pt>
              </c:strCache>
            </c:strRef>
          </c:cat>
          <c:val>
            <c:numRef>
              <c:f>Sheet2!$B$169:$B$177</c:f>
              <c:numCache>
                <c:formatCode>General</c:formatCode>
                <c:ptCount val="8"/>
                <c:pt idx="0">
                  <c:v>127</c:v>
                </c:pt>
                <c:pt idx="1">
                  <c:v>141</c:v>
                </c:pt>
                <c:pt idx="2">
                  <c:v>122</c:v>
                </c:pt>
                <c:pt idx="3">
                  <c:v>164</c:v>
                </c:pt>
                <c:pt idx="4">
                  <c:v>143</c:v>
                </c:pt>
                <c:pt idx="5">
                  <c:v>134</c:v>
                </c:pt>
                <c:pt idx="6">
                  <c:v>144</c:v>
                </c:pt>
                <c:pt idx="7">
                  <c:v>25</c:v>
                </c:pt>
              </c:numCache>
            </c:numRef>
          </c:val>
          <c:extLst>
            <c:ext xmlns:c16="http://schemas.microsoft.com/office/drawing/2014/chart" uri="{C3380CC4-5D6E-409C-BE32-E72D297353CC}">
              <c16:uniqueId val="{00000010-EF63-4B0A-B090-884EA082CDF2}"/>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legend>
    <c:plotVisOnly val="1"/>
    <c:dispBlanksAs val="gap"/>
    <c:showDLblsOverMax val="0"/>
  </c:chart>
  <c:spPr>
    <a:solidFill>
      <a:srgbClr val="FFC81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[User_profiles_for_ads_ Project.xlsx]Sheet2!PivotTable14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n>
                  <a:solidFill>
                    <a:srgbClr val="292929"/>
                  </a:solidFill>
                </a:ln>
                <a:solidFill>
                  <a:srgbClr val="585858"/>
                </a:solidFill>
              </a:rPr>
              <a:t>Count</a:t>
            </a:r>
            <a:r>
              <a:rPr lang="en-US" baseline="0">
                <a:ln>
                  <a:solidFill>
                    <a:srgbClr val="292929"/>
                  </a:solidFill>
                </a:ln>
                <a:solidFill>
                  <a:srgbClr val="585858"/>
                </a:solidFill>
              </a:rPr>
              <a:t> of Ad Interaction Time by Top Interests</a:t>
            </a:r>
            <a:endParaRPr lang="en-US">
              <a:ln>
                <a:solidFill>
                  <a:srgbClr val="292929"/>
                </a:solidFill>
              </a:ln>
              <a:solidFill>
                <a:srgbClr val="585858"/>
              </a:solidFill>
            </a:endParaRPr>
          </a:p>
        </c:rich>
      </c:tx>
      <c:layout/>
      <c:overlay val="0"/>
      <c:spPr>
        <a:noFill/>
        <a:ln>
          <a:solidFill>
            <a:srgbClr val="292929"/>
          </a:solidFill>
        </a:ln>
        <a:effectLst>
          <a:glow rad="63500">
            <a:schemeClr val="accent3">
              <a:satMod val="175000"/>
              <a:alpha val="40000"/>
            </a:schemeClr>
          </a:glo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0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Sheet2!$B$183</c:f>
              <c:strCache>
                <c:ptCount val="1"/>
                <c:pt idx="0">
                  <c:v>Total</c:v>
                </c:pt>
              </c:strCache>
            </c:strRef>
          </c:tx>
          <c:spPr>
            <a:solidFill>
              <a:srgbClr val="0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Sheet2!$A$184:$A$195</c:f>
              <c:strCache>
                <c:ptCount val="11"/>
                <c:pt idx="0">
                  <c:v>Digital Marketing</c:v>
                </c:pt>
                <c:pt idx="1">
                  <c:v>Fitness and Wellness</c:v>
                </c:pt>
                <c:pt idx="2">
                  <c:v>Gaming</c:v>
                </c:pt>
                <c:pt idx="3">
                  <c:v>Gourmet Cooking</c:v>
                </c:pt>
                <c:pt idx="4">
                  <c:v>Investing and Finance</c:v>
                </c:pt>
                <c:pt idx="5">
                  <c:v>Music Production</c:v>
                </c:pt>
                <c:pt idx="6">
                  <c:v>Pet Care</c:v>
                </c:pt>
                <c:pt idx="7">
                  <c:v>Photography</c:v>
                </c:pt>
                <c:pt idx="8">
                  <c:v>Reading and Literature</c:v>
                </c:pt>
                <c:pt idx="9">
                  <c:v>Software Engineering</c:v>
                </c:pt>
                <c:pt idx="10">
                  <c:v>Travel and Adventure</c:v>
                </c:pt>
              </c:strCache>
            </c:strRef>
          </c:cat>
          <c:val>
            <c:numRef>
              <c:f>Sheet2!$B$184:$B$195</c:f>
              <c:numCache>
                <c:formatCode>General</c:formatCode>
                <c:ptCount val="11"/>
                <c:pt idx="0">
                  <c:v>17</c:v>
                </c:pt>
                <c:pt idx="1">
                  <c:v>12</c:v>
                </c:pt>
                <c:pt idx="2">
                  <c:v>18</c:v>
                </c:pt>
                <c:pt idx="3">
                  <c:v>15</c:v>
                </c:pt>
                <c:pt idx="4">
                  <c:v>23</c:v>
                </c:pt>
                <c:pt idx="5">
                  <c:v>12</c:v>
                </c:pt>
                <c:pt idx="6">
                  <c:v>18</c:v>
                </c:pt>
                <c:pt idx="7">
                  <c:v>16</c:v>
                </c:pt>
                <c:pt idx="8">
                  <c:v>17</c:v>
                </c:pt>
                <c:pt idx="9">
                  <c:v>14</c:v>
                </c:pt>
                <c:pt idx="10">
                  <c:v>15</c:v>
                </c:pt>
              </c:numCache>
            </c:numRef>
          </c:val>
          <c:extLst>
            <c:ext xmlns:c16="http://schemas.microsoft.com/office/drawing/2014/chart" uri="{C3380CC4-5D6E-409C-BE32-E72D297353CC}">
              <c16:uniqueId val="{00000000-AA37-4121-9343-A60CB91F237B}"/>
            </c:ext>
          </c:extLst>
        </c:ser>
        <c:dLbls>
          <c:dLblPos val="inEnd"/>
          <c:showLegendKey val="0"/>
          <c:showVal val="1"/>
          <c:showCatName val="0"/>
          <c:showSerName val="0"/>
          <c:showPercent val="0"/>
          <c:showBubbleSize val="0"/>
        </c:dLbls>
        <c:gapWidth val="6"/>
        <c:overlap val="-27"/>
        <c:axId val="1997805471"/>
        <c:axId val="1997811711"/>
      </c:barChart>
      <c:catAx>
        <c:axId val="199780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1997811711"/>
        <c:crosses val="autoZero"/>
        <c:auto val="1"/>
        <c:lblAlgn val="ctr"/>
        <c:lblOffset val="100"/>
        <c:noMultiLvlLbl val="0"/>
      </c:catAx>
      <c:valAx>
        <c:axId val="199781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1997805471"/>
        <c:crosses val="autoZero"/>
        <c:crossBetween val="between"/>
      </c:valAx>
      <c:spPr>
        <a:noFill/>
        <a:ln>
          <a:noFill/>
        </a:ln>
        <a:effectLst/>
      </c:spPr>
    </c:plotArea>
    <c:plotVisOnly val="1"/>
    <c:dispBlanksAs val="gap"/>
    <c:showDLblsOverMax val="0"/>
  </c:chart>
  <c:spPr>
    <a:solidFill>
      <a:srgbClr val="FFC81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[User_profiles_for_ads_ Project.xlsx]Sheet3!PivotTable1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n>
                  <a:solidFill>
                    <a:srgbClr val="292929"/>
                  </a:solidFill>
                </a:ln>
                <a:solidFill>
                  <a:srgbClr val="585858"/>
                </a:solidFill>
              </a:rPr>
              <a:t>Count</a:t>
            </a:r>
            <a:r>
              <a:rPr lang="en-US" baseline="0">
                <a:ln>
                  <a:solidFill>
                    <a:srgbClr val="292929"/>
                  </a:solidFill>
                </a:ln>
                <a:solidFill>
                  <a:srgbClr val="585858"/>
                </a:solidFill>
              </a:rPr>
              <a:t> of Clusters</a:t>
            </a:r>
            <a:endParaRPr lang="en-US">
              <a:ln>
                <a:solidFill>
                  <a:srgbClr val="292929"/>
                </a:solidFill>
              </a:ln>
              <a:solidFill>
                <a:srgbClr val="585858"/>
              </a:solidFill>
            </a:endParaRPr>
          </a:p>
        </c:rich>
      </c:tx>
      <c:layout/>
      <c:overlay val="0"/>
      <c:spPr>
        <a:noFill/>
        <a:ln>
          <a:solidFill>
            <a:srgbClr val="292929"/>
          </a:solidFill>
        </a:ln>
        <a:effectLst>
          <a:glow rad="63500">
            <a:schemeClr val="accent3">
              <a:satMod val="175000"/>
              <a:alpha val="40000"/>
            </a:schemeClr>
          </a:glo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0000"/>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Sheet3!$B$1</c:f>
              <c:strCache>
                <c:ptCount val="1"/>
                <c:pt idx="0">
                  <c:v>Total</c:v>
                </c:pt>
              </c:strCache>
            </c:strRef>
          </c:tx>
          <c:spPr>
            <a:solidFill>
              <a:srgbClr val="00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Sheet3!$A$2:$A$8</c:f>
              <c:strCache>
                <c:ptCount val="6"/>
                <c:pt idx="0">
                  <c:v>Cluster 0</c:v>
                </c:pt>
                <c:pt idx="1">
                  <c:v>Cluster 1</c:v>
                </c:pt>
                <c:pt idx="2">
                  <c:v>Cluster 2</c:v>
                </c:pt>
                <c:pt idx="3">
                  <c:v>Cluster 3</c:v>
                </c:pt>
                <c:pt idx="4">
                  <c:v>Cluster 4</c:v>
                </c:pt>
                <c:pt idx="5">
                  <c:v>No Cluster</c:v>
                </c:pt>
              </c:strCache>
            </c:strRef>
          </c:cat>
          <c:val>
            <c:numRef>
              <c:f>Sheet3!$B$2:$B$8</c:f>
              <c:numCache>
                <c:formatCode>General</c:formatCode>
                <c:ptCount val="6"/>
                <c:pt idx="0">
                  <c:v>3</c:v>
                </c:pt>
                <c:pt idx="1">
                  <c:v>5</c:v>
                </c:pt>
                <c:pt idx="2">
                  <c:v>2</c:v>
                </c:pt>
                <c:pt idx="3">
                  <c:v>28</c:v>
                </c:pt>
                <c:pt idx="4">
                  <c:v>3</c:v>
                </c:pt>
                <c:pt idx="5">
                  <c:v>959</c:v>
                </c:pt>
              </c:numCache>
            </c:numRef>
          </c:val>
          <c:extLst>
            <c:ext xmlns:c16="http://schemas.microsoft.com/office/drawing/2014/chart" uri="{C3380CC4-5D6E-409C-BE32-E72D297353CC}">
              <c16:uniqueId val="{00000000-26F8-4495-BB3F-0C242F363656}"/>
            </c:ext>
          </c:extLst>
        </c:ser>
        <c:dLbls>
          <c:showLegendKey val="0"/>
          <c:showVal val="1"/>
          <c:showCatName val="0"/>
          <c:showSerName val="0"/>
          <c:showPercent val="0"/>
          <c:showBubbleSize val="0"/>
        </c:dLbls>
        <c:gapWidth val="29"/>
        <c:shape val="box"/>
        <c:axId val="2001527407"/>
        <c:axId val="2001533647"/>
        <c:axId val="0"/>
      </c:bar3DChart>
      <c:catAx>
        <c:axId val="2001527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2001533647"/>
        <c:crosses val="autoZero"/>
        <c:auto val="1"/>
        <c:lblAlgn val="ctr"/>
        <c:lblOffset val="100"/>
        <c:noMultiLvlLbl val="0"/>
      </c:catAx>
      <c:valAx>
        <c:axId val="2001533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2001527407"/>
        <c:crosses val="autoZero"/>
        <c:crossBetween val="between"/>
      </c:valAx>
      <c:spPr>
        <a:noFill/>
        <a:ln>
          <a:noFill/>
        </a:ln>
        <a:effectLst/>
      </c:spPr>
    </c:plotArea>
    <c:plotVisOnly val="1"/>
    <c:dispBlanksAs val="gap"/>
    <c:showDLblsOverMax val="0"/>
  </c:chart>
  <c:spPr>
    <a:solidFill>
      <a:srgbClr val="FFC81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[User_profiles_for_ads_ Project.xlsx]Sheet1!PivotTable3</c:name>
    <c:fmtId val="0"/>
  </c:pivotSource>
  <c:chart>
    <c:title>
      <c:tx>
        <c:rich>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r>
              <a:rPr lang="en-US">
                <a:ln>
                  <a:solidFill>
                    <a:srgbClr val="292929"/>
                  </a:solidFill>
                </a:ln>
                <a:solidFill>
                  <a:srgbClr val="585858"/>
                </a:solidFill>
              </a:rPr>
              <a:t>Count</a:t>
            </a:r>
            <a:r>
              <a:rPr lang="en-US" baseline="0">
                <a:ln>
                  <a:solidFill>
                    <a:srgbClr val="292929"/>
                  </a:solidFill>
                </a:ln>
                <a:solidFill>
                  <a:srgbClr val="585858"/>
                </a:solidFill>
              </a:rPr>
              <a:t> of Education Level</a:t>
            </a:r>
            <a:endParaRPr lang="en-US">
              <a:ln>
                <a:solidFill>
                  <a:srgbClr val="292929"/>
                </a:solidFill>
              </a:ln>
              <a:solidFill>
                <a:srgbClr val="585858"/>
              </a:solidFill>
            </a:endParaRPr>
          </a:p>
        </c:rich>
      </c:tx>
      <c:layout/>
      <c:overlay val="0"/>
      <c:spPr>
        <a:noFill/>
        <a:ln>
          <a:solidFill>
            <a:srgbClr val="292929"/>
          </a:solidFill>
        </a:ln>
        <a:effectLst>
          <a:glow rad="63500">
            <a:schemeClr val="accent3">
              <a:satMod val="175000"/>
              <a:alpha val="40000"/>
            </a:schemeClr>
          </a:glow>
        </a:effectLst>
      </c:spPr>
      <c:txPr>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tx1"/>
          </a:solidFill>
          <a:ln w="19050">
            <a:solidFill>
              <a:schemeClr val="lt1"/>
            </a:solidFill>
          </a:ln>
          <a:effectLst/>
        </c:spPr>
      </c:pivotFmt>
      <c:pivotFmt>
        <c:idx val="2"/>
        <c:spPr>
          <a:solidFill>
            <a:srgbClr val="292929"/>
          </a:solidFill>
          <a:ln w="19050">
            <a:solidFill>
              <a:schemeClr val="lt1"/>
            </a:solidFill>
          </a:ln>
          <a:effectLst/>
        </c:spPr>
      </c:pivotFmt>
      <c:pivotFmt>
        <c:idx val="3"/>
        <c:spPr>
          <a:solidFill>
            <a:schemeClr val="bg1"/>
          </a:solidFill>
          <a:ln w="19050">
            <a:solidFill>
              <a:schemeClr val="lt1"/>
            </a:solid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ext>
          </c:extLst>
        </c:dLbl>
      </c:pivotFmt>
      <c:pivotFmt>
        <c:idx val="4"/>
        <c:spPr>
          <a:solidFill>
            <a:srgbClr val="673818"/>
          </a:solidFill>
          <a:ln w="19050">
            <a:solidFill>
              <a:schemeClr val="lt1"/>
            </a:solidFill>
          </a:ln>
          <a:effectLst/>
        </c:spPr>
      </c:pivotFmt>
      <c:pivotFmt>
        <c:idx val="5"/>
        <c:spPr>
          <a:solidFill>
            <a:srgbClr val="FF0000"/>
          </a:solidFill>
          <a:ln w="19050">
            <a:solidFill>
              <a:schemeClr val="lt1"/>
            </a:solidFill>
          </a:ln>
          <a:effectLst/>
        </c:spPr>
      </c:pivotFmt>
    </c:pivotFmts>
    <c:plotArea>
      <c:layout/>
      <c:pieChart>
        <c:varyColors val="1"/>
        <c:ser>
          <c:idx val="0"/>
          <c:order val="0"/>
          <c:tx>
            <c:strRef>
              <c:f>Sheet1!$B$23</c:f>
              <c:strCache>
                <c:ptCount val="1"/>
                <c:pt idx="0">
                  <c:v>Total</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1-50FB-4F33-B1EB-385E7783E752}"/>
              </c:ext>
            </c:extLst>
          </c:dPt>
          <c:dPt>
            <c:idx val="1"/>
            <c:bubble3D val="0"/>
            <c:spPr>
              <a:solidFill>
                <a:srgbClr val="292929"/>
              </a:solidFill>
              <a:ln w="19050">
                <a:solidFill>
                  <a:schemeClr val="lt1"/>
                </a:solidFill>
              </a:ln>
              <a:effectLst/>
            </c:spPr>
            <c:extLst>
              <c:ext xmlns:c16="http://schemas.microsoft.com/office/drawing/2014/chart" uri="{C3380CC4-5D6E-409C-BE32-E72D297353CC}">
                <c16:uniqueId val="{00000002-50FB-4F33-B1EB-385E7783E752}"/>
              </c:ext>
            </c:extLst>
          </c:dPt>
          <c:dPt>
            <c:idx val="2"/>
            <c:bubble3D val="0"/>
            <c:spPr>
              <a:solidFill>
                <a:schemeClr val="bg1"/>
              </a:solidFill>
              <a:ln w="19050">
                <a:solidFill>
                  <a:schemeClr val="lt1"/>
                </a:solidFill>
              </a:ln>
              <a:effectLst/>
            </c:spPr>
            <c:extLst>
              <c:ext xmlns:c16="http://schemas.microsoft.com/office/drawing/2014/chart" uri="{C3380CC4-5D6E-409C-BE32-E72D297353CC}">
                <c16:uniqueId val="{00000003-50FB-4F33-B1EB-385E7783E752}"/>
              </c:ext>
            </c:extLst>
          </c:dPt>
          <c:dPt>
            <c:idx val="3"/>
            <c:bubble3D val="0"/>
            <c:spPr>
              <a:solidFill>
                <a:srgbClr val="673818"/>
              </a:solidFill>
              <a:ln w="19050">
                <a:solidFill>
                  <a:schemeClr val="lt1"/>
                </a:solidFill>
              </a:ln>
              <a:effectLst/>
            </c:spPr>
            <c:extLst>
              <c:ext xmlns:c16="http://schemas.microsoft.com/office/drawing/2014/chart" uri="{C3380CC4-5D6E-409C-BE32-E72D297353CC}">
                <c16:uniqueId val="{00000004-50FB-4F33-B1EB-385E7783E752}"/>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5-50FB-4F33-B1EB-385E7783E752}"/>
              </c:ext>
            </c:extLst>
          </c:dPt>
          <c:dLbls>
            <c:dLbl>
              <c:idx val="2"/>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ext>
                <c:ext xmlns:c16="http://schemas.microsoft.com/office/drawing/2014/chart" uri="{C3380CC4-5D6E-409C-BE32-E72D297353CC}">
                  <c16:uniqueId val="{00000003-50FB-4F33-B1EB-385E7783E7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Sheet1!$A$24:$A$29</c:f>
              <c:strCache>
                <c:ptCount val="5"/>
                <c:pt idx="0">
                  <c:v>Bachelor</c:v>
                </c:pt>
                <c:pt idx="1">
                  <c:v>High School</c:v>
                </c:pt>
                <c:pt idx="2">
                  <c:v>Master</c:v>
                </c:pt>
                <c:pt idx="3">
                  <c:v>PhD</c:v>
                </c:pt>
                <c:pt idx="4">
                  <c:v>Technical</c:v>
                </c:pt>
              </c:strCache>
            </c:strRef>
          </c:cat>
          <c:val>
            <c:numRef>
              <c:f>Sheet1!$B$24:$B$29</c:f>
              <c:numCache>
                <c:formatCode>General</c:formatCode>
                <c:ptCount val="5"/>
                <c:pt idx="0">
                  <c:v>189</c:v>
                </c:pt>
                <c:pt idx="1">
                  <c:v>205</c:v>
                </c:pt>
                <c:pt idx="2">
                  <c:v>209</c:v>
                </c:pt>
                <c:pt idx="3">
                  <c:v>186</c:v>
                </c:pt>
                <c:pt idx="4">
                  <c:v>211</c:v>
                </c:pt>
              </c:numCache>
            </c:numRef>
          </c:val>
          <c:extLst>
            <c:ext xmlns:c16="http://schemas.microsoft.com/office/drawing/2014/chart" uri="{C3380CC4-5D6E-409C-BE32-E72D297353CC}">
              <c16:uniqueId val="{00000000-50FB-4F33-B1EB-385E7783E75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legend>
    <c:plotVisOnly val="1"/>
    <c:dispBlanksAs val="gap"/>
    <c:showDLblsOverMax val="0"/>
  </c:chart>
  <c:spPr>
    <a:solidFill>
      <a:srgbClr val="FFC81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[User_profiles_for_ads_ Project.xlsx]Sheet1!PivotTable4</c:name>
    <c:fmtId val="0"/>
  </c:pivotSource>
  <c:chart>
    <c:title>
      <c:tx>
        <c:rich>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r>
              <a:rPr lang="en-US">
                <a:ln>
                  <a:solidFill>
                    <a:srgbClr val="292929"/>
                  </a:solidFill>
                </a:ln>
                <a:solidFill>
                  <a:srgbClr val="585858"/>
                </a:solidFill>
              </a:rPr>
              <a:t>Count</a:t>
            </a:r>
            <a:r>
              <a:rPr lang="en-US" baseline="0">
                <a:ln>
                  <a:solidFill>
                    <a:srgbClr val="292929"/>
                  </a:solidFill>
                </a:ln>
                <a:solidFill>
                  <a:srgbClr val="585858"/>
                </a:solidFill>
              </a:rPr>
              <a:t> of Income Level</a:t>
            </a:r>
          </a:p>
        </c:rich>
      </c:tx>
      <c:layout/>
      <c:overlay val="0"/>
      <c:spPr>
        <a:noFill/>
        <a:ln>
          <a:solidFill>
            <a:srgbClr val="292929"/>
          </a:solidFill>
        </a:ln>
        <a:effectLst>
          <a:glow rad="63500">
            <a:schemeClr val="accent3">
              <a:satMod val="175000"/>
              <a:alpha val="40000"/>
            </a:schemeClr>
          </a:glow>
        </a:effectLst>
      </c:spPr>
      <c:txPr>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endParaRPr lang="en-US"/>
        </a:p>
      </c:txPr>
    </c:title>
    <c:autoTitleDeleted val="0"/>
    <c:pivotFmts>
      <c:pivotFmt>
        <c:idx val="0"/>
        <c:spPr>
          <a:solidFill>
            <a:srgbClr val="000000"/>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Sheet1!$B$35</c:f>
              <c:strCache>
                <c:ptCount val="1"/>
                <c:pt idx="0">
                  <c:v>Total</c:v>
                </c:pt>
              </c:strCache>
            </c:strRef>
          </c:tx>
          <c:spPr>
            <a:solidFill>
              <a:srgbClr val="00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Sheet1!$A$36:$A$42</c:f>
              <c:strCache>
                <c:ptCount val="6"/>
                <c:pt idx="0">
                  <c:v>0-20k</c:v>
                </c:pt>
                <c:pt idx="1">
                  <c:v>100k+</c:v>
                </c:pt>
                <c:pt idx="2">
                  <c:v>20k-40k</c:v>
                </c:pt>
                <c:pt idx="3">
                  <c:v>40k-60k</c:v>
                </c:pt>
                <c:pt idx="4">
                  <c:v>60k-80k</c:v>
                </c:pt>
                <c:pt idx="5">
                  <c:v>80k-100k</c:v>
                </c:pt>
              </c:strCache>
            </c:strRef>
          </c:cat>
          <c:val>
            <c:numRef>
              <c:f>Sheet1!$B$36:$B$42</c:f>
              <c:numCache>
                <c:formatCode>General</c:formatCode>
                <c:ptCount val="6"/>
                <c:pt idx="0">
                  <c:v>148</c:v>
                </c:pt>
                <c:pt idx="1">
                  <c:v>176</c:v>
                </c:pt>
                <c:pt idx="2">
                  <c:v>165</c:v>
                </c:pt>
                <c:pt idx="3">
                  <c:v>175</c:v>
                </c:pt>
                <c:pt idx="4">
                  <c:v>168</c:v>
                </c:pt>
                <c:pt idx="5">
                  <c:v>168</c:v>
                </c:pt>
              </c:numCache>
            </c:numRef>
          </c:val>
          <c:extLst>
            <c:ext xmlns:c16="http://schemas.microsoft.com/office/drawing/2014/chart" uri="{C3380CC4-5D6E-409C-BE32-E72D297353CC}">
              <c16:uniqueId val="{00000000-148F-4EF3-9E7C-D9AD28E1992B}"/>
            </c:ext>
          </c:extLst>
        </c:ser>
        <c:dLbls>
          <c:showLegendKey val="0"/>
          <c:showVal val="1"/>
          <c:showCatName val="0"/>
          <c:showSerName val="0"/>
          <c:showPercent val="0"/>
          <c:showBubbleSize val="0"/>
        </c:dLbls>
        <c:gapWidth val="150"/>
        <c:shape val="box"/>
        <c:axId val="1660191919"/>
        <c:axId val="1660191087"/>
        <c:axId val="0"/>
      </c:bar3DChart>
      <c:catAx>
        <c:axId val="1660191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1660191087"/>
        <c:crosses val="autoZero"/>
        <c:auto val="1"/>
        <c:lblAlgn val="ctr"/>
        <c:lblOffset val="100"/>
        <c:noMultiLvlLbl val="0"/>
      </c:catAx>
      <c:valAx>
        <c:axId val="166019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1660191919"/>
        <c:crosses val="autoZero"/>
        <c:crossBetween val="between"/>
      </c:valAx>
      <c:spPr>
        <a:noFill/>
        <a:ln>
          <a:noFill/>
        </a:ln>
        <a:effectLst/>
      </c:spPr>
    </c:plotArea>
    <c:plotVisOnly val="1"/>
    <c:dispBlanksAs val="gap"/>
    <c:showDLblsOverMax val="0"/>
  </c:chart>
  <c:spPr>
    <a:solidFill>
      <a:srgbClr val="FFC81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[User_profiles_for_ads_ Project.xlsx]Sheet1!PivotTable5</c:name>
    <c:fmtId val="0"/>
  </c:pivotSource>
  <c:chart>
    <c:title>
      <c:tx>
        <c:rich>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r>
              <a:rPr lang="en-US">
                <a:ln>
                  <a:solidFill>
                    <a:srgbClr val="292929"/>
                  </a:solidFill>
                </a:ln>
                <a:solidFill>
                  <a:srgbClr val="585858"/>
                </a:solidFill>
              </a:rPr>
              <a:t>Count</a:t>
            </a:r>
            <a:r>
              <a:rPr lang="en-US" baseline="0">
                <a:ln>
                  <a:solidFill>
                    <a:srgbClr val="292929"/>
                  </a:solidFill>
                </a:ln>
                <a:solidFill>
                  <a:srgbClr val="585858"/>
                </a:solidFill>
              </a:rPr>
              <a:t> of Device Usage</a:t>
            </a:r>
            <a:endParaRPr lang="en-US">
              <a:ln>
                <a:solidFill>
                  <a:srgbClr val="292929"/>
                </a:solidFill>
              </a:ln>
              <a:solidFill>
                <a:srgbClr val="585858"/>
              </a:solidFill>
            </a:endParaRPr>
          </a:p>
        </c:rich>
      </c:tx>
      <c:layout/>
      <c:overlay val="0"/>
      <c:spPr>
        <a:noFill/>
        <a:ln>
          <a:solidFill>
            <a:srgbClr val="292929"/>
          </a:solidFill>
        </a:ln>
        <a:effectLst>
          <a:glow rad="63500">
            <a:schemeClr val="accent3">
              <a:satMod val="175000"/>
              <a:alpha val="40000"/>
            </a:schemeClr>
          </a:glow>
        </a:effectLst>
      </c:spPr>
      <c:txPr>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endParaRPr lang="en-US"/>
        </a:p>
      </c:txPr>
    </c:title>
    <c:autoTitleDeleted val="0"/>
    <c:pivotFmts>
      <c:pivotFmt>
        <c:idx val="0"/>
        <c:spPr>
          <a:solidFill>
            <a:srgbClr val="000000"/>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Sheet1!$B$48</c:f>
              <c:strCache>
                <c:ptCount val="1"/>
                <c:pt idx="0">
                  <c:v>Total</c:v>
                </c:pt>
              </c:strCache>
            </c:strRef>
          </c:tx>
          <c:spPr>
            <a:solidFill>
              <a:srgbClr val="00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Sheet1!$A$49:$A$53</c:f>
              <c:strCache>
                <c:ptCount val="4"/>
                <c:pt idx="0">
                  <c:v>Desktop Only</c:v>
                </c:pt>
                <c:pt idx="1">
                  <c:v>Mobile + Desktop</c:v>
                </c:pt>
                <c:pt idx="2">
                  <c:v>Mobile Only</c:v>
                </c:pt>
                <c:pt idx="3">
                  <c:v>Tablet</c:v>
                </c:pt>
              </c:strCache>
            </c:strRef>
          </c:cat>
          <c:val>
            <c:numRef>
              <c:f>Sheet1!$B$49:$B$53</c:f>
              <c:numCache>
                <c:formatCode>General</c:formatCode>
                <c:ptCount val="4"/>
                <c:pt idx="0">
                  <c:v>262</c:v>
                </c:pt>
                <c:pt idx="1">
                  <c:v>250</c:v>
                </c:pt>
                <c:pt idx="2">
                  <c:v>253</c:v>
                </c:pt>
                <c:pt idx="3">
                  <c:v>235</c:v>
                </c:pt>
              </c:numCache>
            </c:numRef>
          </c:val>
          <c:extLst>
            <c:ext xmlns:c16="http://schemas.microsoft.com/office/drawing/2014/chart" uri="{C3380CC4-5D6E-409C-BE32-E72D297353CC}">
              <c16:uniqueId val="{00000000-13D9-4E0B-AAC3-65570F1D5D6E}"/>
            </c:ext>
          </c:extLst>
        </c:ser>
        <c:dLbls>
          <c:showLegendKey val="0"/>
          <c:showVal val="1"/>
          <c:showCatName val="0"/>
          <c:showSerName val="0"/>
          <c:showPercent val="0"/>
          <c:showBubbleSize val="0"/>
        </c:dLbls>
        <c:gapWidth val="43"/>
        <c:shape val="box"/>
        <c:axId val="1997807135"/>
        <c:axId val="1997809215"/>
        <c:axId val="0"/>
      </c:bar3DChart>
      <c:catAx>
        <c:axId val="1997807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1997809215"/>
        <c:crosses val="autoZero"/>
        <c:auto val="1"/>
        <c:lblAlgn val="ctr"/>
        <c:lblOffset val="100"/>
        <c:noMultiLvlLbl val="0"/>
      </c:catAx>
      <c:valAx>
        <c:axId val="1997809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1997807135"/>
        <c:crosses val="autoZero"/>
        <c:crossBetween val="between"/>
      </c:valAx>
      <c:spPr>
        <a:noFill/>
        <a:ln>
          <a:noFill/>
        </a:ln>
        <a:effectLst/>
      </c:spPr>
    </c:plotArea>
    <c:plotVisOnly val="1"/>
    <c:dispBlanksAs val="gap"/>
    <c:showDLblsOverMax val="0"/>
  </c:chart>
  <c:spPr>
    <a:solidFill>
      <a:srgbClr val="FFC81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[User_profiles_for_ads_ Project.xlsx]Sheet2!PivotTable6</c:name>
    <c:fmtId val="0"/>
  </c:pivotSource>
  <c:chart>
    <c:title>
      <c:tx>
        <c:rich>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r>
              <a:rPr lang="en-US">
                <a:ln>
                  <a:solidFill>
                    <a:srgbClr val="292929"/>
                  </a:solidFill>
                </a:ln>
                <a:solidFill>
                  <a:srgbClr val="585858"/>
                </a:solidFill>
              </a:rPr>
              <a:t>Count</a:t>
            </a:r>
            <a:r>
              <a:rPr lang="en-US" baseline="0">
                <a:ln>
                  <a:solidFill>
                    <a:srgbClr val="292929"/>
                  </a:solidFill>
                </a:ln>
                <a:solidFill>
                  <a:srgbClr val="585858"/>
                </a:solidFill>
              </a:rPr>
              <a:t> of Time Spent Online (hrs/Weekday) </a:t>
            </a:r>
            <a:endParaRPr lang="en-US">
              <a:ln>
                <a:solidFill>
                  <a:srgbClr val="292929"/>
                </a:solidFill>
              </a:ln>
              <a:solidFill>
                <a:srgbClr val="585858"/>
              </a:solidFill>
            </a:endParaRPr>
          </a:p>
        </c:rich>
      </c:tx>
      <c:overlay val="0"/>
      <c:spPr>
        <a:noFill/>
        <a:ln>
          <a:solidFill>
            <a:srgbClr val="292929"/>
          </a:solidFill>
        </a:ln>
        <a:effectLst>
          <a:glow rad="63500">
            <a:schemeClr val="accent3">
              <a:satMod val="175000"/>
              <a:alpha val="40000"/>
            </a:schemeClr>
          </a:glow>
        </a:effectLst>
      </c:spPr>
      <c:txPr>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Sheet2!$A$2:$A$49</c:f>
              <c:strCache>
                <c:ptCount val="47"/>
                <c:pt idx="0">
                  <c:v>0.5</c:v>
                </c:pt>
                <c:pt idx="1">
                  <c:v>0.6</c:v>
                </c:pt>
                <c:pt idx="2">
                  <c:v>0.7</c:v>
                </c:pt>
                <c:pt idx="3">
                  <c:v>0.8</c:v>
                </c:pt>
                <c:pt idx="4">
                  <c:v>0.9</c:v>
                </c:pt>
                <c:pt idx="5">
                  <c:v>1</c:v>
                </c:pt>
                <c:pt idx="6">
                  <c:v>1.1</c:v>
                </c:pt>
                <c:pt idx="7">
                  <c:v>1.2</c:v>
                </c:pt>
                <c:pt idx="8">
                  <c:v>1.3</c:v>
                </c:pt>
                <c:pt idx="9">
                  <c:v>1.4</c:v>
                </c:pt>
                <c:pt idx="10">
                  <c:v>1.5</c:v>
                </c:pt>
                <c:pt idx="11">
                  <c:v>1.6</c:v>
                </c:pt>
                <c:pt idx="12">
                  <c:v>1.7</c:v>
                </c:pt>
                <c:pt idx="13">
                  <c:v>1.8</c:v>
                </c:pt>
                <c:pt idx="14">
                  <c:v>1.9</c:v>
                </c:pt>
                <c:pt idx="15">
                  <c:v>2</c:v>
                </c:pt>
                <c:pt idx="16">
                  <c:v>2.1</c:v>
                </c:pt>
                <c:pt idx="17">
                  <c:v>2.2</c:v>
                </c:pt>
                <c:pt idx="18">
                  <c:v>2.3</c:v>
                </c:pt>
                <c:pt idx="19">
                  <c:v>2.4</c:v>
                </c:pt>
                <c:pt idx="20">
                  <c:v>2.5</c:v>
                </c:pt>
                <c:pt idx="21">
                  <c:v>2.6</c:v>
                </c:pt>
                <c:pt idx="22">
                  <c:v>2.7</c:v>
                </c:pt>
                <c:pt idx="23">
                  <c:v>2.8</c:v>
                </c:pt>
                <c:pt idx="24">
                  <c:v>2.9</c:v>
                </c:pt>
                <c:pt idx="25">
                  <c:v>3</c:v>
                </c:pt>
                <c:pt idx="26">
                  <c:v>3.1</c:v>
                </c:pt>
                <c:pt idx="27">
                  <c:v>3.2</c:v>
                </c:pt>
                <c:pt idx="28">
                  <c:v>3.3</c:v>
                </c:pt>
                <c:pt idx="29">
                  <c:v>3.4</c:v>
                </c:pt>
                <c:pt idx="30">
                  <c:v>3.5</c:v>
                </c:pt>
                <c:pt idx="31">
                  <c:v>3.6</c:v>
                </c:pt>
                <c:pt idx="32">
                  <c:v>3.7</c:v>
                </c:pt>
                <c:pt idx="33">
                  <c:v>3.8</c:v>
                </c:pt>
                <c:pt idx="34">
                  <c:v>3.9</c:v>
                </c:pt>
                <c:pt idx="35">
                  <c:v>4</c:v>
                </c:pt>
                <c:pt idx="36">
                  <c:v>4.1</c:v>
                </c:pt>
                <c:pt idx="37">
                  <c:v>4.2</c:v>
                </c:pt>
                <c:pt idx="38">
                  <c:v>4.3</c:v>
                </c:pt>
                <c:pt idx="39">
                  <c:v>4.4</c:v>
                </c:pt>
                <c:pt idx="40">
                  <c:v>4.5</c:v>
                </c:pt>
                <c:pt idx="41">
                  <c:v>4.6</c:v>
                </c:pt>
                <c:pt idx="42">
                  <c:v>4.7</c:v>
                </c:pt>
                <c:pt idx="43">
                  <c:v>4.8</c:v>
                </c:pt>
                <c:pt idx="44">
                  <c:v>4.9</c:v>
                </c:pt>
                <c:pt idx="45">
                  <c:v>5</c:v>
                </c:pt>
                <c:pt idx="46">
                  <c:v>(blank)</c:v>
                </c:pt>
              </c:strCache>
            </c:strRef>
          </c:cat>
          <c:val>
            <c:numRef>
              <c:f>Sheet2!$B$2:$B$49</c:f>
              <c:numCache>
                <c:formatCode>General</c:formatCode>
                <c:ptCount val="47"/>
                <c:pt idx="0">
                  <c:v>18</c:v>
                </c:pt>
                <c:pt idx="1">
                  <c:v>23</c:v>
                </c:pt>
                <c:pt idx="2">
                  <c:v>19</c:v>
                </c:pt>
                <c:pt idx="3">
                  <c:v>28</c:v>
                </c:pt>
                <c:pt idx="4">
                  <c:v>18</c:v>
                </c:pt>
                <c:pt idx="5">
                  <c:v>22</c:v>
                </c:pt>
                <c:pt idx="6">
                  <c:v>15</c:v>
                </c:pt>
                <c:pt idx="7">
                  <c:v>16</c:v>
                </c:pt>
                <c:pt idx="8">
                  <c:v>19</c:v>
                </c:pt>
                <c:pt idx="9">
                  <c:v>20</c:v>
                </c:pt>
                <c:pt idx="10">
                  <c:v>15</c:v>
                </c:pt>
                <c:pt idx="11">
                  <c:v>18</c:v>
                </c:pt>
                <c:pt idx="12">
                  <c:v>28</c:v>
                </c:pt>
                <c:pt idx="13">
                  <c:v>28</c:v>
                </c:pt>
                <c:pt idx="14">
                  <c:v>26</c:v>
                </c:pt>
                <c:pt idx="15">
                  <c:v>18</c:v>
                </c:pt>
                <c:pt idx="16">
                  <c:v>23</c:v>
                </c:pt>
                <c:pt idx="17">
                  <c:v>25</c:v>
                </c:pt>
                <c:pt idx="18">
                  <c:v>20</c:v>
                </c:pt>
                <c:pt idx="19">
                  <c:v>21</c:v>
                </c:pt>
                <c:pt idx="20">
                  <c:v>26</c:v>
                </c:pt>
                <c:pt idx="21">
                  <c:v>17</c:v>
                </c:pt>
                <c:pt idx="22">
                  <c:v>25</c:v>
                </c:pt>
                <c:pt idx="23">
                  <c:v>33</c:v>
                </c:pt>
                <c:pt idx="24">
                  <c:v>22</c:v>
                </c:pt>
                <c:pt idx="25">
                  <c:v>22</c:v>
                </c:pt>
                <c:pt idx="26">
                  <c:v>17</c:v>
                </c:pt>
                <c:pt idx="27">
                  <c:v>29</c:v>
                </c:pt>
                <c:pt idx="28">
                  <c:v>20</c:v>
                </c:pt>
                <c:pt idx="29">
                  <c:v>17</c:v>
                </c:pt>
                <c:pt idx="30">
                  <c:v>33</c:v>
                </c:pt>
                <c:pt idx="31">
                  <c:v>21</c:v>
                </c:pt>
                <c:pt idx="32">
                  <c:v>25</c:v>
                </c:pt>
                <c:pt idx="33">
                  <c:v>27</c:v>
                </c:pt>
                <c:pt idx="34">
                  <c:v>24</c:v>
                </c:pt>
                <c:pt idx="35">
                  <c:v>19</c:v>
                </c:pt>
                <c:pt idx="36">
                  <c:v>29</c:v>
                </c:pt>
                <c:pt idx="37">
                  <c:v>15</c:v>
                </c:pt>
                <c:pt idx="38">
                  <c:v>23</c:v>
                </c:pt>
                <c:pt idx="39">
                  <c:v>24</c:v>
                </c:pt>
                <c:pt idx="40">
                  <c:v>27</c:v>
                </c:pt>
                <c:pt idx="41">
                  <c:v>22</c:v>
                </c:pt>
                <c:pt idx="42">
                  <c:v>17</c:v>
                </c:pt>
                <c:pt idx="43">
                  <c:v>17</c:v>
                </c:pt>
                <c:pt idx="44">
                  <c:v>16</c:v>
                </c:pt>
                <c:pt idx="45">
                  <c:v>13</c:v>
                </c:pt>
                <c:pt idx="46">
                  <c:v>0</c:v>
                </c:pt>
              </c:numCache>
            </c:numRef>
          </c:val>
          <c:extLst>
            <c:ext xmlns:c16="http://schemas.microsoft.com/office/drawing/2014/chart" uri="{C3380CC4-5D6E-409C-BE32-E72D297353CC}">
              <c16:uniqueId val="{00000000-8296-4F39-9682-900B3B0FA7B7}"/>
            </c:ext>
          </c:extLst>
        </c:ser>
        <c:dLbls>
          <c:dLblPos val="inEnd"/>
          <c:showLegendKey val="0"/>
          <c:showVal val="1"/>
          <c:showCatName val="0"/>
          <c:showSerName val="0"/>
          <c:showPercent val="0"/>
          <c:showBubbleSize val="0"/>
        </c:dLbls>
        <c:gapWidth val="11"/>
        <c:overlap val="-27"/>
        <c:axId val="1997805055"/>
        <c:axId val="1997805887"/>
      </c:barChart>
      <c:catAx>
        <c:axId val="199780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rgbClr val="292929"/>
                </a:solidFill>
                <a:latin typeface="+mn-lt"/>
                <a:ea typeface="+mn-ea"/>
                <a:cs typeface="+mn-cs"/>
              </a:defRPr>
            </a:pPr>
            <a:endParaRPr lang="en-US"/>
          </a:p>
        </c:txPr>
        <c:crossAx val="1997805887"/>
        <c:crosses val="autoZero"/>
        <c:auto val="1"/>
        <c:lblAlgn val="ctr"/>
        <c:lblOffset val="100"/>
        <c:noMultiLvlLbl val="0"/>
      </c:catAx>
      <c:valAx>
        <c:axId val="1997805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1997805055"/>
        <c:crosses val="autoZero"/>
        <c:crossBetween val="between"/>
      </c:valAx>
      <c:spPr>
        <a:noFill/>
        <a:ln>
          <a:noFill/>
        </a:ln>
        <a:effectLst/>
      </c:spPr>
    </c:plotArea>
    <c:plotVisOnly val="1"/>
    <c:dispBlanksAs val="gap"/>
    <c:showDLblsOverMax val="0"/>
  </c:chart>
  <c:spPr>
    <a:solidFill>
      <a:srgbClr val="FFC81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[User_profiles_for_ads_ Project.xlsx]Sheet2!PivotTable7</c:name>
    <c:fmtId val="0"/>
  </c:pivotSource>
  <c:chart>
    <c:title>
      <c:tx>
        <c:rich>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r>
              <a:rPr lang="en-US">
                <a:ln>
                  <a:solidFill>
                    <a:srgbClr val="292929"/>
                  </a:solidFill>
                </a:ln>
                <a:solidFill>
                  <a:srgbClr val="585858"/>
                </a:solidFill>
              </a:rPr>
              <a:t>Count</a:t>
            </a:r>
            <a:r>
              <a:rPr lang="en-US" baseline="0">
                <a:ln>
                  <a:solidFill>
                    <a:srgbClr val="292929"/>
                  </a:solidFill>
                </a:ln>
                <a:solidFill>
                  <a:srgbClr val="585858"/>
                </a:solidFill>
              </a:rPr>
              <a:t> of Time Spent Online (hrs/weekend)</a:t>
            </a:r>
            <a:endParaRPr lang="en-US">
              <a:ln>
                <a:solidFill>
                  <a:srgbClr val="292929"/>
                </a:solidFill>
              </a:ln>
              <a:solidFill>
                <a:srgbClr val="585858"/>
              </a:solidFill>
            </a:endParaRPr>
          </a:p>
        </c:rich>
      </c:tx>
      <c:overlay val="0"/>
      <c:spPr>
        <a:noFill/>
        <a:ln>
          <a:solidFill>
            <a:srgbClr val="292929"/>
          </a:solidFill>
        </a:ln>
        <a:effectLst>
          <a:glow rad="63500">
            <a:schemeClr val="accent3">
              <a:satMod val="175000"/>
              <a:alpha val="40000"/>
            </a:schemeClr>
          </a:glow>
        </a:effectLst>
      </c:spPr>
      <c:txPr>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endParaRPr lang="en-US"/>
        </a:p>
      </c:txPr>
    </c:title>
    <c:autoTitleDeleted val="0"/>
    <c:pivotFmts>
      <c:pivotFmt>
        <c:idx val="0"/>
        <c:spPr>
          <a:solidFill>
            <a:srgbClr val="0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Sheet2!$B$54</c:f>
              <c:strCache>
                <c:ptCount val="1"/>
                <c:pt idx="0">
                  <c:v>Total</c:v>
                </c:pt>
              </c:strCache>
            </c:strRef>
          </c:tx>
          <c:spPr>
            <a:solidFill>
              <a:srgbClr val="0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Sheet2!$A$55:$A$127</c:f>
              <c:strCache>
                <c:ptCount val="72"/>
                <c:pt idx="0">
                  <c:v>1</c:v>
                </c:pt>
                <c:pt idx="1">
                  <c:v>1.1</c:v>
                </c:pt>
                <c:pt idx="2">
                  <c:v>1.2</c:v>
                </c:pt>
                <c:pt idx="3">
                  <c:v>1.3</c:v>
                </c:pt>
                <c:pt idx="4">
                  <c:v>1.4</c:v>
                </c:pt>
                <c:pt idx="5">
                  <c:v>1.5</c:v>
                </c:pt>
                <c:pt idx="6">
                  <c:v>1.6</c:v>
                </c:pt>
                <c:pt idx="7">
                  <c:v>1.7</c:v>
                </c:pt>
                <c:pt idx="8">
                  <c:v>1.8</c:v>
                </c:pt>
                <c:pt idx="9">
                  <c:v>1.9</c:v>
                </c:pt>
                <c:pt idx="10">
                  <c:v>2</c:v>
                </c:pt>
                <c:pt idx="11">
                  <c:v>2.1</c:v>
                </c:pt>
                <c:pt idx="12">
                  <c:v>2.2</c:v>
                </c:pt>
                <c:pt idx="13">
                  <c:v>2.3</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4.1</c:v>
                </c:pt>
                <c:pt idx="32">
                  <c:v>4.2</c:v>
                </c:pt>
                <c:pt idx="33">
                  <c:v>4.3</c:v>
                </c:pt>
                <c:pt idx="34">
                  <c:v>4.4</c:v>
                </c:pt>
                <c:pt idx="35">
                  <c:v>4.5</c:v>
                </c:pt>
                <c:pt idx="36">
                  <c:v>4.6</c:v>
                </c:pt>
                <c:pt idx="37">
                  <c:v>4.7</c:v>
                </c:pt>
                <c:pt idx="38">
                  <c:v>4.8</c:v>
                </c:pt>
                <c:pt idx="39">
                  <c:v>4.9</c:v>
                </c:pt>
                <c:pt idx="40">
                  <c:v>5</c:v>
                </c:pt>
                <c:pt idx="41">
                  <c:v>5.1</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c:v>
                </c:pt>
                <c:pt idx="56">
                  <c:v>6.6</c:v>
                </c:pt>
                <c:pt idx="57">
                  <c:v>6.7</c:v>
                </c:pt>
                <c:pt idx="58">
                  <c:v>6.8</c:v>
                </c:pt>
                <c:pt idx="59">
                  <c:v>6.9</c:v>
                </c:pt>
                <c:pt idx="60">
                  <c:v>7</c:v>
                </c:pt>
                <c:pt idx="61">
                  <c:v>7.1</c:v>
                </c:pt>
                <c:pt idx="62">
                  <c:v>7.2</c:v>
                </c:pt>
                <c:pt idx="63">
                  <c:v>7.3</c:v>
                </c:pt>
                <c:pt idx="64">
                  <c:v>7.4</c:v>
                </c:pt>
                <c:pt idx="65">
                  <c:v>7.5</c:v>
                </c:pt>
                <c:pt idx="66">
                  <c:v>7.6</c:v>
                </c:pt>
                <c:pt idx="67">
                  <c:v>7.7</c:v>
                </c:pt>
                <c:pt idx="68">
                  <c:v>7.8</c:v>
                </c:pt>
                <c:pt idx="69">
                  <c:v>7.9</c:v>
                </c:pt>
                <c:pt idx="70">
                  <c:v>8</c:v>
                </c:pt>
                <c:pt idx="71">
                  <c:v>(blank)</c:v>
                </c:pt>
              </c:strCache>
            </c:strRef>
          </c:cat>
          <c:val>
            <c:numRef>
              <c:f>Sheet2!$B$55:$B$127</c:f>
              <c:numCache>
                <c:formatCode>General</c:formatCode>
                <c:ptCount val="72"/>
                <c:pt idx="0">
                  <c:v>3</c:v>
                </c:pt>
                <c:pt idx="1">
                  <c:v>17</c:v>
                </c:pt>
                <c:pt idx="2">
                  <c:v>11</c:v>
                </c:pt>
                <c:pt idx="3">
                  <c:v>15</c:v>
                </c:pt>
                <c:pt idx="4">
                  <c:v>14</c:v>
                </c:pt>
                <c:pt idx="5">
                  <c:v>9</c:v>
                </c:pt>
                <c:pt idx="6">
                  <c:v>14</c:v>
                </c:pt>
                <c:pt idx="7">
                  <c:v>19</c:v>
                </c:pt>
                <c:pt idx="8">
                  <c:v>16</c:v>
                </c:pt>
                <c:pt idx="9">
                  <c:v>20</c:v>
                </c:pt>
                <c:pt idx="10">
                  <c:v>14</c:v>
                </c:pt>
                <c:pt idx="11">
                  <c:v>8</c:v>
                </c:pt>
                <c:pt idx="12">
                  <c:v>12</c:v>
                </c:pt>
                <c:pt idx="13">
                  <c:v>12</c:v>
                </c:pt>
                <c:pt idx="14">
                  <c:v>10</c:v>
                </c:pt>
                <c:pt idx="15">
                  <c:v>8</c:v>
                </c:pt>
                <c:pt idx="16">
                  <c:v>15</c:v>
                </c:pt>
                <c:pt idx="17">
                  <c:v>14</c:v>
                </c:pt>
                <c:pt idx="18">
                  <c:v>16</c:v>
                </c:pt>
                <c:pt idx="19">
                  <c:v>16</c:v>
                </c:pt>
                <c:pt idx="20">
                  <c:v>14</c:v>
                </c:pt>
                <c:pt idx="21">
                  <c:v>18</c:v>
                </c:pt>
                <c:pt idx="22">
                  <c:v>14</c:v>
                </c:pt>
                <c:pt idx="23">
                  <c:v>15</c:v>
                </c:pt>
                <c:pt idx="24">
                  <c:v>17</c:v>
                </c:pt>
                <c:pt idx="25">
                  <c:v>8</c:v>
                </c:pt>
                <c:pt idx="26">
                  <c:v>10</c:v>
                </c:pt>
                <c:pt idx="27">
                  <c:v>11</c:v>
                </c:pt>
                <c:pt idx="28">
                  <c:v>16</c:v>
                </c:pt>
                <c:pt idx="29">
                  <c:v>17</c:v>
                </c:pt>
                <c:pt idx="30">
                  <c:v>11</c:v>
                </c:pt>
                <c:pt idx="31">
                  <c:v>20</c:v>
                </c:pt>
                <c:pt idx="32">
                  <c:v>11</c:v>
                </c:pt>
                <c:pt idx="33">
                  <c:v>10</c:v>
                </c:pt>
                <c:pt idx="34">
                  <c:v>18</c:v>
                </c:pt>
                <c:pt idx="35">
                  <c:v>13</c:v>
                </c:pt>
                <c:pt idx="36">
                  <c:v>12</c:v>
                </c:pt>
                <c:pt idx="37">
                  <c:v>12</c:v>
                </c:pt>
                <c:pt idx="38">
                  <c:v>8</c:v>
                </c:pt>
                <c:pt idx="39">
                  <c:v>21</c:v>
                </c:pt>
                <c:pt idx="40">
                  <c:v>15</c:v>
                </c:pt>
                <c:pt idx="41">
                  <c:v>12</c:v>
                </c:pt>
                <c:pt idx="42">
                  <c:v>10</c:v>
                </c:pt>
                <c:pt idx="43">
                  <c:v>15</c:v>
                </c:pt>
                <c:pt idx="44">
                  <c:v>14</c:v>
                </c:pt>
                <c:pt idx="45">
                  <c:v>12</c:v>
                </c:pt>
                <c:pt idx="46">
                  <c:v>16</c:v>
                </c:pt>
                <c:pt idx="47">
                  <c:v>16</c:v>
                </c:pt>
                <c:pt idx="48">
                  <c:v>17</c:v>
                </c:pt>
                <c:pt idx="49">
                  <c:v>16</c:v>
                </c:pt>
                <c:pt idx="50">
                  <c:v>14</c:v>
                </c:pt>
                <c:pt idx="51">
                  <c:v>21</c:v>
                </c:pt>
                <c:pt idx="52">
                  <c:v>16</c:v>
                </c:pt>
                <c:pt idx="53">
                  <c:v>12</c:v>
                </c:pt>
                <c:pt idx="54">
                  <c:v>16</c:v>
                </c:pt>
                <c:pt idx="55">
                  <c:v>16</c:v>
                </c:pt>
                <c:pt idx="56">
                  <c:v>13</c:v>
                </c:pt>
                <c:pt idx="57">
                  <c:v>16</c:v>
                </c:pt>
                <c:pt idx="58">
                  <c:v>16</c:v>
                </c:pt>
                <c:pt idx="59">
                  <c:v>22</c:v>
                </c:pt>
                <c:pt idx="60">
                  <c:v>17</c:v>
                </c:pt>
                <c:pt idx="61">
                  <c:v>14</c:v>
                </c:pt>
                <c:pt idx="62">
                  <c:v>19</c:v>
                </c:pt>
                <c:pt idx="63">
                  <c:v>13</c:v>
                </c:pt>
                <c:pt idx="64">
                  <c:v>12</c:v>
                </c:pt>
                <c:pt idx="65">
                  <c:v>17</c:v>
                </c:pt>
                <c:pt idx="66">
                  <c:v>10</c:v>
                </c:pt>
                <c:pt idx="67">
                  <c:v>20</c:v>
                </c:pt>
                <c:pt idx="68">
                  <c:v>11</c:v>
                </c:pt>
                <c:pt idx="69">
                  <c:v>19</c:v>
                </c:pt>
                <c:pt idx="70">
                  <c:v>4</c:v>
                </c:pt>
              </c:numCache>
            </c:numRef>
          </c:val>
          <c:extLst>
            <c:ext xmlns:c16="http://schemas.microsoft.com/office/drawing/2014/chart" uri="{C3380CC4-5D6E-409C-BE32-E72D297353CC}">
              <c16:uniqueId val="{00000000-5AA1-46B7-AC50-5FA20194C0A5}"/>
            </c:ext>
          </c:extLst>
        </c:ser>
        <c:dLbls>
          <c:showLegendKey val="0"/>
          <c:showVal val="0"/>
          <c:showCatName val="0"/>
          <c:showSerName val="0"/>
          <c:showPercent val="0"/>
          <c:showBubbleSize val="0"/>
        </c:dLbls>
        <c:gapWidth val="11"/>
        <c:overlap val="-27"/>
        <c:axId val="1762553295"/>
        <c:axId val="1762554959"/>
      </c:barChart>
      <c:catAx>
        <c:axId val="176255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rgbClr val="292929"/>
                </a:solidFill>
                <a:latin typeface="+mn-lt"/>
                <a:ea typeface="+mn-ea"/>
                <a:cs typeface="+mn-cs"/>
              </a:defRPr>
            </a:pPr>
            <a:endParaRPr lang="en-US"/>
          </a:p>
        </c:txPr>
        <c:crossAx val="1762554959"/>
        <c:crosses val="autoZero"/>
        <c:auto val="1"/>
        <c:lblAlgn val="ctr"/>
        <c:lblOffset val="100"/>
        <c:noMultiLvlLbl val="0"/>
      </c:catAx>
      <c:valAx>
        <c:axId val="1762554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1762553295"/>
        <c:crosses val="autoZero"/>
        <c:crossBetween val="between"/>
      </c:valAx>
      <c:spPr>
        <a:noFill/>
        <a:ln>
          <a:noFill/>
        </a:ln>
        <a:effectLst/>
      </c:spPr>
    </c:plotArea>
    <c:plotVisOnly val="1"/>
    <c:dispBlanksAs val="gap"/>
    <c:showDLblsOverMax val="0"/>
  </c:chart>
  <c:spPr>
    <a:solidFill>
      <a:srgbClr val="FFC81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[User_profiles_for_ads_ Project.xlsx]Sheet2!PivotTable8</c:name>
    <c:fmtId val="0"/>
  </c:pivotSource>
  <c:chart>
    <c:title>
      <c:tx>
        <c:rich>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r>
              <a:rPr lang="en-US">
                <a:ln>
                  <a:solidFill>
                    <a:srgbClr val="292929"/>
                  </a:solidFill>
                </a:ln>
                <a:solidFill>
                  <a:srgbClr val="585858"/>
                </a:solidFill>
              </a:rPr>
              <a:t>Count</a:t>
            </a:r>
            <a:r>
              <a:rPr lang="en-US" baseline="0">
                <a:ln>
                  <a:solidFill>
                    <a:srgbClr val="292929"/>
                  </a:solidFill>
                </a:ln>
                <a:solidFill>
                  <a:srgbClr val="585858"/>
                </a:solidFill>
              </a:rPr>
              <a:t> of Likes &amp; Reactions</a:t>
            </a:r>
            <a:endParaRPr lang="en-US">
              <a:ln>
                <a:solidFill>
                  <a:srgbClr val="292929"/>
                </a:solidFill>
              </a:ln>
              <a:solidFill>
                <a:srgbClr val="585858"/>
              </a:solidFill>
            </a:endParaRPr>
          </a:p>
        </c:rich>
      </c:tx>
      <c:overlay val="0"/>
      <c:spPr>
        <a:noFill/>
        <a:ln>
          <a:solidFill>
            <a:srgbClr val="292929"/>
          </a:solidFill>
        </a:ln>
        <a:effectLst>
          <a:glow rad="63500">
            <a:schemeClr val="accent3">
              <a:satMod val="175000"/>
              <a:alpha val="40000"/>
            </a:schemeClr>
          </a:glow>
        </a:effectLst>
      </c:spPr>
      <c:txPr>
        <a:bodyPr rot="0" spcFirstLastPara="1" vertOverflow="ellipsis" vert="horz" wrap="square" anchor="ctr" anchorCtr="1"/>
        <a:lstStyle/>
        <a:p>
          <a:pPr>
            <a:defRPr sz="1400" b="0" i="0" u="none" strike="noStrike" kern="1200" spc="0" baseline="0">
              <a:ln>
                <a:solidFill>
                  <a:srgbClr val="292929"/>
                </a:solidFill>
              </a:ln>
              <a:solidFill>
                <a:srgbClr val="585858"/>
              </a:solidFill>
              <a:latin typeface="+mn-lt"/>
              <a:ea typeface="+mn-ea"/>
              <a:cs typeface="+mn-cs"/>
            </a:defRPr>
          </a:pPr>
          <a:endParaRPr lang="en-US"/>
        </a:p>
      </c:txPr>
    </c:title>
    <c:autoTitleDeleted val="0"/>
    <c:pivotFmts>
      <c:pivotFmt>
        <c:idx val="0"/>
        <c:spPr>
          <a:solidFill>
            <a:srgbClr val="0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Sheet2!$B$132</c:f>
              <c:strCache>
                <c:ptCount val="1"/>
                <c:pt idx="0">
                  <c:v>Total</c:v>
                </c:pt>
              </c:strCache>
            </c:strRef>
          </c:tx>
          <c:spPr>
            <a:solidFill>
              <a:srgbClr val="0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Sheet2!$A$133:$A$138</c:f>
              <c:strCache>
                <c:ptCount val="5"/>
                <c:pt idx="0">
                  <c:v>0-2000</c:v>
                </c:pt>
                <c:pt idx="1">
                  <c:v>2000-4000</c:v>
                </c:pt>
                <c:pt idx="2">
                  <c:v>4000-6000</c:v>
                </c:pt>
                <c:pt idx="3">
                  <c:v>6000-8000</c:v>
                </c:pt>
                <c:pt idx="4">
                  <c:v>8000-10000</c:v>
                </c:pt>
              </c:strCache>
            </c:strRef>
          </c:cat>
          <c:val>
            <c:numRef>
              <c:f>Sheet2!$B$133:$B$138</c:f>
              <c:numCache>
                <c:formatCode>General</c:formatCode>
                <c:ptCount val="5"/>
                <c:pt idx="0">
                  <c:v>189</c:v>
                </c:pt>
                <c:pt idx="1">
                  <c:v>218</c:v>
                </c:pt>
                <c:pt idx="2">
                  <c:v>194</c:v>
                </c:pt>
                <c:pt idx="3">
                  <c:v>204</c:v>
                </c:pt>
                <c:pt idx="4">
                  <c:v>195</c:v>
                </c:pt>
              </c:numCache>
            </c:numRef>
          </c:val>
          <c:extLst>
            <c:ext xmlns:c16="http://schemas.microsoft.com/office/drawing/2014/chart" uri="{C3380CC4-5D6E-409C-BE32-E72D297353CC}">
              <c16:uniqueId val="{00000000-F635-431B-818A-C4B36ACF03B3}"/>
            </c:ext>
          </c:extLst>
        </c:ser>
        <c:dLbls>
          <c:dLblPos val="inEnd"/>
          <c:showLegendKey val="0"/>
          <c:showVal val="1"/>
          <c:showCatName val="0"/>
          <c:showSerName val="0"/>
          <c:showPercent val="0"/>
          <c:showBubbleSize val="0"/>
        </c:dLbls>
        <c:gapWidth val="15"/>
        <c:axId val="2000642639"/>
        <c:axId val="2000630575"/>
      </c:barChart>
      <c:catAx>
        <c:axId val="2000642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2000630575"/>
        <c:crosses val="autoZero"/>
        <c:auto val="1"/>
        <c:lblAlgn val="ctr"/>
        <c:lblOffset val="100"/>
        <c:noMultiLvlLbl val="0"/>
      </c:catAx>
      <c:valAx>
        <c:axId val="20006305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2000642639"/>
        <c:crosses val="autoZero"/>
        <c:crossBetween val="between"/>
      </c:valAx>
      <c:spPr>
        <a:noFill/>
        <a:ln>
          <a:noFill/>
        </a:ln>
        <a:effectLst/>
      </c:spPr>
    </c:plotArea>
    <c:plotVisOnly val="1"/>
    <c:dispBlanksAs val="gap"/>
    <c:showDLblsOverMax val="0"/>
  </c:chart>
  <c:spPr>
    <a:solidFill>
      <a:srgbClr val="FFC81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[User_profiles_for_ads_ Project.xlsx]Sheet2!PivotTable2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n>
                  <a:solidFill>
                    <a:srgbClr val="292929"/>
                  </a:solidFill>
                </a:ln>
                <a:solidFill>
                  <a:srgbClr val="585858"/>
                </a:solidFill>
              </a:rPr>
              <a:t>Count of</a:t>
            </a:r>
            <a:r>
              <a:rPr lang="en-US" baseline="0">
                <a:ln>
                  <a:solidFill>
                    <a:srgbClr val="292929"/>
                  </a:solidFill>
                </a:ln>
                <a:solidFill>
                  <a:srgbClr val="585858"/>
                </a:solidFill>
              </a:rPr>
              <a:t> Click Through Rates (CTR)</a:t>
            </a:r>
            <a:endParaRPr lang="en-US">
              <a:ln>
                <a:solidFill>
                  <a:srgbClr val="292929"/>
                </a:solidFill>
              </a:ln>
              <a:solidFill>
                <a:srgbClr val="585858"/>
              </a:solidFill>
            </a:endParaRPr>
          </a:p>
        </c:rich>
      </c:tx>
      <c:overlay val="0"/>
      <c:spPr>
        <a:noFill/>
        <a:ln>
          <a:solidFill>
            <a:srgbClr val="292929"/>
          </a:solidFill>
        </a:ln>
        <a:effectLst>
          <a:glow rad="63500">
            <a:schemeClr val="accent3">
              <a:satMod val="175000"/>
              <a:alpha val="40000"/>
            </a:schemeClr>
          </a:glo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Sheet2!$B$144</c:f>
              <c:strCache>
                <c:ptCount val="1"/>
                <c:pt idx="0">
                  <c:v>Total</c:v>
                </c:pt>
              </c:strCache>
            </c:strRef>
          </c:tx>
          <c:spPr>
            <a:solidFill>
              <a:srgbClr val="00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Sheet2!$A$145:$A$150</c:f>
              <c:strCache>
                <c:ptCount val="5"/>
                <c:pt idx="0">
                  <c:v>0.00-0.05</c:v>
                </c:pt>
                <c:pt idx="1">
                  <c:v>0.05-0.10</c:v>
                </c:pt>
                <c:pt idx="2">
                  <c:v>0.10-0.15</c:v>
                </c:pt>
                <c:pt idx="3">
                  <c:v>0.15-0.20</c:v>
                </c:pt>
                <c:pt idx="4">
                  <c:v>0.20-0.25</c:v>
                </c:pt>
              </c:strCache>
            </c:strRef>
          </c:cat>
          <c:val>
            <c:numRef>
              <c:f>Sheet2!$B$145:$B$150</c:f>
              <c:numCache>
                <c:formatCode>General</c:formatCode>
                <c:ptCount val="5"/>
                <c:pt idx="0">
                  <c:v>190</c:v>
                </c:pt>
                <c:pt idx="1">
                  <c:v>195</c:v>
                </c:pt>
                <c:pt idx="2">
                  <c:v>212</c:v>
                </c:pt>
                <c:pt idx="3">
                  <c:v>213</c:v>
                </c:pt>
                <c:pt idx="4">
                  <c:v>190</c:v>
                </c:pt>
              </c:numCache>
            </c:numRef>
          </c:val>
          <c:extLst>
            <c:ext xmlns:c16="http://schemas.microsoft.com/office/drawing/2014/chart" uri="{C3380CC4-5D6E-409C-BE32-E72D297353CC}">
              <c16:uniqueId val="{00000000-C3EE-4F66-A14F-889346DE8F16}"/>
            </c:ext>
          </c:extLst>
        </c:ser>
        <c:dLbls>
          <c:showLegendKey val="0"/>
          <c:showVal val="1"/>
          <c:showCatName val="0"/>
          <c:showSerName val="0"/>
          <c:showPercent val="0"/>
          <c:showBubbleSize val="0"/>
        </c:dLbls>
        <c:gapWidth val="150"/>
        <c:shape val="box"/>
        <c:axId val="1997813791"/>
        <c:axId val="1997816287"/>
        <c:axId val="0"/>
      </c:bar3DChart>
      <c:catAx>
        <c:axId val="1997813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1997816287"/>
        <c:crosses val="autoZero"/>
        <c:auto val="1"/>
        <c:lblAlgn val="ctr"/>
        <c:lblOffset val="100"/>
        <c:noMultiLvlLbl val="0"/>
      </c:catAx>
      <c:valAx>
        <c:axId val="199781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2929"/>
                </a:solidFill>
                <a:latin typeface="+mn-lt"/>
                <a:ea typeface="+mn-ea"/>
                <a:cs typeface="+mn-cs"/>
              </a:defRPr>
            </a:pPr>
            <a:endParaRPr lang="en-US"/>
          </a:p>
        </c:txPr>
        <c:crossAx val="1997813791"/>
        <c:crosses val="autoZero"/>
        <c:crossBetween val="between"/>
      </c:valAx>
      <c:spPr>
        <a:noFill/>
        <a:ln>
          <a:noFill/>
        </a:ln>
        <a:effectLst/>
      </c:spPr>
    </c:plotArea>
    <c:plotVisOnly val="1"/>
    <c:dispBlanksAs val="gap"/>
    <c:showDLblsOverMax val="0"/>
  </c:chart>
  <c:spPr>
    <a:solidFill>
      <a:srgbClr val="FFC81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chart" Target="../charts/chart18.xml"/><Relationship Id="rId4"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3</xdr:col>
      <xdr:colOff>80962</xdr:colOff>
      <xdr:row>0</xdr:row>
      <xdr:rowOff>95250</xdr:rowOff>
    </xdr:from>
    <xdr:to>
      <xdr:col>10</xdr:col>
      <xdr:colOff>385762</xdr:colOff>
      <xdr:row>10</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80962</xdr:colOff>
      <xdr:row>11</xdr:row>
      <xdr:rowOff>57150</xdr:rowOff>
    </xdr:from>
    <xdr:to>
      <xdr:col>10</xdr:col>
      <xdr:colOff>385762</xdr:colOff>
      <xdr:row>20</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80962</xdr:colOff>
      <xdr:row>21</xdr:row>
      <xdr:rowOff>76200</xdr:rowOff>
    </xdr:from>
    <xdr:to>
      <xdr:col>10</xdr:col>
      <xdr:colOff>385762</xdr:colOff>
      <xdr:row>30</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80962</xdr:colOff>
      <xdr:row>32</xdr:row>
      <xdr:rowOff>171451</xdr:rowOff>
    </xdr:from>
    <xdr:to>
      <xdr:col>10</xdr:col>
      <xdr:colOff>385762</xdr:colOff>
      <xdr:row>42</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80962</xdr:colOff>
      <xdr:row>43</xdr:row>
      <xdr:rowOff>104774</xdr:rowOff>
    </xdr:from>
    <xdr:to>
      <xdr:col>10</xdr:col>
      <xdr:colOff>385762</xdr:colOff>
      <xdr:row>52</xdr:row>
      <xdr:rowOff>114299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380997</xdr:colOff>
      <xdr:row>3</xdr:row>
      <xdr:rowOff>95249</xdr:rowOff>
    </xdr:from>
    <xdr:to>
      <xdr:col>31</xdr:col>
      <xdr:colOff>142874</xdr:colOff>
      <xdr:row>19</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55</xdr:row>
      <xdr:rowOff>0</xdr:rowOff>
    </xdr:from>
    <xdr:to>
      <xdr:col>47</xdr:col>
      <xdr:colOff>95250</xdr:colOff>
      <xdr:row>69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504825</xdr:colOff>
      <xdr:row>129</xdr:row>
      <xdr:rowOff>28575</xdr:rowOff>
    </xdr:from>
    <xdr:to>
      <xdr:col>22</xdr:col>
      <xdr:colOff>9525</xdr:colOff>
      <xdr:row>139</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19050</xdr:colOff>
      <xdr:row>140</xdr:row>
      <xdr:rowOff>85725</xdr:rowOff>
    </xdr:from>
    <xdr:to>
      <xdr:col>21</xdr:col>
      <xdr:colOff>190500</xdr:colOff>
      <xdr:row>151</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9524</xdr:colOff>
      <xdr:row>153</xdr:row>
      <xdr:rowOff>95250</xdr:rowOff>
    </xdr:from>
    <xdr:to>
      <xdr:col>21</xdr:col>
      <xdr:colOff>190499</xdr:colOff>
      <xdr:row>165</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9525</xdr:colOff>
      <xdr:row>166</xdr:row>
      <xdr:rowOff>104775</xdr:rowOff>
    </xdr:from>
    <xdr:to>
      <xdr:col>21</xdr:col>
      <xdr:colOff>161925</xdr:colOff>
      <xdr:row>177</xdr:row>
      <xdr:rowOff>180975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9525</xdr:colOff>
      <xdr:row>180</xdr:row>
      <xdr:rowOff>190499</xdr:rowOff>
    </xdr:from>
    <xdr:to>
      <xdr:col>21</xdr:col>
      <xdr:colOff>180975</xdr:colOff>
      <xdr:row>195</xdr:row>
      <xdr:rowOff>66674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9524</xdr:colOff>
      <xdr:row>1</xdr:row>
      <xdr:rowOff>9525</xdr:rowOff>
    </xdr:from>
    <xdr:to>
      <xdr:col>17</xdr:col>
      <xdr:colOff>600075</xdr:colOff>
      <xdr:row>15</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0</xdr:row>
      <xdr:rowOff>0</xdr:rowOff>
    </xdr:from>
    <xdr:to>
      <xdr:col>19</xdr:col>
      <xdr:colOff>495300</xdr:colOff>
      <xdr:row>34</xdr:row>
      <xdr:rowOff>171450</xdr:rowOff>
    </xdr:to>
    <xdr:sp macro="" textlink="">
      <xdr:nvSpPr>
        <xdr:cNvPr id="2" name="TextBox 1"/>
        <xdr:cNvSpPr txBox="1"/>
      </xdr:nvSpPr>
      <xdr:spPr>
        <a:xfrm>
          <a:off x="1" y="0"/>
          <a:ext cx="12077699" cy="6648450"/>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oneCellAnchor>
    <xdr:from>
      <xdr:col>0</xdr:col>
      <xdr:colOff>38100</xdr:colOff>
      <xdr:row>0</xdr:row>
      <xdr:rowOff>9525</xdr:rowOff>
    </xdr:from>
    <xdr:ext cx="5481693" cy="468013"/>
    <xdr:sp macro="" textlink="">
      <xdr:nvSpPr>
        <xdr:cNvPr id="3" name="TextBox 2"/>
        <xdr:cNvSpPr txBox="1"/>
      </xdr:nvSpPr>
      <xdr:spPr>
        <a:xfrm>
          <a:off x="38100" y="9525"/>
          <a:ext cx="5481693" cy="468013"/>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400">
              <a:solidFill>
                <a:schemeClr val="bg1"/>
              </a:solidFill>
            </a:rPr>
            <a:t>Distribution</a:t>
          </a:r>
          <a:r>
            <a:rPr lang="en-IN" sz="2400" baseline="0"/>
            <a:t> </a:t>
          </a:r>
          <a:r>
            <a:rPr lang="en-IN" sz="2400" baseline="0">
              <a:solidFill>
                <a:schemeClr val="bg1"/>
              </a:solidFill>
            </a:rPr>
            <a:t>of Key Demographic Variables</a:t>
          </a:r>
          <a:endParaRPr lang="en-IN" sz="2400">
            <a:solidFill>
              <a:schemeClr val="bg1"/>
            </a:solidFill>
          </a:endParaRPr>
        </a:p>
      </xdr:txBody>
    </xdr:sp>
    <xdr:clientData/>
  </xdr:oneCellAnchor>
  <xdr:twoCellAnchor>
    <xdr:from>
      <xdr:col>0</xdr:col>
      <xdr:colOff>38100</xdr:colOff>
      <xdr:row>2</xdr:row>
      <xdr:rowOff>114301</xdr:rowOff>
    </xdr:from>
    <xdr:to>
      <xdr:col>7</xdr:col>
      <xdr:colOff>342900</xdr:colOff>
      <xdr:row>10</xdr:row>
      <xdr:rowOff>133350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10</xdr:row>
      <xdr:rowOff>171450</xdr:rowOff>
    </xdr:from>
    <xdr:to>
      <xdr:col>7</xdr:col>
      <xdr:colOff>342900</xdr:colOff>
      <xdr:row>18</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18</xdr:row>
      <xdr:rowOff>133351</xdr:rowOff>
    </xdr:from>
    <xdr:to>
      <xdr:col>7</xdr:col>
      <xdr:colOff>342900</xdr:colOff>
      <xdr:row>27</xdr:row>
      <xdr:rowOff>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381000</xdr:colOff>
      <xdr:row>2</xdr:row>
      <xdr:rowOff>114300</xdr:rowOff>
    </xdr:from>
    <xdr:to>
      <xdr:col>15</xdr:col>
      <xdr:colOff>76200</xdr:colOff>
      <xdr:row>14</xdr:row>
      <xdr:rowOff>133350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381000</xdr:colOff>
      <xdr:row>14</xdr:row>
      <xdr:rowOff>171449</xdr:rowOff>
    </xdr:from>
    <xdr:to>
      <xdr:col>15</xdr:col>
      <xdr:colOff>76200</xdr:colOff>
      <xdr:row>26</xdr:row>
      <xdr:rowOff>180974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114300</xdr:colOff>
      <xdr:row>2</xdr:row>
      <xdr:rowOff>114300</xdr:rowOff>
    </xdr:from>
    <xdr:to>
      <xdr:col>19</xdr:col>
      <xdr:colOff>314326</xdr:colOff>
      <xdr:row>7</xdr:row>
      <xdr:rowOff>66675</xdr:rowOff>
    </xdr:to>
    <mc:AlternateContent xmlns:mc="http://schemas.openxmlformats.org/markup-compatibility/2006" xmlns:a14="http://schemas.microsoft.com/office/drawing/2010/main">
      <mc:Choice Requires="a14">
        <xdr:graphicFrame macro="">
          <xdr:nvGraphicFramePr>
            <xdr:cNvPr id="15"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9258300" y="495300"/>
              <a:ext cx="2638426"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123824</xdr:colOff>
      <xdr:row>7</xdr:row>
      <xdr:rowOff>95251</xdr:rowOff>
    </xdr:from>
    <xdr:to>
      <xdr:col>19</xdr:col>
      <xdr:colOff>323849</xdr:colOff>
      <xdr:row>10</xdr:row>
      <xdr:rowOff>152400</xdr:rowOff>
    </xdr:to>
    <mc:AlternateContent xmlns:mc="http://schemas.openxmlformats.org/markup-compatibility/2006" xmlns:a14="http://schemas.microsoft.com/office/drawing/2010/main">
      <mc:Choice Requires="a14">
        <xdr:graphicFrame macro="">
          <xdr:nvGraphicFramePr>
            <xdr:cNvPr id="1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267824" y="1428751"/>
              <a:ext cx="2638425" cy="628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114300</xdr:colOff>
      <xdr:row>10</xdr:row>
      <xdr:rowOff>180976</xdr:rowOff>
    </xdr:from>
    <xdr:to>
      <xdr:col>19</xdr:col>
      <xdr:colOff>333375</xdr:colOff>
      <xdr:row>17</xdr:row>
      <xdr:rowOff>9525</xdr:rowOff>
    </xdr:to>
    <mc:AlternateContent xmlns:mc="http://schemas.openxmlformats.org/markup-compatibility/2006" xmlns:a14="http://schemas.microsoft.com/office/drawing/2010/main">
      <mc:Choice Requires="a14">
        <xdr:graphicFrame macro="">
          <xdr:nvGraphicFramePr>
            <xdr:cNvPr id="18" name="Education Level"/>
            <xdr:cNvGraphicFramePr/>
          </xdr:nvGraphicFramePr>
          <xdr:xfrm>
            <a:off x="0" y="0"/>
            <a:ext cx="0" cy="0"/>
          </xdr:xfrm>
          <a:graphic>
            <a:graphicData uri="http://schemas.microsoft.com/office/drawing/2010/slicer">
              <sle:slicer xmlns:sle="http://schemas.microsoft.com/office/drawing/2010/slicer" name="Education Level"/>
            </a:graphicData>
          </a:graphic>
        </xdr:graphicFrame>
      </mc:Choice>
      <mc:Fallback xmlns="">
        <xdr:sp macro="" textlink="">
          <xdr:nvSpPr>
            <xdr:cNvPr id="0" name=""/>
            <xdr:cNvSpPr>
              <a:spLocks noTextEdit="1"/>
            </xdr:cNvSpPr>
          </xdr:nvSpPr>
          <xdr:spPr>
            <a:xfrm>
              <a:off x="9258300" y="2085976"/>
              <a:ext cx="2657475" cy="1162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123824</xdr:colOff>
      <xdr:row>17</xdr:row>
      <xdr:rowOff>38101</xdr:rowOff>
    </xdr:from>
    <xdr:to>
      <xdr:col>19</xdr:col>
      <xdr:colOff>352425</xdr:colOff>
      <xdr:row>22</xdr:row>
      <xdr:rowOff>38100</xdr:rowOff>
    </xdr:to>
    <mc:AlternateContent xmlns:mc="http://schemas.openxmlformats.org/markup-compatibility/2006" xmlns:a14="http://schemas.microsoft.com/office/drawing/2010/main">
      <mc:Choice Requires="a14">
        <xdr:graphicFrame macro="">
          <xdr:nvGraphicFramePr>
            <xdr:cNvPr id="19" name="Income Level"/>
            <xdr:cNvGraphicFramePr/>
          </xdr:nvGraphicFramePr>
          <xdr:xfrm>
            <a:off x="0" y="0"/>
            <a:ext cx="0" cy="0"/>
          </xdr:xfrm>
          <a:graphic>
            <a:graphicData uri="http://schemas.microsoft.com/office/drawing/2010/slicer">
              <sle:slicer xmlns:sle="http://schemas.microsoft.com/office/drawing/2010/slicer" name="Income Level"/>
            </a:graphicData>
          </a:graphic>
        </xdr:graphicFrame>
      </mc:Choice>
      <mc:Fallback xmlns="">
        <xdr:sp macro="" textlink="">
          <xdr:nvSpPr>
            <xdr:cNvPr id="0" name=""/>
            <xdr:cNvSpPr>
              <a:spLocks noTextEdit="1"/>
            </xdr:cNvSpPr>
          </xdr:nvSpPr>
          <xdr:spPr>
            <a:xfrm>
              <a:off x="9267824" y="3276601"/>
              <a:ext cx="2667001"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114301</xdr:colOff>
      <xdr:row>22</xdr:row>
      <xdr:rowOff>66676</xdr:rowOff>
    </xdr:from>
    <xdr:to>
      <xdr:col>19</xdr:col>
      <xdr:colOff>352425</xdr:colOff>
      <xdr:row>27</xdr:row>
      <xdr:rowOff>9526</xdr:rowOff>
    </xdr:to>
    <mc:AlternateContent xmlns:mc="http://schemas.openxmlformats.org/markup-compatibility/2006" xmlns:a14="http://schemas.microsoft.com/office/drawing/2010/main">
      <mc:Choice Requires="a14">
        <xdr:graphicFrame macro="">
          <xdr:nvGraphicFramePr>
            <xdr:cNvPr id="20" name="Device Usage"/>
            <xdr:cNvGraphicFramePr/>
          </xdr:nvGraphicFramePr>
          <xdr:xfrm>
            <a:off x="0" y="0"/>
            <a:ext cx="0" cy="0"/>
          </xdr:xfrm>
          <a:graphic>
            <a:graphicData uri="http://schemas.microsoft.com/office/drawing/2010/slicer">
              <sle:slicer xmlns:sle="http://schemas.microsoft.com/office/drawing/2010/slicer" name="Device Usage"/>
            </a:graphicData>
          </a:graphic>
        </xdr:graphicFrame>
      </mc:Choice>
      <mc:Fallback xmlns="">
        <xdr:sp macro="" textlink="">
          <xdr:nvSpPr>
            <xdr:cNvPr id="0" name=""/>
            <xdr:cNvSpPr>
              <a:spLocks noTextEdit="1"/>
            </xdr:cNvSpPr>
          </xdr:nvSpPr>
          <xdr:spPr>
            <a:xfrm>
              <a:off x="9258301" y="4257676"/>
              <a:ext cx="2676524"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381000</xdr:colOff>
      <xdr:row>28</xdr:row>
      <xdr:rowOff>104775</xdr:rowOff>
    </xdr:to>
    <xdr:sp macro="" textlink="">
      <xdr:nvSpPr>
        <xdr:cNvPr id="2" name="TextBox 1"/>
        <xdr:cNvSpPr txBox="1"/>
      </xdr:nvSpPr>
      <xdr:spPr>
        <a:xfrm>
          <a:off x="0" y="0"/>
          <a:ext cx="12573000" cy="5438775"/>
        </a:xfrm>
        <a:prstGeom prst="rect">
          <a:avLst/>
        </a:prstGeom>
        <a:solidFill>
          <a:srgbClr val="58585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oneCellAnchor>
    <xdr:from>
      <xdr:col>0</xdr:col>
      <xdr:colOff>47625</xdr:colOff>
      <xdr:row>0</xdr:row>
      <xdr:rowOff>47625</xdr:rowOff>
    </xdr:from>
    <xdr:ext cx="2352675" cy="468013"/>
    <xdr:sp macro="" textlink="">
      <xdr:nvSpPr>
        <xdr:cNvPr id="3" name="TextBox 2"/>
        <xdr:cNvSpPr txBox="1"/>
      </xdr:nvSpPr>
      <xdr:spPr>
        <a:xfrm>
          <a:off x="47625" y="47625"/>
          <a:ext cx="2352675" cy="468013"/>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400">
              <a:solidFill>
                <a:schemeClr val="bg1"/>
              </a:solidFill>
            </a:rPr>
            <a:t>Online Behaviour</a:t>
          </a:r>
        </a:p>
      </xdr:txBody>
    </xdr:sp>
    <xdr:clientData/>
  </xdr:oneCellAnchor>
  <xdr:twoCellAnchor>
    <xdr:from>
      <xdr:col>0</xdr:col>
      <xdr:colOff>28575</xdr:colOff>
      <xdr:row>2</xdr:row>
      <xdr:rowOff>180974</xdr:rowOff>
    </xdr:from>
    <xdr:to>
      <xdr:col>17</xdr:col>
      <xdr:colOff>38100</xdr:colOff>
      <xdr:row>14</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14</xdr:row>
      <xdr:rowOff>95251</xdr:rowOff>
    </xdr:from>
    <xdr:to>
      <xdr:col>17</xdr:col>
      <xdr:colOff>38100</xdr:colOff>
      <xdr:row>26</xdr:row>
      <xdr:rowOff>114301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171450</xdr:colOff>
      <xdr:row>2</xdr:row>
      <xdr:rowOff>142875</xdr:rowOff>
    </xdr:from>
    <xdr:to>
      <xdr:col>20</xdr:col>
      <xdr:colOff>171450</xdr:colOff>
      <xdr:row>14</xdr:row>
      <xdr:rowOff>95250</xdr:rowOff>
    </xdr:to>
    <mc:AlternateContent xmlns:mc="http://schemas.openxmlformats.org/markup-compatibility/2006" xmlns:a14="http://schemas.microsoft.com/office/drawing/2010/main">
      <mc:Choice Requires="a14">
        <xdr:graphicFrame macro="">
          <xdr:nvGraphicFramePr>
            <xdr:cNvPr id="18" name="Time Spent Online (hrs/weekday)"/>
            <xdr:cNvGraphicFramePr/>
          </xdr:nvGraphicFramePr>
          <xdr:xfrm>
            <a:off x="0" y="0"/>
            <a:ext cx="0" cy="0"/>
          </xdr:xfrm>
          <a:graphic>
            <a:graphicData uri="http://schemas.microsoft.com/office/drawing/2010/slicer">
              <sle:slicer xmlns:sle="http://schemas.microsoft.com/office/drawing/2010/slicer" name="Time Spent Online (hrs/weekday)"/>
            </a:graphicData>
          </a:graphic>
        </xdr:graphicFrame>
      </mc:Choice>
      <mc:Fallback xmlns="">
        <xdr:sp macro="" textlink="">
          <xdr:nvSpPr>
            <xdr:cNvPr id="0" name=""/>
            <xdr:cNvSpPr>
              <a:spLocks noTextEdit="1"/>
            </xdr:cNvSpPr>
          </xdr:nvSpPr>
          <xdr:spPr>
            <a:xfrm>
              <a:off x="10534650" y="523875"/>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171450</xdr:colOff>
      <xdr:row>14</xdr:row>
      <xdr:rowOff>161925</xdr:rowOff>
    </xdr:from>
    <xdr:to>
      <xdr:col>20</xdr:col>
      <xdr:colOff>171450</xdr:colOff>
      <xdr:row>26</xdr:row>
      <xdr:rowOff>114300</xdr:rowOff>
    </xdr:to>
    <mc:AlternateContent xmlns:mc="http://schemas.openxmlformats.org/markup-compatibility/2006" xmlns:a14="http://schemas.microsoft.com/office/drawing/2010/main">
      <mc:Choice Requires="a14">
        <xdr:graphicFrame macro="">
          <xdr:nvGraphicFramePr>
            <xdr:cNvPr id="22" name="Time Spent Online (hrs/weekend)"/>
            <xdr:cNvGraphicFramePr/>
          </xdr:nvGraphicFramePr>
          <xdr:xfrm>
            <a:off x="0" y="0"/>
            <a:ext cx="0" cy="0"/>
          </xdr:xfrm>
          <a:graphic>
            <a:graphicData uri="http://schemas.microsoft.com/office/drawing/2010/slicer">
              <sle:slicer xmlns:sle="http://schemas.microsoft.com/office/drawing/2010/slicer" name="Time Spent Online (hrs/weekend)"/>
            </a:graphicData>
          </a:graphic>
        </xdr:graphicFrame>
      </mc:Choice>
      <mc:Fallback xmlns="">
        <xdr:sp macro="" textlink="">
          <xdr:nvSpPr>
            <xdr:cNvPr id="0" name=""/>
            <xdr:cNvSpPr>
              <a:spLocks noTextEdit="1"/>
            </xdr:cNvSpPr>
          </xdr:nvSpPr>
          <xdr:spPr>
            <a:xfrm>
              <a:off x="10534650" y="2828925"/>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381000</xdr:colOff>
      <xdr:row>28</xdr:row>
      <xdr:rowOff>76200</xdr:rowOff>
    </xdr:to>
    <xdr:sp macro="" textlink="">
      <xdr:nvSpPr>
        <xdr:cNvPr id="6" name="TextBox 5"/>
        <xdr:cNvSpPr txBox="1"/>
      </xdr:nvSpPr>
      <xdr:spPr>
        <a:xfrm>
          <a:off x="0" y="0"/>
          <a:ext cx="12573000" cy="5438775"/>
        </a:xfrm>
        <a:prstGeom prst="rect">
          <a:avLst/>
        </a:prstGeom>
        <a:solidFill>
          <a:srgbClr val="585858"/>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oneCellAnchor>
    <xdr:from>
      <xdr:col>0</xdr:col>
      <xdr:colOff>38100</xdr:colOff>
      <xdr:row>0</xdr:row>
      <xdr:rowOff>38100</xdr:rowOff>
    </xdr:from>
    <xdr:ext cx="2981325" cy="468013"/>
    <xdr:sp macro="" textlink="">
      <xdr:nvSpPr>
        <xdr:cNvPr id="8" name="TextBox 7"/>
        <xdr:cNvSpPr txBox="1"/>
      </xdr:nvSpPr>
      <xdr:spPr>
        <a:xfrm>
          <a:off x="38100" y="38100"/>
          <a:ext cx="2981325" cy="468013"/>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400">
              <a:solidFill>
                <a:schemeClr val="bg1"/>
              </a:solidFill>
            </a:rPr>
            <a:t>Ad</a:t>
          </a:r>
          <a:r>
            <a:rPr lang="en-IN" sz="2400" baseline="0">
              <a:solidFill>
                <a:schemeClr val="bg1"/>
              </a:solidFill>
            </a:rPr>
            <a:t> Interaction Metrics </a:t>
          </a:r>
          <a:endParaRPr lang="en-IN" sz="2400">
            <a:solidFill>
              <a:schemeClr val="bg1"/>
            </a:solidFill>
          </a:endParaRPr>
        </a:p>
      </xdr:txBody>
    </xdr:sp>
    <xdr:clientData/>
  </xdr:oneCellAnchor>
  <xdr:twoCellAnchor>
    <xdr:from>
      <xdr:col>0</xdr:col>
      <xdr:colOff>38101</xdr:colOff>
      <xdr:row>2</xdr:row>
      <xdr:rowOff>161925</xdr:rowOff>
    </xdr:from>
    <xdr:to>
      <xdr:col>8</xdr:col>
      <xdr:colOff>495301</xdr:colOff>
      <xdr:row>13</xdr:row>
      <xdr:rowOff>38100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542925</xdr:colOff>
      <xdr:row>2</xdr:row>
      <xdr:rowOff>171449</xdr:rowOff>
    </xdr:from>
    <xdr:to>
      <xdr:col>17</xdr:col>
      <xdr:colOff>504825</xdr:colOff>
      <xdr:row>13</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38101</xdr:colOff>
      <xdr:row>13</xdr:row>
      <xdr:rowOff>85725</xdr:rowOff>
    </xdr:from>
    <xdr:to>
      <xdr:col>7</xdr:col>
      <xdr:colOff>161925</xdr:colOff>
      <xdr:row>24</xdr:row>
      <xdr:rowOff>161925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209550</xdr:colOff>
      <xdr:row>13</xdr:row>
      <xdr:rowOff>85724</xdr:rowOff>
    </xdr:from>
    <xdr:to>
      <xdr:col>13</xdr:col>
      <xdr:colOff>333375</xdr:colOff>
      <xdr:row>24</xdr:row>
      <xdr:rowOff>161924</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381000</xdr:colOff>
      <xdr:row>13</xdr:row>
      <xdr:rowOff>85726</xdr:rowOff>
    </xdr:from>
    <xdr:to>
      <xdr:col>20</xdr:col>
      <xdr:colOff>323850</xdr:colOff>
      <xdr:row>24</xdr:row>
      <xdr:rowOff>161925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1</xdr:rowOff>
    </xdr:from>
    <xdr:to>
      <xdr:col>20</xdr:col>
      <xdr:colOff>228599</xdr:colOff>
      <xdr:row>27</xdr:row>
      <xdr:rowOff>0</xdr:rowOff>
    </xdr:to>
    <xdr:sp macro="" textlink="">
      <xdr:nvSpPr>
        <xdr:cNvPr id="5" name="TextBox 4"/>
        <xdr:cNvSpPr txBox="1"/>
      </xdr:nvSpPr>
      <xdr:spPr>
        <a:xfrm>
          <a:off x="0" y="1"/>
          <a:ext cx="12420599" cy="5143499"/>
        </a:xfrm>
        <a:prstGeom prst="rect">
          <a:avLst/>
        </a:prstGeom>
        <a:solidFill>
          <a:srgbClr val="58585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oneCellAnchor>
    <xdr:from>
      <xdr:col>0</xdr:col>
      <xdr:colOff>57150</xdr:colOff>
      <xdr:row>0</xdr:row>
      <xdr:rowOff>57151</xdr:rowOff>
    </xdr:from>
    <xdr:ext cx="1209675" cy="468013"/>
    <xdr:sp macro="" textlink="">
      <xdr:nvSpPr>
        <xdr:cNvPr id="7" name="TextBox 6"/>
        <xdr:cNvSpPr txBox="1"/>
      </xdr:nvSpPr>
      <xdr:spPr>
        <a:xfrm>
          <a:off x="57150" y="57151"/>
          <a:ext cx="1209675" cy="468013"/>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400" baseline="0">
              <a:solidFill>
                <a:schemeClr val="bg1"/>
              </a:solidFill>
            </a:rPr>
            <a:t>Clusters  </a:t>
          </a:r>
          <a:endParaRPr lang="en-IN" sz="2400">
            <a:solidFill>
              <a:schemeClr val="bg1"/>
            </a:solidFill>
          </a:endParaRPr>
        </a:p>
      </xdr:txBody>
    </xdr:sp>
    <xdr:clientData/>
  </xdr:oneCellAnchor>
  <xdr:twoCellAnchor>
    <xdr:from>
      <xdr:col>0</xdr:col>
      <xdr:colOff>66675</xdr:colOff>
      <xdr:row>3</xdr:row>
      <xdr:rowOff>0</xdr:rowOff>
    </xdr:from>
    <xdr:to>
      <xdr:col>16</xdr:col>
      <xdr:colOff>342900</xdr:colOff>
      <xdr:row>26</xdr:row>
      <xdr:rowOff>76199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16</xdr:col>
      <xdr:colOff>428626</xdr:colOff>
      <xdr:row>3</xdr:row>
      <xdr:rowOff>19050</xdr:rowOff>
    </xdr:from>
    <xdr:ext cx="2171700" cy="2362442"/>
    <xdr:sp macro="" textlink="">
      <xdr:nvSpPr>
        <xdr:cNvPr id="10" name="TextBox 9"/>
        <xdr:cNvSpPr txBox="1"/>
      </xdr:nvSpPr>
      <xdr:spPr>
        <a:xfrm>
          <a:off x="10182226" y="590550"/>
          <a:ext cx="2171700" cy="2362442"/>
        </a:xfrm>
        <a:prstGeom prst="rect">
          <a:avLst/>
        </a:prstGeom>
        <a:noFill/>
        <a:ln>
          <a:solidFill>
            <a:srgbClr val="FFC815"/>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u="sng">
              <a:solidFill>
                <a:schemeClr val="bg1"/>
              </a:solidFill>
            </a:rPr>
            <a:t>Clusters:</a:t>
          </a:r>
        </a:p>
        <a:p>
          <a:endParaRPr lang="en-IN" sz="1100">
            <a:solidFill>
              <a:schemeClr val="bg1"/>
            </a:solidFill>
          </a:endParaRPr>
        </a:p>
        <a:p>
          <a:r>
            <a:rPr lang="en-IN" sz="1200">
              <a:solidFill>
                <a:schemeClr val="bg1"/>
              </a:solidFill>
            </a:rPr>
            <a:t>Cluster</a:t>
          </a:r>
          <a:r>
            <a:rPr lang="en-IN" sz="1200" baseline="0">
              <a:solidFill>
                <a:schemeClr val="bg1"/>
              </a:solidFill>
            </a:rPr>
            <a:t> 0: Weekend Warriors </a:t>
          </a:r>
        </a:p>
        <a:p>
          <a:endParaRPr lang="en-IN" sz="1200" baseline="0">
            <a:solidFill>
              <a:schemeClr val="bg1"/>
            </a:solidFill>
          </a:endParaRPr>
        </a:p>
        <a:p>
          <a:r>
            <a:rPr lang="en-IN" sz="1200" baseline="0">
              <a:solidFill>
                <a:schemeClr val="bg1"/>
              </a:solidFill>
            </a:rPr>
            <a:t>Cluster 1: Engaged Professionals </a:t>
          </a:r>
        </a:p>
        <a:p>
          <a:endParaRPr lang="en-IN" sz="1200" baseline="0">
            <a:solidFill>
              <a:schemeClr val="bg1"/>
            </a:solidFill>
          </a:endParaRPr>
        </a:p>
        <a:p>
          <a:r>
            <a:rPr lang="en-IN" sz="1200" baseline="0">
              <a:solidFill>
                <a:schemeClr val="bg1"/>
              </a:solidFill>
            </a:rPr>
            <a:t>Cluster 2: Low Key Users </a:t>
          </a:r>
        </a:p>
        <a:p>
          <a:endParaRPr lang="en-IN" sz="1200" baseline="0">
            <a:solidFill>
              <a:schemeClr val="bg1"/>
            </a:solidFill>
          </a:endParaRPr>
        </a:p>
        <a:p>
          <a:r>
            <a:rPr lang="en-IN" sz="1200" baseline="0">
              <a:solidFill>
                <a:schemeClr val="bg1"/>
              </a:solidFill>
            </a:rPr>
            <a:t>Cluster 3: Active Explorers </a:t>
          </a:r>
        </a:p>
        <a:p>
          <a:endParaRPr lang="en-IN" sz="1200" baseline="0">
            <a:solidFill>
              <a:schemeClr val="bg1"/>
            </a:solidFill>
          </a:endParaRPr>
        </a:p>
        <a:p>
          <a:r>
            <a:rPr lang="en-IN" sz="1200" baseline="0">
              <a:solidFill>
                <a:schemeClr val="bg1"/>
              </a:solidFill>
            </a:rPr>
            <a:t>Cluster 4: Budget Browsers </a:t>
          </a:r>
          <a:endParaRPr lang="en-IN" sz="1200">
            <a:solidFill>
              <a:schemeClr val="bg1"/>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r:id="rId1" refreshedBy="Lenovo" refreshedDate="45424.992812268516" createdVersion="6" refreshedVersion="6" minRefreshableVersion="3" recordCount="1001">
  <cacheSource type="worksheet">
    <worksheetSource ref="A1:T1048576" sheet="user_profiles_for_ads"/>
  </cacheSource>
  <cacheFields count="16">
    <cacheField name="User ID" numFmtId="0">
      <sharedItems containsString="0" containsBlank="1" containsNumber="1" containsInteger="1" minValue="1" maxValue="1000" count="10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m/>
      </sharedItems>
    </cacheField>
    <cacheField name="Age" numFmtId="0">
      <sharedItems containsBlank="1" count="7">
        <s v="25-34"/>
        <s v="65+"/>
        <s v="45-54"/>
        <s v="35-44"/>
        <s v="18-24"/>
        <s v="55-64"/>
        <m/>
      </sharedItems>
    </cacheField>
    <cacheField name="Gender" numFmtId="0">
      <sharedItems containsBlank="1" count="3">
        <s v="Female"/>
        <s v="Male"/>
        <m/>
      </sharedItems>
    </cacheField>
    <cacheField name="Location" numFmtId="0">
      <sharedItems containsBlank="1"/>
    </cacheField>
    <cacheField name="Language" numFmtId="0">
      <sharedItems containsBlank="1"/>
    </cacheField>
    <cacheField name="Education Level" numFmtId="0">
      <sharedItems containsBlank="1" count="6">
        <s v="Technical"/>
        <s v="PhD"/>
        <s v="Master"/>
        <s v="Bachelor"/>
        <s v="High School"/>
        <m/>
      </sharedItems>
    </cacheField>
    <cacheField name="Likes and Reactions" numFmtId="0">
      <sharedItems containsString="0" containsBlank="1" containsNumber="1" containsInteger="1" minValue="101" maxValue="9973"/>
    </cacheField>
    <cacheField name="Followed Accounts" numFmtId="0">
      <sharedItems containsString="0" containsBlank="1" containsNumber="1" containsInteger="1" minValue="10" maxValue="498"/>
    </cacheField>
    <cacheField name="Device Usage" numFmtId="0">
      <sharedItems containsBlank="1" count="5">
        <s v="Mobile Only"/>
        <s v="Tablet"/>
        <s v="Desktop Only"/>
        <s v="Mobile + Desktop"/>
        <m/>
      </sharedItems>
    </cacheField>
    <cacheField name="Time Spent Online (hrs/weekday)" numFmtId="0">
      <sharedItems containsString="0" containsBlank="1" containsNumber="1" minValue="0.5" maxValue="5" count="47">
        <n v="4.5"/>
        <n v="0.5"/>
        <n v="3.1"/>
        <n v="2"/>
        <n v="3.8"/>
        <n v="2.8"/>
        <n v="2.7"/>
        <n v="1"/>
        <n v="2.2999999999999998"/>
        <n v="1.6"/>
        <n v="0.6"/>
        <n v="2.1"/>
        <n v="0.9"/>
        <n v="1.7"/>
        <n v="1.4"/>
        <n v="5"/>
        <n v="3.4"/>
        <n v="1.1000000000000001"/>
        <n v="4.5999999999999996"/>
        <n v="4.8"/>
        <n v="3.2"/>
        <n v="4"/>
        <n v="4.7"/>
        <n v="1.9"/>
        <n v="4.0999999999999996"/>
        <n v="3.6"/>
        <n v="3"/>
        <n v="2.2000000000000002"/>
        <n v="0.7"/>
        <n v="1.3"/>
        <n v="0.8"/>
        <n v="4.9000000000000004"/>
        <n v="1.2"/>
        <n v="2.4"/>
        <n v="3.5"/>
        <n v="1.5"/>
        <n v="1.8"/>
        <n v="2.6"/>
        <n v="4.4000000000000004"/>
        <n v="2.5"/>
        <n v="4.3"/>
        <n v="3.3"/>
        <n v="2.9"/>
        <n v="3.9"/>
        <n v="3.7"/>
        <n v="4.2"/>
        <m/>
      </sharedItems>
    </cacheField>
    <cacheField name="Time Spent Online (hrs/weekend)" numFmtId="0">
      <sharedItems containsString="0" containsBlank="1" containsNumber="1" minValue="1" maxValue="8" count="72">
        <n v="1.7"/>
        <n v="7.7"/>
        <n v="5.6"/>
        <n v="4.2"/>
        <n v="3.8"/>
        <n v="3.3"/>
        <n v="7.9"/>
        <n v="1.9"/>
        <n v="3.2"/>
        <n v="4.4000000000000004"/>
        <n v="4.3"/>
        <n v="2.2000000000000002"/>
        <n v="2"/>
        <n v="2.8"/>
        <n v="7.4"/>
        <n v="1.8"/>
        <n v="6.3"/>
        <n v="6.7"/>
        <n v="7.2"/>
        <n v="2.6"/>
        <n v="2.9"/>
        <n v="6.1"/>
        <n v="5.5"/>
        <n v="7.1"/>
        <n v="1.6"/>
        <n v="3.1"/>
        <n v="4.0999999999999996"/>
        <n v="3.9"/>
        <n v="7.6"/>
        <n v="7.3"/>
        <n v="1.5"/>
        <n v="7"/>
        <n v="6.5"/>
        <n v="1.1000000000000001"/>
        <n v="4.8"/>
        <n v="7.8"/>
        <n v="5"/>
        <n v="3.4"/>
        <n v="4.9000000000000004"/>
        <n v="6.4"/>
        <n v="3"/>
        <n v="3.6"/>
        <n v="5.9"/>
        <n v="1.2"/>
        <n v="5.2"/>
        <n v="6.8"/>
        <n v="1.4"/>
        <n v="4.7"/>
        <n v="7.5"/>
        <n v="5.4"/>
        <n v="6.2"/>
        <n v="1.3"/>
        <n v="4"/>
        <n v="5.0999999999999996"/>
        <n v="6.6"/>
        <n v="5.7"/>
        <n v="6"/>
        <n v="2.1"/>
        <n v="1"/>
        <n v="5.3"/>
        <n v="2.5"/>
        <n v="2.7"/>
        <n v="2.2999999999999998"/>
        <n v="2.4"/>
        <n v="4.5999999999999996"/>
        <n v="5.8"/>
        <n v="3.7"/>
        <n v="3.5"/>
        <n v="4.5"/>
        <n v="6.9"/>
        <n v="8"/>
        <m/>
      </sharedItems>
    </cacheField>
    <cacheField name="Click Through Rates (CTR)" numFmtId="0">
      <sharedItems containsString="0" containsBlank="1" containsNumber="1" minValue="0" maxValue="0.25"/>
    </cacheField>
    <cacheField name="Conversion Rates" numFmtId="0">
      <sharedItems containsString="0" containsBlank="1" containsNumber="1" minValue="0" maxValue="0.1" count="102">
        <n v="6.7000000000000004E-2"/>
        <n v="4.3999999999999997E-2"/>
        <n v="9.5000000000000001E-2"/>
        <n v="6.0999999999999999E-2"/>
        <n v="2.1999999999999999E-2"/>
        <n v="4.8000000000000001E-2"/>
        <n v="6.8000000000000005E-2"/>
        <n v="3.2000000000000001E-2"/>
        <n v="8.0000000000000002E-3"/>
        <n v="5.8000000000000003E-2"/>
        <n v="4.9000000000000002E-2"/>
        <n v="9.0999999999999998E-2"/>
        <n v="8.4000000000000005E-2"/>
        <n v="1.4999999999999999E-2"/>
        <n v="7.0999999999999994E-2"/>
        <n v="2.5000000000000001E-2"/>
        <n v="6.9000000000000006E-2"/>
        <n v="7.3999999999999996E-2"/>
        <n v="1.7999999999999999E-2"/>
        <n v="7.4999999999999997E-2"/>
        <n v="9.2999999999999999E-2"/>
        <n v="9.4E-2"/>
        <n v="3.6999999999999998E-2"/>
        <n v="5.0000000000000001E-3"/>
        <n v="7.5999999999999998E-2"/>
        <n v="7.0000000000000007E-2"/>
        <n v="0.06"/>
        <n v="3.0000000000000001E-3"/>
        <n v="6.2E-2"/>
        <n v="4.2000000000000003E-2"/>
        <n v="5.6000000000000001E-2"/>
        <n v="4.2999999999999997E-2"/>
        <n v="9.7000000000000003E-2"/>
        <n v="5.8999999999999997E-2"/>
        <n v="1E-3"/>
        <n v="2.8000000000000001E-2"/>
        <n v="0.02"/>
        <n v="2.7E-2"/>
        <n v="0.05"/>
        <n v="9.8000000000000004E-2"/>
        <n v="9.6000000000000002E-2"/>
        <n v="2.1000000000000001E-2"/>
        <n v="3.1E-2"/>
        <n v="7.6999999999999999E-2"/>
        <n v="8.6999999999999994E-2"/>
        <n v="5.1999999999999998E-2"/>
        <n v="9.9000000000000005E-2"/>
        <n v="0.03"/>
        <n v="4.7E-2"/>
        <n v="1.2E-2"/>
        <n v="6.4000000000000001E-2"/>
        <n v="8.8999999999999996E-2"/>
        <n v="8.7999999999999995E-2"/>
        <n v="5.0999999999999997E-2"/>
        <n v="1.4E-2"/>
        <n v="3.4000000000000002E-2"/>
        <n v="1.9E-2"/>
        <n v="8.2000000000000003E-2"/>
        <n v="5.3999999999999999E-2"/>
        <n v="7.2999999999999995E-2"/>
        <n v="4.4999999999999998E-2"/>
        <n v="2.4E-2"/>
        <n v="0.09"/>
        <n v="8.9999999999999993E-3"/>
        <n v="1.2999999999999999E-2"/>
        <n v="6.3E-2"/>
        <n v="2.5999999999999999E-2"/>
        <n v="2E-3"/>
        <n v="3.5000000000000003E-2"/>
        <n v="7.1999999999999995E-2"/>
        <n v="6.0000000000000001E-3"/>
        <n v="1.0999999999999999E-2"/>
        <n v="6.5000000000000002E-2"/>
        <n v="5.2999999999999999E-2"/>
        <n v="4.1000000000000002E-2"/>
        <n v="4.5999999999999999E-2"/>
        <n v="9.1999999999999998E-2"/>
        <n v="8.5999999999999993E-2"/>
        <n v="8.3000000000000004E-2"/>
        <n v="7.0000000000000001E-3"/>
        <n v="2.9000000000000001E-2"/>
        <n v="8.5000000000000006E-2"/>
        <n v="8.1000000000000003E-2"/>
        <n v="0.04"/>
        <n v="2.3E-2"/>
        <n v="3.3000000000000002E-2"/>
        <n v="0.01"/>
        <n v="1.7000000000000001E-2"/>
        <n v="3.7999999999999999E-2"/>
        <n v="3.5999999999999997E-2"/>
        <n v="7.9000000000000001E-2"/>
        <n v="7.8E-2"/>
        <n v="4.0000000000000001E-3"/>
        <n v="0.08"/>
        <n v="0.1"/>
        <n v="1.6E-2"/>
        <n v="6.6000000000000003E-2"/>
        <n v="0"/>
        <n v="3.9E-2"/>
        <n v="5.5E-2"/>
        <n v="5.7000000000000002E-2"/>
        <m/>
      </sharedItems>
    </cacheField>
    <cacheField name="Ad Interaction Time (sec)" numFmtId="0">
      <sharedItems containsString="0" containsBlank="1" containsNumber="1" containsInteger="1" minValue="5" maxValue="179" count="176">
        <n v="25"/>
        <n v="68"/>
        <n v="80"/>
        <n v="65"/>
        <n v="99"/>
        <n v="44"/>
        <n v="8"/>
        <n v="35"/>
        <n v="159"/>
        <n v="157"/>
        <n v="73"/>
        <n v="74"/>
        <n v="9"/>
        <n v="119"/>
        <n v="95"/>
        <n v="12"/>
        <n v="13"/>
        <n v="19"/>
        <n v="109"/>
        <n v="11"/>
        <n v="76"/>
        <n v="169"/>
        <n v="87"/>
        <n v="43"/>
        <n v="138"/>
        <n v="61"/>
        <n v="96"/>
        <n v="85"/>
        <n v="151"/>
        <n v="131"/>
        <n v="163"/>
        <n v="79"/>
        <n v="83"/>
        <n v="14"/>
        <n v="111"/>
        <n v="91"/>
        <n v="71"/>
        <n v="66"/>
        <n v="135"/>
        <n v="150"/>
        <n v="152"/>
        <n v="97"/>
        <n v="90"/>
        <n v="125"/>
        <n v="153"/>
        <n v="33"/>
        <n v="100"/>
        <n v="17"/>
        <n v="51"/>
        <n v="155"/>
        <n v="54"/>
        <n v="136"/>
        <n v="120"/>
        <n v="117"/>
        <n v="89"/>
        <n v="57"/>
        <n v="134"/>
        <n v="72"/>
        <n v="101"/>
        <n v="139"/>
        <n v="176"/>
        <n v="67"/>
        <n v="69"/>
        <n v="113"/>
        <n v="30"/>
        <n v="16"/>
        <n v="154"/>
        <n v="81"/>
        <n v="146"/>
        <n v="34"/>
        <n v="170"/>
        <n v="174"/>
        <n v="56"/>
        <n v="124"/>
        <n v="166"/>
        <n v="45"/>
        <n v="112"/>
        <n v="122"/>
        <n v="164"/>
        <n v="22"/>
        <n v="177"/>
        <n v="37"/>
        <n v="78"/>
        <n v="130"/>
        <n v="168"/>
        <n v="172"/>
        <n v="38"/>
        <n v="28"/>
        <n v="149"/>
        <n v="75"/>
        <n v="129"/>
        <n v="26"/>
        <n v="105"/>
        <n v="106"/>
        <n v="36"/>
        <n v="18"/>
        <n v="162"/>
        <n v="167"/>
        <n v="145"/>
        <n v="178"/>
        <n v="40"/>
        <n v="121"/>
        <n v="7"/>
        <n v="23"/>
        <n v="160"/>
        <n v="27"/>
        <n v="108"/>
        <n v="50"/>
        <n v="147"/>
        <n v="55"/>
        <n v="114"/>
        <n v="148"/>
        <n v="156"/>
        <n v="10"/>
        <n v="123"/>
        <n v="161"/>
        <n v="118"/>
        <n v="84"/>
        <n v="127"/>
        <n v="142"/>
        <n v="144"/>
        <n v="48"/>
        <n v="104"/>
        <n v="115"/>
        <n v="64"/>
        <n v="77"/>
        <n v="82"/>
        <n v="60"/>
        <n v="6"/>
        <n v="94"/>
        <n v="132"/>
        <n v="59"/>
        <n v="53"/>
        <n v="20"/>
        <n v="24"/>
        <n v="47"/>
        <n v="52"/>
        <n v="143"/>
        <n v="49"/>
        <n v="116"/>
        <n v="92"/>
        <n v="46"/>
        <n v="15"/>
        <n v="140"/>
        <n v="62"/>
        <n v="126"/>
        <n v="133"/>
        <n v="179"/>
        <n v="88"/>
        <n v="5"/>
        <n v="86"/>
        <n v="58"/>
        <n v="21"/>
        <n v="137"/>
        <n v="141"/>
        <n v="32"/>
        <n v="42"/>
        <n v="63"/>
        <n v="39"/>
        <n v="158"/>
        <n v="171"/>
        <n v="70"/>
        <n v="173"/>
        <n v="93"/>
        <n v="110"/>
        <n v="31"/>
        <n v="102"/>
        <n v="107"/>
        <n v="103"/>
        <n v="165"/>
        <n v="41"/>
        <n v="128"/>
        <n v="175"/>
        <n v="29"/>
        <n v="98"/>
        <m/>
      </sharedItems>
    </cacheField>
    <cacheField name="Income Level" numFmtId="0">
      <sharedItems containsBlank="1" count="7">
        <s v="20k-40k"/>
        <s v="0-20k"/>
        <s v="60k-80k"/>
        <s v="100k+"/>
        <s v="40k-60k"/>
        <s v="80k-100k"/>
        <m/>
      </sharedItems>
    </cacheField>
    <cacheField name="Top Interests" numFmtId="0">
      <sharedItems containsBlank="1" count="681">
        <s v="Digital Marketing"/>
        <s v="Data Science"/>
        <s v="Fitness and Wellness"/>
        <s v="Gaming, DIY Crafts"/>
        <s v="Fitness and Wellness, Investing and Finance, Gardening, Music Production"/>
        <s v="Gourmet Cooking, Software Engineering, Eco-Friendly Living"/>
        <s v="Gardening, Digital Marketing, Music Production"/>
        <s v="Music Production, Photography, Gaming, Travel and Adventure"/>
        <s v="Eco-Friendly Living, Gardening"/>
        <s v="Digital Marketing, Travel and Adventure"/>
        <s v="Eco-Friendly Living, DIY Crafts, Travel and Adventure, Software Engineering"/>
        <s v="Software Engineering, DIY Crafts"/>
        <s v="Software Engineering, Eco-Friendly Living, Gardening, Photography"/>
        <s v="Gourmet Cooking, Travel and Adventure"/>
        <s v="Software Engineering, Digital Marketing"/>
        <s v="Fashion Modelling, Photography, Digital Marketing"/>
        <s v="Eco-Friendly Living, Software Engineering, Fitness and Wellness"/>
        <s v="Gourmet Cooking, Investing and Finance, Reading and Literature"/>
        <s v="Fitness and Wellness, Travel and Adventure, Gardening, Gaming"/>
        <s v="Software Engineering, Gaming, Fitness and Wellness, Data Science"/>
        <s v="Fitness and Wellness, DIY Crafts"/>
        <s v="Fitness and Wellness, Fashion Modelling, Gaming"/>
        <s v="Fashion Modelling, Photography, Reading and Literature"/>
        <s v="Reading and Literature, Gardening"/>
        <s v="Pet Care"/>
        <s v="Fashion Modelling, Reading and Literature"/>
        <s v="Investing and Finance, DIY Crafts, Reading and Literature, Fashion Modelling"/>
        <s v="Data Science, Reading and Literature, DIY Crafts, Pet Care"/>
        <s v="Digital Marketing, Software Engineering"/>
        <s v="Travel and Adventure, Photography, Fitness and Wellness"/>
        <s v="Fitness and Wellness, Eco-Friendly Living, DIY Crafts"/>
        <s v="Pet Care, DIY Crafts, Digital Marketing, Investing and Finance"/>
        <s v="Gaming"/>
        <s v="Music Production, DIY Crafts"/>
        <s v="Investing and Finance, DIY Crafts"/>
        <s v="Pet Care, Reading and Literature, Music Production, Eco-Friendly Living"/>
        <s v="Digital Marketing, Reading and Literature, Eco-Friendly Living, Data Science"/>
        <s v="Digital Marketing, Pet Care, Travel and Adventure"/>
        <s v="Music Production, Digital Marketing, Software Engineering"/>
        <s v="Investing and Finance"/>
        <s v="Travel and Adventure, Music Production, Gourmet Cooking, Eco-Friendly Living"/>
        <s v="Travel and Adventure, Eco-Friendly Living"/>
        <s v="Reading and Literature, Data Science"/>
        <s v="Digital Marketing, Eco-Friendly Living"/>
        <s v="Photography, DIY Crafts"/>
        <s v="Digital Marketing, Fitness and Wellness, Pet Care, DIY Crafts"/>
        <s v="Fitness and Wellness, Travel and Adventure"/>
        <s v="Photography"/>
        <s v="Pet Care, Fashion Modelling, Digital Marketing"/>
        <s v="Music Production"/>
        <s v="Software Engineering"/>
        <s v="Music Production, Investing and Finance"/>
        <s v="Travel and Adventure, DIY Crafts"/>
        <s v="DIY Crafts, Gourmet Cooking"/>
        <s v="Gourmet Cooking"/>
        <s v="Reading and Literature"/>
        <s v="Music Production, Investing and Finance, Data Science, Digital Marketing"/>
        <s v="Travel and Adventure, Data Science, Pet Care"/>
        <s v="Gaming, Travel and Adventure, Music Production, Investing and Finance"/>
        <s v="Gaming, Gardening"/>
        <s v="Investing and Finance, Music Production, Travel and Adventure, DIY Crafts"/>
        <s v="Gardening, Investing and Finance, Reading and Literature"/>
        <s v="Music Production, Fashion Modelling"/>
        <s v="Fitness and Wellness, Pet Care"/>
        <s v="Fitness and Wellness, Gardening, DIY Crafts, Music Production"/>
        <s v="Eco-Friendly Living, Travel and Adventure, Software Engineering"/>
        <s v="Fitness and Wellness, Software Engineering, Gourmet Cooking"/>
        <s v="Travel and Adventure"/>
        <s v="Gardening, Software Engineering, Pet Care"/>
        <s v="Gaming, Fitness and Wellness"/>
        <s v="Investing and Finance, Photography, Reading and Literature, Digital Marketing"/>
        <s v="Investing and Finance, Gaming"/>
        <s v="Music Production, Digital Marketing, Reading and Literature, Fashion Modelling"/>
        <s v="Gourmet Cooking, Photography, Software Engineering, Digital Marketing"/>
        <s v="Fitness and Wellness, Eco-Friendly Living, Reading and Literature"/>
        <s v="Eco-Friendly Living, Data Science, Music Production, DIY Crafts"/>
        <s v="DIY Crafts, Eco-Friendly Living, Reading and Literature"/>
        <s v="Digital Marketing, Gourmet Cooking, Eco-Friendly Living, Music Production"/>
        <s v="Pet Care, Digital Marketing"/>
        <s v="Software Engineering, Digital Marketing, Travel and Adventure"/>
        <s v="Digital Marketing, Investing and Finance"/>
        <s v="Eco-Friendly Living, DIY Crafts, Digital Marketing, Fitness and Wellness"/>
        <s v="Gardening"/>
        <s v="DIY Crafts, Pet Care, Reading and Literature, Digital Marketing"/>
        <s v="Photography, Pet Care"/>
        <s v="Pet Care, Gourmet Cooking, Software Engineering, Reading and Literature"/>
        <s v="Photography, Fitness and Wellness, Eco-Friendly Living"/>
        <s v="Gourmet Cooking, Fitness and Wellness"/>
        <s v="DIY Crafts, Gardening, Fashion Modelling"/>
        <s v="Gardening, Investing and Finance, Fashion Modelling, Data Science"/>
        <s v="Music Production, Reading and Literature"/>
        <s v="Pet Care, DIY Crafts"/>
        <s v="Investing and Finance, Fashion Modelling"/>
        <s v="Music Production, Reading and Literature, Photography"/>
        <s v="Fashion Modelling, Pet Care, Software Engineering"/>
        <s v="Pet Care, Gaming, Gardening"/>
        <s v="Pet Care, Reading and Literature, Photography"/>
        <s v="Software Engineering, Pet Care"/>
        <s v="Gaming, Data Science, Fitness and Wellness, Pet Care"/>
        <s v="Data Science, Pet Care"/>
        <s v="Music Production, Gaming, Pet Care"/>
        <s v="Reading and Literature, Digital Marketing, Travel and Adventure, Software Engineering"/>
        <s v="Eco-Friendly Living"/>
        <s v="Gaming, Fashion Modelling, Software Engineering, Music Production"/>
        <s v="DIY Crafts, Investing and Finance, Gaming, Photography"/>
        <s v="Digital Marketing, Gardening"/>
        <s v="Gardening, Pet Care, Fitness and Wellness"/>
        <s v="Gardening, Software Engineering, DIY Crafts, Travel and Adventure"/>
        <s v="Eco-Friendly Living, Data Science, Digital Marketing"/>
        <s v="Gaming, Software Engineering, Data Science"/>
        <s v="Photography, Fashion Modelling, Travel and Adventure"/>
        <s v="DIY Crafts, Gourmet Cooking, Pet Care"/>
        <s v="Data Science, Fitness and Wellness"/>
        <s v="Data Science, Gaming, Photography"/>
        <s v="Fashion Modelling, Photography"/>
        <s v="Software Engineering, Gourmet Cooking, Investing and Finance, Reading and Literature"/>
        <s v="Eco-Friendly Living, Music Production, DIY Crafts, Gaming"/>
        <s v="Music Production, Gaming"/>
        <s v="DIY Crafts, Gardening"/>
        <s v="Fashion Modelling, Eco-Friendly Living, DIY Crafts"/>
        <s v="Music Production, Eco-Friendly Living, Reading and Literature"/>
        <s v="Gardening, Software Engineering"/>
        <s v="Photography, Software Engineering"/>
        <s v="Gardening, Software Engineering, Data Science, Fashion Modelling"/>
        <s v="Fitness and Wellness, Reading and Literature, Travel and Adventure"/>
        <s v="Music Production, Data Science, Reading and Literature"/>
        <s v="Gourmet Cooking, Digital Marketing, Fitness and Wellness, Music Production"/>
        <s v="Reading and Literature, Pet Care"/>
        <s v="Pet Care, Gardening, Gaming, DIY Crafts"/>
        <s v="Gourmet Cooking, Eco-Friendly Living, Data Science, Gaming"/>
        <s v="Eco-Friendly Living, Digital Marketing"/>
        <s v="Reading and Literature, Software Engineering, Gaming"/>
        <s v="Pet Care, Software Engineering"/>
        <s v="Digital Marketing, Fitness and Wellness, Fashion Modelling, Music Production"/>
        <s v="Digital Marketing, Music Production, Gaming"/>
        <s v="Data Science, DIY Crafts, Reading and Literature"/>
        <s v="Fashion Modelling"/>
        <s v="DIY Crafts"/>
        <s v="Gourmet Cooking, Travel and Adventure, Gardening, Gaming"/>
        <s v="Fashion Modelling, Fitness and Wellness, Investing and Finance, Data Science"/>
        <s v="Reading and Literature, Gourmet Cooking"/>
        <s v="Travel and Adventure, Fitness and Wellness, Photography, Digital Marketing"/>
        <s v="Pet Care, Software Engineering, Music Production"/>
        <s v="Photography, Fashion Modelling"/>
        <s v="Fashion Modelling, Software Engineering"/>
        <s v="Gardening, Software Engineering, Gaming"/>
        <s v="Pet Care, DIY Crafts, Digital Marketing"/>
        <s v="Investing and Finance, Gaming, Music Production, Data Science"/>
        <s v="Gardening, Gaming, Pet Care"/>
        <s v="Travel and Adventure, Investing and Finance, Gourmet Cooking, Digital Marketing"/>
        <s v="Reading and Literature, Music Production, Fashion Modelling, Investing and Finance"/>
        <s v="Digital Marketing, Software Engineering, Gardening"/>
        <s v="Pet Care, Fitness and Wellness"/>
        <s v="Eco-Friendly Living, Photography, Gourmet Cooking, Software Engineering"/>
        <s v="Pet Care, Music Production, Gardening, Digital Marketing"/>
        <s v="Fitness and Wellness, Music Production, Gourmet Cooking, Gaming"/>
        <s v="Investing and Finance, Pet Care, Data Science"/>
        <s v="Eco-Friendly Living, Gourmet Cooking, Gardening"/>
        <s v="Fashion Modelling, Fitness and Wellness, Data Science"/>
        <s v="Reading and Literature, Fitness and Wellness, Digital Marketing, Pet Care"/>
        <s v="Music Production, Gardening"/>
        <s v="Fashion Modelling, Gardening, Music Production, Data Science"/>
        <s v="Investing and Finance, Music Production"/>
        <s v="Reading and Literature, Software Engineering, Fitness and Wellness, Digital Marketing"/>
        <s v="Music Production, Gardening, Fashion Modelling"/>
        <s v="DIY Crafts, Gardening, Photography"/>
        <s v="Gaming, Photography"/>
        <s v="Gourmet Cooking, Photography, Eco-Friendly Living"/>
        <s v="Reading and Literature, Gourmet Cooking, Investing and Finance, Fitness and Wellness"/>
        <s v="Digital Marketing, DIY Crafts"/>
        <s v="Fitness and Wellness, Gaming, Digital Marketing, Pet Care"/>
        <s v="Fitness and Wellness, Data Science, Eco-Friendly Living"/>
        <s v="Fashion Modelling, Data Science"/>
        <s v="Photography, Music Production, Gardening, Digital Marketing"/>
        <s v="Gardening, DIY Crafts, Fashion Modelling, Pet Care"/>
        <s v="Travel and Adventure, Eco-Friendly Living, Data Science"/>
        <s v="Software Engineering, Data Science, Travel and Adventure"/>
        <s v="Gardening, Investing and Finance, Fitness and Wellness"/>
        <s v="Data Science, Fitness and Wellness, Eco-Friendly Living"/>
        <s v="Software Engineering, Data Science, Fashion Modelling, Travel and Adventure"/>
        <s v="Travel and Adventure, Music Production, Fashion Modelling, Gourmet Cooking"/>
        <s v="Pet Care, Fitness and Wellness, Investing and Finance"/>
        <s v="Gourmet Cooking, Music Production, Data Science, Fashion Modelling"/>
        <s v="Digital Marketing, Eco-Friendly Living, Gardening"/>
        <s v="Fitness and Wellness, Gardening"/>
        <s v="Gaming, Reading and Literature, Travel and Adventure, Software Engineering"/>
        <s v="Investing and Finance, Data Science, Software Engineering"/>
        <s v="Gourmet Cooking, Pet Care, Eco-Friendly Living"/>
        <s v="Fitness and Wellness, Photography, Investing and Finance, Software Engineering"/>
        <s v="Music Production, Software Engineering"/>
        <s v="Photography, Fitness and Wellness, Pet Care"/>
        <s v="Fitness and Wellness, DIY Crafts, Music Production"/>
        <s v="DIY Crafts, Gourmet Cooking, Music Production"/>
        <s v="Gourmet Cooking, Digital Marketing, Music Production, DIY Crafts"/>
        <s v="Digital Marketing, Photography, Gardening, DIY Crafts"/>
        <s v="Digital Marketing, Data Science, Eco-Friendly Living"/>
        <s v="Gaming, Fitness and Wellness, Digital Marketing, Music Production"/>
        <s v="Photography, Software Engineering, DIY Crafts, Pet Care"/>
        <s v="Gaming, Fashion Modelling, Gardening"/>
        <s v="Digital Marketing, Gaming, Reading and Literature, Fashion Modelling"/>
        <s v="DIY Crafts, Photography"/>
        <s v="Data Science, Software Engineering"/>
        <s v="Fitness and Wellness, Gaming, Investing and Finance, Travel and Adventure"/>
        <s v="Travel and Adventure, Fashion Modelling"/>
        <s v="Pet Care, Gaming"/>
        <s v="Fashion Modelling, DIY Crafts, Digital Marketing"/>
        <s v="Fashion Modelling, Investing and Finance, Eco-Friendly Living"/>
        <s v="Fitness and Wellness, Data Science"/>
        <s v="Eco-Friendly Living, Fashion Modelling"/>
        <s v="Investing and Finance, Digital Marketing"/>
        <s v="Travel and Adventure, Data Science"/>
        <s v="Gardening, Travel and Adventure, Gaming, Investing and Finance"/>
        <s v="DIY Crafts, Music Production, Travel and Adventure"/>
        <s v="Eco-Friendly Living, Fitness and Wellness, Investing and Finance"/>
        <s v="Data Science, Digital Marketing, Photography"/>
        <s v="Gourmet Cooking, Investing and Finance, Photography"/>
        <s v="Data Science, Digital Marketing, Gardening"/>
        <s v="Fashion Modelling, DIY Crafts, Travel and Adventure, Gourmet Cooking"/>
        <s v="Fashion Modelling, Photography, Digital Marketing, Eco-Friendly Living"/>
        <s v="Fitness and Wellness, Data Science, DIY Crafts"/>
        <s v="Fitness and Wellness, Investing and Finance, Reading and Literature, Gardening"/>
        <s v="Fashion Modelling, Gourmet Cooking, Investing and Finance, Reading and Literature"/>
        <s v="Travel and Adventure, Software Engineering"/>
        <s v="Gourmet Cooking, Photography, Music Production"/>
        <s v="Gardening, Digital Marketing, Travel and Adventure"/>
        <s v="Investing and Finance, Gaming, Digital Marketing"/>
        <s v="DIY Crafts, Pet Care, Eco-Friendly Living, Gourmet Cooking"/>
        <s v="Gaming, Pet Care"/>
        <s v="Digital Marketing, Pet Care, Travel and Adventure, Gaming"/>
        <s v="Data Science, Fitness and Wellness, Pet Care, Gaming"/>
        <s v="Fashion Modelling, Pet Care"/>
        <s v="Reading and Literature, Gaming, Photography, Travel and Adventure"/>
        <s v="Music Production, Fashion Modelling, Pet Care, Gaming"/>
        <s v="Gourmet Cooking, Fitness and Wellness, Software Engineering, Data Science"/>
        <s v="Fitness and Wellness, Music Production"/>
        <s v="Digital Marketing, Travel and Adventure, DIY Crafts, Eco-Friendly Living"/>
        <s v="Software Engineering, Gaming, Music Production, DIY Crafts"/>
        <s v="Reading and Literature, Fitness and Wellness, Music Production"/>
        <s v="Fashion Modelling, Digital Marketing"/>
        <s v="Investing and Finance, Photography"/>
        <s v="Music Production, DIY Crafts, Gaming"/>
        <s v="Reading and Literature, Investing and Finance"/>
        <s v="Software Engineering, Data Science, Eco-Friendly Living, Investing and Finance"/>
        <s v="Fitness and Wellness, Digital Marketing"/>
        <s v="Data Science, Gardening, Pet Care"/>
        <s v="Gourmet Cooking, Travel and Adventure, Fitness and Wellness"/>
        <s v="Digital Marketing, Photography, Fitness and Wellness"/>
        <s v="Gardening, Photography, Fitness and Wellness, Digital Marketing"/>
        <s v="Photography, Fashion Modelling, Digital Marketing, Eco-Friendly Living"/>
        <s v="Data Science, Gaming"/>
        <s v="Data Science, Eco-Friendly Living"/>
        <s v="Investing and Finance, Pet Care, Eco-Friendly Living, Fitness and Wellness"/>
        <s v="Music Production, Fashion Modelling, Data Science, Pet Care"/>
        <s v="Fitness and Wellness, Gourmet Cooking"/>
        <s v="Eco-Friendly Living, Reading and Literature, Travel and Adventure, Photography"/>
        <s v="Photography, Reading and Literature, Gourmet Cooking, DIY Crafts"/>
        <s v="Digital Marketing, Fashion Modelling, DIY Crafts, Gourmet Cooking"/>
        <s v="Digital Marketing, Gaming, Fitness and Wellness, Investing and Finance"/>
        <s v="Eco-Friendly Living, Photography, Travel and Adventure"/>
        <s v="Reading and Literature, Digital Marketing, Photography, Data Science"/>
        <s v="Reading and Literature, Gaming, Fitness and Wellness"/>
        <s v="DIY Crafts, Photography, Gardening, Fitness and Wellness"/>
        <s v="Eco-Friendly Living, Gaming, Reading and Literature"/>
        <s v="Gourmet Cooking, Data Science, Gaming, DIY Crafts"/>
        <s v="Reading and Literature, Photography, Fashion Modelling"/>
        <s v="Digital Marketing, Data Science, Investing and Finance"/>
        <s v="Gardening, Pet Care, Eco-Friendly Living"/>
        <s v="Fashion Modelling, Software Engineering, Photography"/>
        <s v="Travel and Adventure, Music Production"/>
        <s v="Pet Care, Investing and Finance, Data Science, Eco-Friendly Living"/>
        <s v="Music Production, Fashion Modelling, Photography, Gourmet Cooking"/>
        <s v="DIY Crafts, Gourmet Cooking, Reading and Literature"/>
        <s v="Gourmet Cooking, Pet Care"/>
        <s v="Travel and Adventure, Music Production, Photography, DIY Crafts"/>
        <s v="DIY Crafts, Eco-Friendly Living"/>
        <s v="Investing and Finance, Software Engineering, Photography, Gourmet Cooking"/>
        <s v="Travel and Adventure, Photography, Fashion Modelling"/>
        <s v="Pet Care, Travel and Adventure, Gaming, Data Science"/>
        <s v="Music Production, Eco-Friendly Living"/>
        <s v="Reading and Literature, Gardening, Investing and Finance"/>
        <s v="Investing and Finance, Photography, Gourmet Cooking, Travel and Adventure"/>
        <s v="Reading and Literature, Photography"/>
        <s v="Digital Marketing, Photography, Gourmet Cooking, Gaming"/>
        <s v="DIY Crafts, Gourmet Cooking, Photography"/>
        <s v="Software Engineering, Fitness and Wellness"/>
        <s v="Gaming, Data Science"/>
        <s v="Investing and Finance, DIY Crafts, Fitness and Wellness, Gourmet Cooking"/>
        <s v="Software Engineering, Investing and Finance"/>
        <s v="Travel and Adventure, Reading and Literature, Eco-Friendly Living, DIY Crafts"/>
        <s v="Digital Marketing, Gaming, Travel and Adventure, Photography"/>
        <s v="Music Production, Investing and Finance, Gourmet Cooking"/>
        <s v="Fashion Modelling, Gardening, Digital Marketing"/>
        <s v="Fashion Modelling, Software Engineering, Data Science, Pet Care"/>
        <s v="Eco-Friendly Living, Travel and Adventure, Digital Marketing"/>
        <s v="DIY Crafts, Eco-Friendly Living, Fashion Modelling, Reading and Literature"/>
        <s v="DIY Crafts, Software Engineering, Digital Marketing, Fitness and Wellness"/>
        <s v="Gardening, Digital Marketing, Fashion Modelling, Software Engineering"/>
        <s v="Fitness and Wellness, Fashion Modelling"/>
        <s v="Photography, Digital Marketing"/>
        <s v="Pet Care, Gourmet Cooking, Eco-Friendly Living, Investing and Finance"/>
        <s v="Fashion Modelling, Photography, Pet Care"/>
        <s v="Gardening, Software Engineering, Fitness and Wellness"/>
        <s v="Pet Care, Gardening, Data Science"/>
        <s v="Fitness and Wellness, Investing and Finance, Eco-Friendly Living, Gaming"/>
        <s v="Fashion Modelling, Pet Care, Digital Marketing"/>
        <s v="Gourmet Cooking, Eco-Friendly Living, Fashion Modelling"/>
        <s v="Travel and Adventure, Investing and Finance, Fitness and Wellness"/>
        <s v="Pet Care, Gardening, Photography"/>
        <s v="Investing and Finance, Pet Care"/>
        <s v="Music Production, Pet Care"/>
        <s v="Pet Care, DIY Crafts, Gourmet Cooking"/>
        <s v="Gourmet Cooking, Data Science, Travel and Adventure, Fashion Modelling"/>
        <s v="Pet Care, Music Production"/>
        <s v="Gaming, Reading and Literature, DIY Crafts"/>
        <s v="Eco-Friendly Living, Pet Care, Digital Marketing"/>
        <s v="Gourmet Cooking, Fitness and Wellness, Gardening, Digital Marketing"/>
        <s v="Gaming, Reading and Literature"/>
        <s v="Reading and Literature, Eco-Friendly Living, Fitness and Wellness"/>
        <s v="Pet Care, Investing and Finance, Eco-Friendly Living, Reading and Literature"/>
        <s v="Gaming, Gourmet Cooking"/>
        <s v="Software Engineering, Eco-Friendly Living"/>
        <s v="Fashion Modelling, Travel and Adventure"/>
        <s v="Digital Marketing, Eco-Friendly Living, Gourmet Cooking, Travel and Adventure"/>
        <s v="Gardening, Pet Care"/>
        <s v="Fitness and Wellness, Eco-Friendly Living, Gourmet Cooking"/>
        <s v="Gourmet Cooking, Pet Care, Software Engineering"/>
        <s v="Eco-Friendly Living, Music Production, Gaming, Investing and Finance"/>
        <s v="Travel and Adventure, Fashion Modelling, Reading and Literature"/>
        <s v="Digital Marketing, Photography, Gaming, Gardening"/>
        <s v="Gaming, Digital Marketing"/>
        <s v="Music Production, Data Science, Software Engineering, Investing and Finance"/>
        <s v="Investing and Finance, Fitness and Wellness, Fashion Modelling"/>
        <s v="Digital Marketing, Photography, Gardening"/>
        <s v="Gourmet Cooking, Fashion Modelling, Photography"/>
        <s v="Software Engineering, Data Science, Gardening, Pet Care"/>
        <s v="Eco-Friendly Living, Data Science, Reading and Literature, Pet Care"/>
        <s v="Software Engineering, Reading and Literature"/>
        <s v="Gardening, Travel and Adventure, Eco-Friendly Living, Music Production"/>
        <s v="Data Science, Travel and Adventure, Gaming, Investing and Finance"/>
        <s v="Eco-Friendly Living, Gardening, Fitness and Wellness"/>
        <s v="Photography, Gaming"/>
        <s v="Gaming, Reading and Literature, Investing and Finance"/>
        <s v="Data Science, Software Engineering, Photography, Digital Marketing"/>
        <s v="Gaming, Data Science, Fitness and Wellness"/>
        <s v="Eco-Friendly Living, Music Production, Gardening, Gourmet Cooking"/>
        <s v="Gaming, DIY Crafts, Photography"/>
        <s v="Investing and Finance, Travel and Adventure"/>
        <s v="Investing and Finance, Gourmet Cooking, Software Engineering"/>
        <s v="Travel and Adventure, Data Science, DIY Crafts"/>
        <s v="Investing and Finance, Software Engineering, Pet Care"/>
        <s v="Software Engineering, Gardening"/>
        <s v="Digital Marketing, Data Science"/>
        <s v="Fashion Modelling, Reading and Literature, Digital Marketing"/>
        <s v="Fitness and Wellness, Reading and Literature"/>
        <s v="Gourmet Cooking, Reading and Literature, Fashion Modelling, Fitness and Wellness"/>
        <s v="Gardening, Fashion Modelling, Software Engineering"/>
        <s v="DIY Crafts, Music Production, Fashion Modelling, Travel and Adventure"/>
        <s v="Digital Marketing, Fitness and Wellness, Photography"/>
        <s v="DIY Crafts, Music Production, Investing and Finance"/>
        <s v="Pet Care, Eco-Friendly Living, Travel and Adventure, Investing and Finance"/>
        <s v="Photography, Investing and Finance"/>
        <s v="Investing and Finance, Digital Marketing, Gaming"/>
        <s v="Travel and Adventure, Gardening, Pet Care"/>
        <s v="Eco-Friendly Living, Pet Care"/>
        <s v="Pet Care, Gourmet Cooking"/>
        <s v="Music Production, Data Science, Fashion Modelling, Photography"/>
        <s v="Photography, Eco-Friendly Living"/>
        <s v="Investing and Finance, Photography, Gourmet Cooking"/>
        <s v="Reading and Literature, Software Engineering, DIY Crafts"/>
        <s v="Travel and Adventure, Photography"/>
        <s v="DIY Crafts, Music Production"/>
        <s v="Gaming, Investing and Finance, Fashion Modelling"/>
        <s v="Investing and Finance, Gaming, Data Science, Gourmet Cooking"/>
        <s v="Eco-Friendly Living, Photography, DIY Crafts, Gaming"/>
        <s v="Photography, Eco-Friendly Living, Reading and Literature"/>
        <s v="Investing and Finance, Gardening"/>
        <s v="Pet Care, Fashion Modelling, Digital Marketing, Eco-Friendly Living"/>
        <s v="DIY Crafts, Fashion Modelling, Gaming"/>
        <s v="Fitness and Wellness, Reading and Literature, Data Science"/>
        <s v="DIY Crafts, Travel and Adventure, Gardening"/>
        <s v="Reading and Literature, Gourmet Cooking, Digital Marketing, Data Science"/>
        <s v="Pet Care, Fitness and Wellness, Music Production"/>
        <s v="Travel and Adventure, Digital Marketing, DIY Crafts"/>
        <s v="Fitness and Wellness, Digital Marketing, Gourmet Cooking"/>
        <s v="Gourmet Cooking, Gardening, Software Engineering, Gaming"/>
        <s v="Pet Care, Reading and Literature"/>
        <s v="Digital Marketing, Fashion Modelling, Investing and Finance"/>
        <s v="Photography, Data Science, Pet Care"/>
        <s v="Software Engineering, Music Production, Reading and Literature"/>
        <s v="Music Production, Investing and Finance, Data Science, Software Engineering"/>
        <s v="Eco-Friendly Living, Investing and Finance"/>
        <s v="Eco-Friendly Living, Photography"/>
        <s v="DIY Crafts, Gourmet Cooking, Fashion Modelling"/>
        <s v="Photography, Reading and Literature"/>
        <s v="Digital Marketing, Pet Care"/>
        <s v="Reading and Literature, Music Production, Fitness and Wellness, Investing and Finance"/>
        <s v="Gardening, Eco-Friendly Living"/>
        <s v="Eco-Friendly Living, Travel and Adventure, Digital Marketing, DIY Crafts"/>
        <s v="Gaming, Eco-Friendly Living"/>
        <s v="Gourmet Cooking, Eco-Friendly Living"/>
        <s v="Reading and Literature, Digital Marketing, Gourmet Cooking"/>
        <s v="Gourmet Cooking, Digital Marketing, Travel and Adventure, Software Engineering"/>
        <s v="Software Engineering, Photography, Digital Marketing, Gardening"/>
        <s v="Music Production, Software Engineering, Travel and Adventure"/>
        <s v="Gardening, Gaming, Fitness and Wellness, Software Engineering"/>
        <s v="Reading and Literature, Eco-Friendly Living, Fitness and Wellness, Digital Marketing"/>
        <s v="Music Production, Pet Care, Eco-Friendly Living, Travel and Adventure"/>
        <s v="Travel and Adventure, Reading and Literature"/>
        <s v="Reading and Literature, Gaming"/>
        <s v="Pet Care, Digital Marketing, Fashion Modelling, Gardening"/>
        <s v="Fitness and Wellness, Investing and Finance, Data Science"/>
        <s v="Pet Care, Fitness and Wellness, Photography"/>
        <s v="Fitness and Wellness, Eco-Friendly Living, Gaming"/>
        <s v="Gourmet Cooking, Music Production, Gaming, Eco-Friendly Living"/>
        <s v="Reading and Literature, Pet Care, Travel and Adventure"/>
        <s v="DIY Crafts, Data Science, Digital Marketing"/>
        <s v="Data Science, Fitness and Wellness, Music Production"/>
        <s v="Reading and Literature, Fashion Modelling, Digital Marketing, Music Production"/>
        <s v="Data Science, Photography, Music Production"/>
        <s v="Fashion Modelling, Digital Marketing, Gardening"/>
        <s v="Software Engineering, Photography"/>
        <s v="Data Science, Fashion Modelling, DIY Crafts"/>
        <s v="Data Science, Gaming, Music Production"/>
        <s v="Photography, Gaming, DIY Crafts"/>
        <s v="Software Engineering, Fashion Modelling"/>
        <s v="Data Science, Software Engineering, Eco-Friendly Living"/>
        <s v="Gaming, DIY Crafts, Reading and Literature, Fashion Modelling"/>
        <s v="Gourmet Cooking, Music Production"/>
        <s v="Fitness and Wellness, Digital Marketing, Music Production, Photography"/>
        <s v="Fitness and Wellness, Reading and Literature, Investing and Finance, DIY Crafts"/>
        <s v="Eco-Friendly Living, Fashion Modelling, DIY Crafts"/>
        <s v="Gardening, Music Production, Pet Care"/>
        <s v="Eco-Friendly Living, Investing and Finance, Digital Marketing, Reading and Literature"/>
        <s v="Gourmet Cooking, Fitness and Wellness, Digital Marketing"/>
        <s v="Software Engineering, Gourmet Cooking"/>
        <s v="Travel and Adventure, Gardening, Digital Marketing"/>
        <s v="Fitness and Wellness, Data Science, Music Production"/>
        <s v="Eco-Friendly Living, Software Engineering, Music Production, Gaming"/>
        <s v="Travel and Adventure, Photography, Eco-Friendly Living"/>
        <s v="Gardening, Investing and Finance, Gaming"/>
        <s v="DIY Crafts, Digital Marketing"/>
        <s v="Data Science, Fashion Modelling, Gourmet Cooking, Photography"/>
        <s v="Digital Marketing, Gourmet Cooking, Fashion Modelling"/>
        <s v="Music Production, Fitness and Wellness, Digital Marketing, Reading and Literature"/>
        <s v="Digital Marketing, Gourmet Cooking, Data Science"/>
        <s v="Digital Marketing, DIY Crafts, Fitness and Wellness"/>
        <s v="Travel and Adventure, Data Science, Fashion Modelling, Gourmet Cooking"/>
        <s v="Investing and Finance, Fitness and Wellness, Pet Care"/>
        <s v="Fitness and Wellness, Gourmet Cooking, DIY Crafts, Investing and Finance"/>
        <s v="Gardening, Data Science"/>
        <s v="Gardening, Investing and Finance, Eco-Friendly Living"/>
        <s v="Reading and Literature, Eco-Friendly Living"/>
        <s v="Fashion Modelling, Music Production"/>
        <s v="Data Science, Gourmet Cooking, Pet Care, Fitness and Wellness"/>
        <s v="Gourmet Cooking, Gaming"/>
        <s v="Eco-Friendly Living, Gaming, Reading and Literature, Photography"/>
        <s v="Digital Marketing, Reading and Literature, Gourmet Cooking, Investing and Finance"/>
        <s v="Reading and Literature, Pet Care, Gaming"/>
        <s v="Digital Marketing, Fitness and Wellness, Gourmet Cooking"/>
        <s v="Investing and Finance, Travel and Adventure, Eco-Friendly Living"/>
        <s v="Reading and Literature, Software Engineering"/>
        <s v="Music Production, Reading and Literature, Pet Care, Digital Marketing"/>
        <s v="Eco-Friendly Living, Travel and Adventure, DIY Crafts"/>
        <s v="Travel and Adventure, Music Production, Fashion Modelling"/>
        <s v="Music Production, Photography, Gaming"/>
        <s v="Digital Marketing, Fashion Modelling, Music Production"/>
        <s v="Data Science, DIY Crafts, Reading and Literature, Software Engineering"/>
        <s v="Software Engineering, Data Science"/>
        <s v="Fitness and Wellness, Data Science, Investing and Finance"/>
        <s v="Software Engineering, Fitness and Wellness, Reading and Literature, DIY Crafts"/>
        <s v="Gaming, Music Production, Fashion Modelling, Gardening"/>
        <s v="Gardening, Fitness and Wellness, DIY Crafts, Gourmet Cooking"/>
        <s v="Fashion Modelling, Eco-Friendly Living, Data Science"/>
        <s v="Data Science, Reading and Literature, Gaming, Fashion Modelling"/>
        <s v="Gourmet Cooking, Travel and Adventure, Digital Marketing, Data Science"/>
        <s v="Fashion Modelling, Travel and Adventure, Gardening, Gaming"/>
        <s v="Fashion Modelling, Gourmet Cooking, Travel and Adventure, Investing and Finance"/>
        <s v="Data Science, Gourmet Cooking"/>
        <s v="DIY Crafts, Reading and Literature, Travel and Adventure"/>
        <s v="Digital Marketing, Reading and Literature, Gardening"/>
        <s v="Gourmet Cooking, Gardening, Pet Care, Digital Marketing"/>
        <s v="Gardening, DIY Crafts, Gaming"/>
        <s v="Gardening, Gaming"/>
        <s v="Gourmet Cooking, Digital Marketing, Reading and Literature, Eco-Friendly Living"/>
        <s v="Data Science, Pet Care, Investing and Finance"/>
        <s v="Fashion Modelling, Gaming"/>
        <s v="Investing and Finance, Fashion Modelling, Gardening"/>
        <s v="Eco-Friendly Living, Travel and Adventure"/>
        <s v="Photography, Music Production, Travel and Adventure, Fitness and Wellness"/>
        <s v="Photography, Investing and Finance, Gardening"/>
        <s v="Eco-Friendly Living, Fitness and Wellness, DIY Crafts"/>
        <s v="Gardening, Digital Marketing, Travel and Adventure, DIY Crafts"/>
        <s v="Gardening, Digital Marketing, Photography"/>
        <s v="Software Engineering, Travel and Adventure, Gardening"/>
        <s v="Pet Care, Music Production, Photography, Travel and Adventure"/>
        <s v="Fitness and Wellness, Reading and Literature, Gaming"/>
        <s v="Fitness and Wellness, Eco-Friendly Living, Travel and Adventure"/>
        <s v="Fitness and Wellness, Software Engineering"/>
        <s v="Data Science, Reading and Literature"/>
        <s v="Gourmet Cooking, Reading and Literature, Gaming, Investing and Finance"/>
        <s v="Digital Marketing, Gourmet Cooking"/>
        <s v="Gaming, Investing and Finance, Gourmet Cooking, Travel and Adventure"/>
        <s v="Digital Marketing, Data Science, Music Production"/>
        <s v="Software Engineering, Travel and Adventure, Investing and Finance"/>
        <s v="Gaming, Eco-Friendly Living, Software Engineering, Reading and Literature"/>
        <s v="DIY Crafts, Gardening, Pet Care"/>
        <s v="Photography, Music Production, Pet Care"/>
        <s v="Software Engineering, Gourmet Cooking, Music Production"/>
        <s v="DIY Crafts, Eco-Friendly Living, Pet Care, Digital Marketing"/>
        <s v="DIY Crafts, Eco-Friendly Living, Photography"/>
        <s v="Data Science, Pet Care, DIY Crafts, Digital Marketing"/>
        <s v="DIY Crafts, Fitness and Wellness"/>
        <s v="Software Engineering, Fashion Modelling, Gaming"/>
        <s v="Travel and Adventure, Pet Care, Software Engineering"/>
        <s v="Software Engineering, Digital Marketing, Travel and Adventure, Fashion Modelling"/>
        <s v="Pet Care, Data Science, Travel and Adventure, Fitness and Wellness"/>
        <s v="Travel and Adventure, Digital Marketing, Gardening, Fashion Modelling"/>
        <s v="Photography, Eco-Friendly Living, Gourmet Cooking, Travel and Adventure"/>
        <s v="Pet Care, Eco-Friendly Living"/>
        <s v="Reading and Literature, Fitness and Wellness"/>
        <s v="Investing and Finance, Fitness and Wellness"/>
        <s v="Digital Marketing, Gaming, Travel and Adventure"/>
        <s v="Digital Marketing, Investing and Finance, Photography"/>
        <s v="Fashion Modelling, Music Production, Travel and Adventure, Reading and Literature"/>
        <s v="Gourmet Cooking, Photography"/>
        <s v="Fitness and Wellness, Fashion Modelling, Photography"/>
        <s v="Reading and Literature, Gardening, Fashion Modelling, Eco-Friendly Living"/>
        <s v="Travel and Adventure, Fitness and Wellness, Data Science"/>
        <s v="Reading and Literature, Investing and Finance, Fashion Modelling, Gourmet Cooking"/>
        <s v="Gourmet Cooking, Digital Marketing, Investing and Finance, Software Engineering"/>
        <s v="Fashion Modelling, DIY Crafts, Gourmet Cooking"/>
        <s v="Pet Care, Photography, Gaming"/>
        <s v="Travel and Adventure, Software Engineering, Gardening"/>
        <s v="Gourmet Cooking, Investing and Finance"/>
        <s v="Digital Marketing, Fashion Modelling"/>
        <s v="Digital Marketing, Photography, Music Production"/>
        <s v="Gardening, Reading and Literature"/>
        <s v="Fashion Modelling, Reading and Literature, Gourmet Cooking"/>
        <s v="Digital Marketing, Reading and Literature"/>
        <s v="Fitness and Wellness, Gourmet Cooking, Eco-Friendly Living"/>
        <s v="Software Engineering, Investing and Finance, Gourmet Cooking, Fitness and Wellness"/>
        <s v="Fashion Modelling, DIY Crafts"/>
        <s v="Gardening, Fitness and Wellness, Gourmet Cooking, Investing and Finance"/>
        <s v="Software Engineering, Fashion Modelling, Pet Care, Data Science"/>
        <s v="Digital Marketing, Photography, Gourmet Cooking, DIY Crafts"/>
        <s v="Digital Marketing, Fashion Modelling, Gardening, Software Engineering"/>
        <s v="Travel and Adventure, Gourmet Cooking, Gardening"/>
        <s v="Investing and Finance, Reading and Literature, Music Production"/>
        <s v="Photography, Data Science"/>
        <s v="Fashion Modelling, Investing and Finance, Music Production"/>
        <s v="Pet Care, Gourmet Cooking, Fashion Modelling"/>
        <s v="Fitness and Wellness, DIY Crafts, Investing and Finance"/>
        <s v="Travel and Adventure, Music Production, Photography, Gourmet Cooking"/>
        <s v="Photography, Digital Marketing, Music Production, DIY Crafts"/>
        <s v="Music Production, Digital Marketing"/>
        <s v="Investing and Finance, Photography, Music Production"/>
        <s v="Gourmet Cooking, Pet Care, Fashion Modelling"/>
        <s v="Data Science, Digital Marketing, Pet Care, DIY Crafts"/>
        <s v="Fitness and Wellness, Travel and Adventure, Gaming"/>
        <s v="Gourmet Cooking, Music Production, Investing and Finance"/>
        <s v="Pet Care, Eco-Friendly Living, DIY Crafts, Digital Marketing"/>
        <s v="Fitness and Wellness, Gaming, DIY Crafts"/>
        <s v="Music Production, Reading and Literature, Fitness and Wellness"/>
        <s v="Gaming, Software Engineering, Gardening"/>
        <s v="Gaming, Eco-Friendly Living, DIY Crafts, Pet Care"/>
        <s v="Digital Marketing, Fitness and Wellness, Software Engineering, Investing and Finance"/>
        <s v="Investing and Finance, Gaming, Data Science"/>
        <s v="Pet Care, Software Engineering, Travel and Adventure, Data Science"/>
        <s v="Data Science, Eco-Friendly Living, Pet Care"/>
        <s v="Gourmet Cooking, Music Production, Travel and Adventure"/>
        <s v="DIY Crafts, Photography, Investing and Finance"/>
        <s v="DIY Crafts, Digital Marketing, Gardening"/>
        <s v="Gardening, Travel and Adventure, Eco-Friendly Living"/>
        <s v="Software Engineering, Data Science, Gourmet Cooking"/>
        <s v="Gaming, Travel and Adventure"/>
        <s v="Pet Care, Data Science, Gourmet Cooking"/>
        <s v="Fashion Modelling, Gardening"/>
        <s v="Data Science, Gaming, Fitness and Wellness"/>
        <s v="Data Science, Fitness and Wellness, Fashion Modelling, Investing and Finance"/>
        <s v="Travel and Adventure, Eco-Friendly Living, Digital Marketing, Data Science"/>
        <s v="DIY Crafts, Travel and Adventure, Software Engineering"/>
        <s v="Reading and Literature, Fashion Modelling, Photography"/>
        <s v="Reading and Literature, Software Engineering, Music Production"/>
        <s v="Gardening, Fitness and Wellness, Photography"/>
        <s v="Gaming, Software Engineering"/>
        <s v="Reading and Literature, Travel and Adventure, Fitness and Wellness"/>
        <s v="Data Science, Eco-Friendly Living, Reading and Literature, DIY Crafts"/>
        <s v="Reading and Literature, Gourmet Cooking, DIY Crafts"/>
        <s v="DIY Crafts, Gardening, Fitness and Wellness, Reading and Literature"/>
        <s v="Gaming, Travel and Adventure, Reading and Literature"/>
        <s v="DIY Crafts, Fitness and Wellness, Fashion Modelling, Investing and Finance"/>
        <s v="Software Engineering, Reading and Literature, Investing and Finance, Photography"/>
        <s v="Fashion Modelling, Data Science, Music Production"/>
        <s v="Investing and Finance, Photography, Travel and Adventure"/>
        <s v="Travel and Adventure, Music Production, Eco-Friendly Living"/>
        <s v="Gourmet Cooking, Investing and Finance, Fashion Modelling, Reading and Literature"/>
        <s v="Digital Marketing, Fashion Modelling, Reading and Literature"/>
        <s v="Data Science, Travel and Adventure, Reading and Literature, Investing and Finance"/>
        <s v="Investing and Finance, Eco-Friendly Living, Photography, Gaming"/>
        <s v="Fashion Modelling, Fitness and Wellness, Software Engineering, Photography"/>
        <s v="Music Production, Eco-Friendly Living, Digital Marketing"/>
        <s v="Gourmet Cooking, Fashion Modelling, Eco-Friendly Living, Investing and Finance"/>
        <s v="Fashion Modelling, Travel and Adventure, Gardening, Data Science"/>
        <s v="Software Engineering, Eco-Friendly Living, Investing and Finance"/>
        <s v="Eco-Friendly Living, Fitness and Wellness, Gaming, Music Production"/>
        <s v="Reading and Literature, Music Production"/>
        <s v="Eco-Friendly Living, Gaming, Reading and Literature, Digital Marketing"/>
        <s v="DIY Crafts, Fashion Modelling"/>
        <s v="Travel and Adventure, Fashion Modelling, Music Production"/>
        <s v="Data Science, Reading and Literature, Pet Care"/>
        <s v="Gardening, Investing and Finance, Music Production"/>
        <s v="Software Engineering, Fitness and Wellness, Fashion Modelling"/>
        <s v="Gaming, Investing and Finance, Pet Care, Music Production"/>
        <s v="Eco-Friendly Living, Gourmet Cooking, Fitness and Wellness, Software Engineering"/>
        <s v="Fitness and Wellness, Photography, Fashion Modelling"/>
        <s v="Gardening, DIY Crafts, Data Science, Investing and Finance"/>
        <s v="Gardening, Eco-Friendly Living, Music Production"/>
        <s v="Music Production, Fitness and Wellness"/>
        <s v="Pet Care, Music Production, Data Science"/>
        <s v="Gardening, Gaming, Digital Marketing, Photography"/>
        <s v="Eco-Friendly Living, Reading and Literature, Music Production"/>
        <s v="Gaming, DIY Crafts, Gardening, Eco-Friendly Living"/>
        <s v="Gourmet Cooking, Gaming, Fashion Modelling, DIY Crafts"/>
        <s v="Investing and Finance, Music Production, Fitness and Wellness, Fashion Modelling"/>
        <s v="DIY Crafts, Gourmet Cooking, Fitness and Wellness"/>
        <s v="Music Production, Fashion Modelling, Pet Care, Photography"/>
        <s v="Gourmet Cooking, Investing and Finance, Fashion Modelling"/>
        <s v="Investing and Finance, Gourmet Cooking, Fashion Modelling"/>
        <s v="Pet Care, Photography, Gaming, Data Science"/>
        <s v="Reading and Literature, Travel and Adventure"/>
        <s v="Eco-Friendly Living, Photography, Music Production"/>
        <s v="Digital Marketing, Reading and Literature, Investing and Finance, Software Engineering"/>
        <s v="Data Science, DIY Crafts"/>
        <s v="Pet Care, Gardening, Music Production, Software Engineering"/>
        <s v="Software Engineering, Reading and Literature, Fashion Modelling, DIY Crafts"/>
        <s v="Gardening, Photography, Eco-Friendly Living, Pet Care"/>
        <s v="DIY Crafts, Photography, Eco-Friendly Living, Data Science"/>
        <s v="Music Production, Gaming, Fitness and Wellness"/>
        <s v="Eco-Friendly Living, Software Engineering"/>
        <s v="Gardening, Fitness and Wellness"/>
        <s v="Gardening, Pet Care, Software Engineering"/>
        <s v="DIY Crafts, Music Production, Photography, Pet Care"/>
        <s v="Data Science, Investing and Finance"/>
        <s v="Data Science, Fashion Modelling, Pet Care, Gardening"/>
        <s v="Fitness and Wellness, Eco-Friendly Living"/>
        <s v="Fitness and Wellness, Gaming, Gourmet Cooking"/>
        <s v="Music Production, Pet Care, Investing and Finance"/>
        <s v="Investing and Finance, Gourmet Cooking, Travel and Adventure, Fashion Modelling"/>
        <s v="Gourmet Cooking, Software Engineering, Reading and Literature"/>
        <s v="Gaming, Investing and Finance, Music Production"/>
        <s v="Gaming, Gardening, Software Engineering"/>
        <s v="Travel and Adventure, Fashion Modelling, Gaming, Digital Marketing"/>
        <s v="Travel and Adventure, Music Production, Gaming"/>
        <s v="Pet Care, Travel and Adventure, Software Engineering, Data Science"/>
        <s v="Gaming, Gourmet Cooking, Software Engineering, Data Science"/>
        <s v="Fitness and Wellness, Gaming, Pet Care, Music Production"/>
        <s v="DIY Crafts, Fashion Modelling, Eco-Friendly Living, Software Engineering"/>
        <s v="DIY Crafts, Fitness and Wellness, Software Engineering, Gourmet Cooking"/>
        <s v="Investing and Finance, Software Engineering, Data Science, Fitness and Wellness"/>
        <s v="Data Science, Travel and Adventure"/>
        <s v="Gourmet Cooking, Fitness and Wellness, DIY Crafts"/>
        <s v="Fashion Modelling, Reading and Literature, Gardening, Eco-Friendly Living"/>
        <s v="Investing and Finance, Photography, Travel and Adventure, Fashion Modelling"/>
        <s v="Fashion Modelling, Fitness and Wellness, Software Engineering"/>
        <s v="Music Production, Pet Care, Fashion Modelling, Digital Marketing"/>
        <s v="Travel and Adventure, Gardening"/>
        <s v="DIY Crafts, Travel and Adventure, Digital Marketing"/>
        <s v="Fashion Modelling, Pet Care, Data Science, Travel and Adventure"/>
        <s v="Reading and Literature, Digital Marketing, Eco-Friendly Living"/>
        <s v="Gourmet Cooking, Fashion Modelling, Software Engineering, Investing and Finance"/>
        <s v="Software Engineering, Pet Care, DIY Crafts"/>
        <s v="Pet Care, Gourmet Cooking, Eco-Friendly Living, Music Production"/>
        <s v="Data Science, Investing and Finance, Photography, Eco-Friendly Living"/>
        <s v="Gardening, Fitness and Wellness, Photography, Music Production"/>
        <s v="Travel and Adventure, Photography, Reading and Literature"/>
        <s v="Travel and Adventure, Pet Care"/>
        <s v="Reading and Literature, Music Production, Fitness and Wellness, Fashion Modelling"/>
        <s v="Investing and Finance, Data Science, Photography, Gourmet Cooking"/>
        <s v="Data Science, Eco-Friendly Living, Gaming, Travel and Adventure"/>
        <s v="Data Science, DIY Crafts, Gaming"/>
        <m/>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Lenovo" refreshedDate="45427.50802627315" createdVersion="6" refreshedVersion="6" minRefreshableVersion="3" recordCount="1001">
  <cacheSource type="worksheet">
    <worksheetSource ref="V1:V1048576" sheet="user_profiles_for_ads"/>
  </cacheSource>
  <cacheFields count="1">
    <cacheField name="Clusters" numFmtId="0">
      <sharedItems containsBlank="1" count="7">
        <s v="No Cluster"/>
        <s v="Cluster 3"/>
        <s v="Cluster 1"/>
        <s v="Cluster 0"/>
        <s v="Cluster 2"/>
        <s v="Cluster 4"/>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Lenovo" refreshedDate="45430.445386805557" createdVersion="6" refreshedVersion="6" minRefreshableVersion="3" recordCount="1001">
  <cacheSource type="worksheet">
    <worksheetSource ref="H1:H1048576" sheet="user_profiles_for_ads"/>
  </cacheSource>
  <cacheFields count="1">
    <cacheField name="Range of Likes &amp; Reactions" numFmtId="0">
      <sharedItems containsBlank="1" count="6">
        <s v="4000-6000"/>
        <s v="8000-10000"/>
        <s v="6000-8000"/>
        <s v="0-2000"/>
        <s v="2000-4000"/>
        <m/>
      </sharedItems>
    </cacheField>
  </cacheFields>
  <extLst>
    <ext xmlns:x14="http://schemas.microsoft.com/office/spreadsheetml/2009/9/main" uri="{725AE2AE-9491-48be-B2B4-4EB974FC3084}">
      <x14:pivotCacheDefinition pivotCacheId="2"/>
    </ext>
  </extLst>
</pivotCacheDefinition>
</file>

<file path=xl/pivotCache/pivotCacheDefinition4.xml><?xml version="1.0" encoding="utf-8"?>
<pivotCacheDefinition xmlns="http://schemas.openxmlformats.org/spreadsheetml/2006/main" xmlns:r="http://schemas.openxmlformats.org/officeDocument/2006/relationships" r:id="rId1" refreshedBy="Lenovo" refreshedDate="45430.445490509257" createdVersion="6" refreshedVersion="6" minRefreshableVersion="3" recordCount="1001">
  <cacheSource type="worksheet">
    <worksheetSource ref="N1:N1048576" sheet="user_profiles_for_ads"/>
  </cacheSource>
  <cacheFields count="1">
    <cacheField name="Range of Click Through Rates (CTR)" numFmtId="0">
      <sharedItems containsBlank="1" count="6">
        <s v="0.15-0.20"/>
        <s v="0.10-0.15"/>
        <s v="0.05-0.10"/>
        <s v="0.20-0.25"/>
        <s v="0.00-0.05"/>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Lenovo" refreshedDate="45430.445574768521" createdVersion="6" refreshedVersion="6" minRefreshableVersion="3" recordCount="1001">
  <cacheSource type="worksheet">
    <worksheetSource ref="P1:P1048576" sheet="user_profiles_for_ads"/>
  </cacheSource>
  <cacheFields count="1">
    <cacheField name="Range of Conversion rate" numFmtId="0">
      <sharedItems containsBlank="1" count="6">
        <s v="0.06-0.08"/>
        <s v="0.04-0.06"/>
        <s v="0.08-0.10"/>
        <s v="0.02-0.04"/>
        <s v="0.00-0.02"/>
        <m/>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Lenovo" refreshedDate="45430.445614930555" createdVersion="6" refreshedVersion="6" minRefreshableVersion="3" recordCount="1001">
  <cacheSource type="worksheet">
    <worksheetSource ref="R1:R1048576" sheet="user_profiles_for_ads"/>
  </cacheSource>
  <cacheFields count="1">
    <cacheField name="Range of Ad Interaction Time (secs)" numFmtId="0">
      <sharedItems containsBlank="1" count="9">
        <s v="25-50"/>
        <s v="50-75"/>
        <s v="75-100"/>
        <s v="0-25"/>
        <s v="150-175"/>
        <s v="100-125"/>
        <s v="125-150"/>
        <s v="Out of Range"/>
        <m/>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Lenovo" refreshedDate="45430.445709953703" createdVersion="6" refreshedVersion="6" minRefreshableVersion="3" recordCount="1000">
  <cacheSource type="worksheet">
    <worksheetSource ref="R1:T1001" sheet="user_profiles_for_ads"/>
  </cacheSource>
  <cacheFields count="3">
    <cacheField name="Range of Ad Interaction Time (secs)" numFmtId="0">
      <sharedItems/>
    </cacheField>
    <cacheField name="Income Level" numFmtId="0">
      <sharedItems/>
    </cacheField>
    <cacheField name="Top Interests" numFmtId="0">
      <sharedItems count="680">
        <s v="Digital Marketing"/>
        <s v="Data Science"/>
        <s v="Fitness and Wellness"/>
        <s v="Gaming, DIY Crafts"/>
        <s v="Fitness and Wellness, Investing and Finance, Gardening, Music Production"/>
        <s v="Gourmet Cooking, Software Engineering, Eco-Friendly Living"/>
        <s v="Gardening, Digital Marketing, Music Production"/>
        <s v="Music Production, Photography, Gaming, Travel and Adventure"/>
        <s v="Eco-Friendly Living, Gardening"/>
        <s v="Digital Marketing, Travel and Adventure"/>
        <s v="Eco-Friendly Living, DIY Crafts, Travel and Adventure, Software Engineering"/>
        <s v="Software Engineering, DIY Crafts"/>
        <s v="Software Engineering, Eco-Friendly Living, Gardening, Photography"/>
        <s v="Gourmet Cooking, Travel and Adventure"/>
        <s v="Software Engineering, Digital Marketing"/>
        <s v="Fashion Modelling, Photography, Digital Marketing"/>
        <s v="Eco-Friendly Living, Software Engineering, Fitness and Wellness"/>
        <s v="Gourmet Cooking, Investing and Finance, Reading and Literature"/>
        <s v="Fitness and Wellness, Travel and Adventure, Gardening, Gaming"/>
        <s v="Software Engineering, Gaming, Fitness and Wellness, Data Science"/>
        <s v="Fitness and Wellness, DIY Crafts"/>
        <s v="Fitness and Wellness, Fashion Modelling, Gaming"/>
        <s v="Fashion Modelling, Photography, Reading and Literature"/>
        <s v="Reading and Literature, Gardening"/>
        <s v="Pet Care"/>
        <s v="Fashion Modelling, Reading and Literature"/>
        <s v="Investing and Finance, DIY Crafts, Reading and Literature, Fashion Modelling"/>
        <s v="Data Science, Reading and Literature, DIY Crafts, Pet Care"/>
        <s v="Digital Marketing, Software Engineering"/>
        <s v="Travel and Adventure, Photography, Fitness and Wellness"/>
        <s v="Fitness and Wellness, Eco-Friendly Living, DIY Crafts"/>
        <s v="Pet Care, DIY Crafts, Digital Marketing, Investing and Finance"/>
        <s v="Gaming"/>
        <s v="Music Production, DIY Crafts"/>
        <s v="Investing and Finance, DIY Crafts"/>
        <s v="Pet Care, Reading and Literature, Music Production, Eco-Friendly Living"/>
        <s v="Digital Marketing, Reading and Literature, Eco-Friendly Living, Data Science"/>
        <s v="Digital Marketing, Pet Care, Travel and Adventure"/>
        <s v="Music Production, Digital Marketing, Software Engineering"/>
        <s v="Investing and Finance"/>
        <s v="Travel and Adventure, Music Production, Gourmet Cooking, Eco-Friendly Living"/>
        <s v="Travel and Adventure, Eco-Friendly Living"/>
        <s v="Reading and Literature, Data Science"/>
        <s v="Digital Marketing, Eco-Friendly Living"/>
        <s v="Photography, DIY Crafts"/>
        <s v="Digital Marketing, Fitness and Wellness, Pet Care, DIY Crafts"/>
        <s v="Fitness and Wellness, Travel and Adventure"/>
        <s v="Photography"/>
        <s v="Pet Care, Fashion Modelling, Digital Marketing"/>
        <s v="Music Production"/>
        <s v="Software Engineering"/>
        <s v="Music Production, Investing and Finance"/>
        <s v="Travel and Adventure, DIY Crafts"/>
        <s v="DIY Crafts, Gourmet Cooking"/>
        <s v="Gourmet Cooking"/>
        <s v="Reading and Literature"/>
        <s v="Music Production, Investing and Finance, Data Science, Digital Marketing"/>
        <s v="Travel and Adventure, Data Science, Pet Care"/>
        <s v="Gaming, Travel and Adventure, Music Production, Investing and Finance"/>
        <s v="Gaming, Gardening"/>
        <s v="Investing and Finance, Music Production, Travel and Adventure, DIY Crafts"/>
        <s v="Gardening, Investing and Finance, Reading and Literature"/>
        <s v="Music Production, Fashion Modelling"/>
        <s v="Fitness and Wellness, Pet Care"/>
        <s v="Fitness and Wellness, Gardening, DIY Crafts, Music Production"/>
        <s v="Eco-Friendly Living, Travel and Adventure, Software Engineering"/>
        <s v="Fitness and Wellness, Software Engineering, Gourmet Cooking"/>
        <s v="Travel and Adventure"/>
        <s v="Gardening, Software Engineering, Pet Care"/>
        <s v="Gaming, Fitness and Wellness"/>
        <s v="Investing and Finance, Photography, Reading and Literature, Digital Marketing"/>
        <s v="Investing and Finance, Gaming"/>
        <s v="Music Production, Digital Marketing, Reading and Literature, Fashion Modelling"/>
        <s v="Gourmet Cooking, Photography, Software Engineering, Digital Marketing"/>
        <s v="Fitness and Wellness, Eco-Friendly Living, Reading and Literature"/>
        <s v="Eco-Friendly Living, Data Science, Music Production, DIY Crafts"/>
        <s v="DIY Crafts, Eco-Friendly Living, Reading and Literature"/>
        <s v="Digital Marketing, Gourmet Cooking, Eco-Friendly Living, Music Production"/>
        <s v="Pet Care, Digital Marketing"/>
        <s v="Software Engineering, Digital Marketing, Travel and Adventure"/>
        <s v="Digital Marketing, Investing and Finance"/>
        <s v="Eco-Friendly Living, DIY Crafts, Digital Marketing, Fitness and Wellness"/>
        <s v="Gardening"/>
        <s v="DIY Crafts, Pet Care, Reading and Literature, Digital Marketing"/>
        <s v="Photography, Pet Care"/>
        <s v="Pet Care, Gourmet Cooking, Software Engineering, Reading and Literature"/>
        <s v="Photography, Fitness and Wellness, Eco-Friendly Living"/>
        <s v="Gourmet Cooking, Fitness and Wellness"/>
        <s v="DIY Crafts, Gardening, Fashion Modelling"/>
        <s v="Gardening, Investing and Finance, Fashion Modelling, Data Science"/>
        <s v="Music Production, Reading and Literature"/>
        <s v="Pet Care, DIY Crafts"/>
        <s v="Investing and Finance, Fashion Modelling"/>
        <s v="Music Production, Reading and Literature, Photography"/>
        <s v="Fashion Modelling, Pet Care, Software Engineering"/>
        <s v="Pet Care, Gaming, Gardening"/>
        <s v="Pet Care, Reading and Literature, Photography"/>
        <s v="Software Engineering, Pet Care"/>
        <s v="Gaming, Data Science, Fitness and Wellness, Pet Care"/>
        <s v="Data Science, Pet Care"/>
        <s v="Music Production, Gaming, Pet Care"/>
        <s v="Reading and Literature, Digital Marketing, Travel and Adventure, Software Engineering"/>
        <s v="Eco-Friendly Living"/>
        <s v="Gaming, Fashion Modelling, Software Engineering, Music Production"/>
        <s v="DIY Crafts, Investing and Finance, Gaming, Photography"/>
        <s v="Digital Marketing, Gardening"/>
        <s v="Gardening, Pet Care, Fitness and Wellness"/>
        <s v="Gardening, Software Engineering, DIY Crafts, Travel and Adventure"/>
        <s v="Eco-Friendly Living, Data Science, Digital Marketing"/>
        <s v="Gaming, Software Engineering, Data Science"/>
        <s v="Photography, Fashion Modelling, Travel and Adventure"/>
        <s v="DIY Crafts, Gourmet Cooking, Pet Care"/>
        <s v="Data Science, Fitness and Wellness"/>
        <s v="Data Science, Gaming, Photography"/>
        <s v="Fashion Modelling, Photography"/>
        <s v="Software Engineering, Gourmet Cooking, Investing and Finance, Reading and Literature"/>
        <s v="Eco-Friendly Living, Music Production, DIY Crafts, Gaming"/>
        <s v="Music Production, Gaming"/>
        <s v="DIY Crafts, Gardening"/>
        <s v="Fashion Modelling, Eco-Friendly Living, DIY Crafts"/>
        <s v="Music Production, Eco-Friendly Living, Reading and Literature"/>
        <s v="Gardening, Software Engineering"/>
        <s v="Photography, Software Engineering"/>
        <s v="Gardening, Software Engineering, Data Science, Fashion Modelling"/>
        <s v="Fitness and Wellness, Reading and Literature, Travel and Adventure"/>
        <s v="Music Production, Data Science, Reading and Literature"/>
        <s v="Gourmet Cooking, Digital Marketing, Fitness and Wellness, Music Production"/>
        <s v="Reading and Literature, Pet Care"/>
        <s v="Pet Care, Gardening, Gaming, DIY Crafts"/>
        <s v="Gourmet Cooking, Eco-Friendly Living, Data Science, Gaming"/>
        <s v="Eco-Friendly Living, Digital Marketing"/>
        <s v="Reading and Literature, Software Engineering, Gaming"/>
        <s v="Pet Care, Software Engineering"/>
        <s v="Digital Marketing, Fitness and Wellness, Fashion Modelling, Music Production"/>
        <s v="Digital Marketing, Music Production, Gaming"/>
        <s v="Data Science, DIY Crafts, Reading and Literature"/>
        <s v="Fashion Modelling"/>
        <s v="DIY Crafts"/>
        <s v="Gourmet Cooking, Travel and Adventure, Gardening, Gaming"/>
        <s v="Fashion Modelling, Fitness and Wellness, Investing and Finance, Data Science"/>
        <s v="Reading and Literature, Gourmet Cooking"/>
        <s v="Travel and Adventure, Fitness and Wellness, Photography, Digital Marketing"/>
        <s v="Pet Care, Software Engineering, Music Production"/>
        <s v="Photography, Fashion Modelling"/>
        <s v="Fashion Modelling, Software Engineering"/>
        <s v="Gardening, Software Engineering, Gaming"/>
        <s v="Pet Care, DIY Crafts, Digital Marketing"/>
        <s v="Investing and Finance, Gaming, Music Production, Data Science"/>
        <s v="Gardening, Gaming, Pet Care"/>
        <s v="Travel and Adventure, Investing and Finance, Gourmet Cooking, Digital Marketing"/>
        <s v="Reading and Literature, Music Production, Fashion Modelling, Investing and Finance"/>
        <s v="Digital Marketing, Software Engineering, Gardening"/>
        <s v="Pet Care, Fitness and Wellness"/>
        <s v="Eco-Friendly Living, Photography, Gourmet Cooking, Software Engineering"/>
        <s v="Pet Care, Music Production, Gardening, Digital Marketing"/>
        <s v="Fitness and Wellness, Music Production, Gourmet Cooking, Gaming"/>
        <s v="Investing and Finance, Pet Care, Data Science"/>
        <s v="Eco-Friendly Living, Gourmet Cooking, Gardening"/>
        <s v="Fashion Modelling, Fitness and Wellness, Data Science"/>
        <s v="Reading and Literature, Fitness and Wellness, Digital Marketing, Pet Care"/>
        <s v="Music Production, Gardening"/>
        <s v="Fashion Modelling, Gardening, Music Production, Data Science"/>
        <s v="Investing and Finance, Music Production"/>
        <s v="Reading and Literature, Software Engineering, Fitness and Wellness, Digital Marketing"/>
        <s v="Music Production, Gardening, Fashion Modelling"/>
        <s v="DIY Crafts, Gardening, Photography"/>
        <s v="Gaming, Photography"/>
        <s v="Gourmet Cooking, Photography, Eco-Friendly Living"/>
        <s v="Reading and Literature, Gourmet Cooking, Investing and Finance, Fitness and Wellness"/>
        <s v="Digital Marketing, DIY Crafts"/>
        <s v="Fitness and Wellness, Gaming, Digital Marketing, Pet Care"/>
        <s v="Fitness and Wellness, Data Science, Eco-Friendly Living"/>
        <s v="Fashion Modelling, Data Science"/>
        <s v="Photography, Music Production, Gardening, Digital Marketing"/>
        <s v="Gardening, DIY Crafts, Fashion Modelling, Pet Care"/>
        <s v="Travel and Adventure, Eco-Friendly Living, Data Science"/>
        <s v="Software Engineering, Data Science, Travel and Adventure"/>
        <s v="Gardening, Investing and Finance, Fitness and Wellness"/>
        <s v="Data Science, Fitness and Wellness, Eco-Friendly Living"/>
        <s v="Software Engineering, Data Science, Fashion Modelling, Travel and Adventure"/>
        <s v="Travel and Adventure, Music Production, Fashion Modelling, Gourmet Cooking"/>
        <s v="Pet Care, Fitness and Wellness, Investing and Finance"/>
        <s v="Gourmet Cooking, Music Production, Data Science, Fashion Modelling"/>
        <s v="Digital Marketing, Eco-Friendly Living, Gardening"/>
        <s v="Fitness and Wellness, Gardening"/>
        <s v="Gaming, Reading and Literature, Travel and Adventure, Software Engineering"/>
        <s v="Investing and Finance, Data Science, Software Engineering"/>
        <s v="Gourmet Cooking, Pet Care, Eco-Friendly Living"/>
        <s v="Fitness and Wellness, Photography, Investing and Finance, Software Engineering"/>
        <s v="Music Production, Software Engineering"/>
        <s v="Photography, Fitness and Wellness, Pet Care"/>
        <s v="Fitness and Wellness, DIY Crafts, Music Production"/>
        <s v="DIY Crafts, Gourmet Cooking, Music Production"/>
        <s v="Gourmet Cooking, Digital Marketing, Music Production, DIY Crafts"/>
        <s v="Digital Marketing, Photography, Gardening, DIY Crafts"/>
        <s v="Digital Marketing, Data Science, Eco-Friendly Living"/>
        <s v="Gaming, Fitness and Wellness, Digital Marketing, Music Production"/>
        <s v="Photography, Software Engineering, DIY Crafts, Pet Care"/>
        <s v="Gaming, Fashion Modelling, Gardening"/>
        <s v="Digital Marketing, Gaming, Reading and Literature, Fashion Modelling"/>
        <s v="DIY Crafts, Photography"/>
        <s v="Data Science, Software Engineering"/>
        <s v="Fitness and Wellness, Gaming, Investing and Finance, Travel and Adventure"/>
        <s v="Travel and Adventure, Fashion Modelling"/>
        <s v="Pet Care, Gaming"/>
        <s v="Fashion Modelling, DIY Crafts, Digital Marketing"/>
        <s v="Fashion Modelling, Investing and Finance, Eco-Friendly Living"/>
        <s v="Fitness and Wellness, Data Science"/>
        <s v="Eco-Friendly Living, Fashion Modelling"/>
        <s v="Investing and Finance, Digital Marketing"/>
        <s v="Travel and Adventure, Data Science"/>
        <s v="Gardening, Travel and Adventure, Gaming, Investing and Finance"/>
        <s v="DIY Crafts, Music Production, Travel and Adventure"/>
        <s v="Eco-Friendly Living, Fitness and Wellness, Investing and Finance"/>
        <s v="Data Science, Digital Marketing, Photography"/>
        <s v="Gourmet Cooking, Investing and Finance, Photography"/>
        <s v="Data Science, Digital Marketing, Gardening"/>
        <s v="Fashion Modelling, DIY Crafts, Travel and Adventure, Gourmet Cooking"/>
        <s v="Fashion Modelling, Photography, Digital Marketing, Eco-Friendly Living"/>
        <s v="Fitness and Wellness, Data Science, DIY Crafts"/>
        <s v="Fitness and Wellness, Investing and Finance, Reading and Literature, Gardening"/>
        <s v="Fashion Modelling, Gourmet Cooking, Investing and Finance, Reading and Literature"/>
        <s v="Travel and Adventure, Software Engineering"/>
        <s v="Gourmet Cooking, Photography, Music Production"/>
        <s v="Gardening, Digital Marketing, Travel and Adventure"/>
        <s v="Investing and Finance, Gaming, Digital Marketing"/>
        <s v="DIY Crafts, Pet Care, Eco-Friendly Living, Gourmet Cooking"/>
        <s v="Gaming, Pet Care"/>
        <s v="Digital Marketing, Pet Care, Travel and Adventure, Gaming"/>
        <s v="Data Science, Fitness and Wellness, Pet Care, Gaming"/>
        <s v="Fashion Modelling, Pet Care"/>
        <s v="Reading and Literature, Gaming, Photography, Travel and Adventure"/>
        <s v="Music Production, Fashion Modelling, Pet Care, Gaming"/>
        <s v="Gourmet Cooking, Fitness and Wellness, Software Engineering, Data Science"/>
        <s v="Fitness and Wellness, Music Production"/>
        <s v="Digital Marketing, Travel and Adventure, DIY Crafts, Eco-Friendly Living"/>
        <s v="Software Engineering, Gaming, Music Production, DIY Crafts"/>
        <s v="Reading and Literature, Fitness and Wellness, Music Production"/>
        <s v="Fashion Modelling, Digital Marketing"/>
        <s v="Investing and Finance, Photography"/>
        <s v="Music Production, DIY Crafts, Gaming"/>
        <s v="Reading and Literature, Investing and Finance"/>
        <s v="Software Engineering, Data Science, Eco-Friendly Living, Investing and Finance"/>
        <s v="Fitness and Wellness, Digital Marketing"/>
        <s v="Data Science, Gardening, Pet Care"/>
        <s v="Gourmet Cooking, Travel and Adventure, Fitness and Wellness"/>
        <s v="Digital Marketing, Photography, Fitness and Wellness"/>
        <s v="Gardening, Photography, Fitness and Wellness, Digital Marketing"/>
        <s v="Photography, Fashion Modelling, Digital Marketing, Eco-Friendly Living"/>
        <s v="Data Science, Gaming"/>
        <s v="Data Science, Eco-Friendly Living"/>
        <s v="Investing and Finance, Pet Care, Eco-Friendly Living, Fitness and Wellness"/>
        <s v="Music Production, Fashion Modelling, Data Science, Pet Care"/>
        <s v="Fitness and Wellness, Gourmet Cooking"/>
        <s v="Eco-Friendly Living, Reading and Literature, Travel and Adventure, Photography"/>
        <s v="Photography, Reading and Literature, Gourmet Cooking, DIY Crafts"/>
        <s v="Digital Marketing, Fashion Modelling, DIY Crafts, Gourmet Cooking"/>
        <s v="Digital Marketing, Gaming, Fitness and Wellness, Investing and Finance"/>
        <s v="Eco-Friendly Living, Photography, Travel and Adventure"/>
        <s v="Reading and Literature, Digital Marketing, Photography, Data Science"/>
        <s v="Reading and Literature, Gaming, Fitness and Wellness"/>
        <s v="DIY Crafts, Photography, Gardening, Fitness and Wellness"/>
        <s v="Eco-Friendly Living, Gaming, Reading and Literature"/>
        <s v="Gourmet Cooking, Data Science, Gaming, DIY Crafts"/>
        <s v="Reading and Literature, Photography, Fashion Modelling"/>
        <s v="Digital Marketing, Data Science, Investing and Finance"/>
        <s v="Gardening, Pet Care, Eco-Friendly Living"/>
        <s v="Fashion Modelling, Software Engineering, Photography"/>
        <s v="Travel and Adventure, Music Production"/>
        <s v="Pet Care, Investing and Finance, Data Science, Eco-Friendly Living"/>
        <s v="Music Production, Fashion Modelling, Photography, Gourmet Cooking"/>
        <s v="DIY Crafts, Gourmet Cooking, Reading and Literature"/>
        <s v="Gourmet Cooking, Pet Care"/>
        <s v="Travel and Adventure, Music Production, Photography, DIY Crafts"/>
        <s v="DIY Crafts, Eco-Friendly Living"/>
        <s v="Investing and Finance, Software Engineering, Photography, Gourmet Cooking"/>
        <s v="Travel and Adventure, Photography, Fashion Modelling"/>
        <s v="Pet Care, Travel and Adventure, Gaming, Data Science"/>
        <s v="Music Production, Eco-Friendly Living"/>
        <s v="Reading and Literature, Gardening, Investing and Finance"/>
        <s v="Investing and Finance, Photography, Gourmet Cooking, Travel and Adventure"/>
        <s v="Reading and Literature, Photography"/>
        <s v="Digital Marketing, Photography, Gourmet Cooking, Gaming"/>
        <s v="DIY Crafts, Gourmet Cooking, Photography"/>
        <s v="Software Engineering, Fitness and Wellness"/>
        <s v="Gaming, Data Science"/>
        <s v="Investing and Finance, DIY Crafts, Fitness and Wellness, Gourmet Cooking"/>
        <s v="Software Engineering, Investing and Finance"/>
        <s v="Travel and Adventure, Reading and Literature, Eco-Friendly Living, DIY Crafts"/>
        <s v="Digital Marketing, Gaming, Travel and Adventure, Photography"/>
        <s v="Music Production, Investing and Finance, Gourmet Cooking"/>
        <s v="Fashion Modelling, Gardening, Digital Marketing"/>
        <s v="Fashion Modelling, Software Engineering, Data Science, Pet Care"/>
        <s v="Eco-Friendly Living, Travel and Adventure, Digital Marketing"/>
        <s v="DIY Crafts, Eco-Friendly Living, Fashion Modelling, Reading and Literature"/>
        <s v="DIY Crafts, Software Engineering, Digital Marketing, Fitness and Wellness"/>
        <s v="Gardening, Digital Marketing, Fashion Modelling, Software Engineering"/>
        <s v="Fitness and Wellness, Fashion Modelling"/>
        <s v="Photography, Digital Marketing"/>
        <s v="Pet Care, Gourmet Cooking, Eco-Friendly Living, Investing and Finance"/>
        <s v="Fashion Modelling, Photography, Pet Care"/>
        <s v="Gardening, Software Engineering, Fitness and Wellness"/>
        <s v="Pet Care, Gardening, Data Science"/>
        <s v="Fitness and Wellness, Investing and Finance, Eco-Friendly Living, Gaming"/>
        <s v="Fashion Modelling, Pet Care, Digital Marketing"/>
        <s v="Gourmet Cooking, Eco-Friendly Living, Fashion Modelling"/>
        <s v="Travel and Adventure, Investing and Finance, Fitness and Wellness"/>
        <s v="Pet Care, Gardening, Photography"/>
        <s v="Investing and Finance, Pet Care"/>
        <s v="Music Production, Pet Care"/>
        <s v="Pet Care, DIY Crafts, Gourmet Cooking"/>
        <s v="Gourmet Cooking, Data Science, Travel and Adventure, Fashion Modelling"/>
        <s v="Pet Care, Music Production"/>
        <s v="Gaming, Reading and Literature, DIY Crafts"/>
        <s v="Eco-Friendly Living, Pet Care, Digital Marketing"/>
        <s v="Gourmet Cooking, Fitness and Wellness, Gardening, Digital Marketing"/>
        <s v="Gaming, Reading and Literature"/>
        <s v="Reading and Literature, Eco-Friendly Living, Fitness and Wellness"/>
        <s v="Pet Care, Investing and Finance, Eco-Friendly Living, Reading and Literature"/>
        <s v="Gaming, Gourmet Cooking"/>
        <s v="Software Engineering, Eco-Friendly Living"/>
        <s v="Fashion Modelling, Travel and Adventure"/>
        <s v="Digital Marketing, Eco-Friendly Living, Gourmet Cooking, Travel and Adventure"/>
        <s v="Gardening, Pet Care"/>
        <s v="Fitness and Wellness, Eco-Friendly Living, Gourmet Cooking"/>
        <s v="Gourmet Cooking, Pet Care, Software Engineering"/>
        <s v="Eco-Friendly Living, Music Production, Gaming, Investing and Finance"/>
        <s v="Travel and Adventure, Fashion Modelling, Reading and Literature"/>
        <s v="Digital Marketing, Photography, Gaming, Gardening"/>
        <s v="Gaming, Digital Marketing"/>
        <s v="Music Production, Data Science, Software Engineering, Investing and Finance"/>
        <s v="Investing and Finance, Fitness and Wellness, Fashion Modelling"/>
        <s v="Digital Marketing, Photography, Gardening"/>
        <s v="Gourmet Cooking, Fashion Modelling, Photography"/>
        <s v="Software Engineering, Data Science, Gardening, Pet Care"/>
        <s v="Eco-Friendly Living, Data Science, Reading and Literature, Pet Care"/>
        <s v="Software Engineering, Reading and Literature"/>
        <s v="Gardening, Travel and Adventure, Eco-Friendly Living, Music Production"/>
        <s v="Data Science, Travel and Adventure, Gaming, Investing and Finance"/>
        <s v="Eco-Friendly Living, Gardening, Fitness and Wellness"/>
        <s v="Photography, Gaming"/>
        <s v="Gaming, Reading and Literature, Investing and Finance"/>
        <s v="Data Science, Software Engineering, Photography, Digital Marketing"/>
        <s v="Gaming, Data Science, Fitness and Wellness"/>
        <s v="Eco-Friendly Living, Music Production, Gardening, Gourmet Cooking"/>
        <s v="Gaming, DIY Crafts, Photography"/>
        <s v="Investing and Finance, Travel and Adventure"/>
        <s v="Investing and Finance, Gourmet Cooking, Software Engineering"/>
        <s v="Travel and Adventure, Data Science, DIY Crafts"/>
        <s v="Investing and Finance, Software Engineering, Pet Care"/>
        <s v="Software Engineering, Gardening"/>
        <s v="Digital Marketing, Data Science"/>
        <s v="Fashion Modelling, Reading and Literature, Digital Marketing"/>
        <s v="Fitness and Wellness, Reading and Literature"/>
        <s v="Gourmet Cooking, Reading and Literature, Fashion Modelling, Fitness and Wellness"/>
        <s v="Gardening, Fashion Modelling, Software Engineering"/>
        <s v="DIY Crafts, Music Production, Fashion Modelling, Travel and Adventure"/>
        <s v="Digital Marketing, Fitness and Wellness, Photography"/>
        <s v="DIY Crafts, Music Production, Investing and Finance"/>
        <s v="Pet Care, Eco-Friendly Living, Travel and Adventure, Investing and Finance"/>
        <s v="Photography, Investing and Finance"/>
        <s v="Investing and Finance, Digital Marketing, Gaming"/>
        <s v="Travel and Adventure, Gardening, Pet Care"/>
        <s v="Eco-Friendly Living, Pet Care"/>
        <s v="Pet Care, Gourmet Cooking"/>
        <s v="Music Production, Data Science, Fashion Modelling, Photography"/>
        <s v="Photography, Eco-Friendly Living"/>
        <s v="Investing and Finance, Photography, Gourmet Cooking"/>
        <s v="Reading and Literature, Software Engineering, DIY Crafts"/>
        <s v="Travel and Adventure, Photography"/>
        <s v="DIY Crafts, Music Production"/>
        <s v="Gaming, Investing and Finance, Fashion Modelling"/>
        <s v="Investing and Finance, Gaming, Data Science, Gourmet Cooking"/>
        <s v="Eco-Friendly Living, Photography, DIY Crafts, Gaming"/>
        <s v="Photography, Eco-Friendly Living, Reading and Literature"/>
        <s v="Investing and Finance, Gardening"/>
        <s v="Pet Care, Fashion Modelling, Digital Marketing, Eco-Friendly Living"/>
        <s v="DIY Crafts, Fashion Modelling, Gaming"/>
        <s v="Fitness and Wellness, Reading and Literature, Data Science"/>
        <s v="DIY Crafts, Travel and Adventure, Gardening"/>
        <s v="Reading and Literature, Gourmet Cooking, Digital Marketing, Data Science"/>
        <s v="Pet Care, Fitness and Wellness, Music Production"/>
        <s v="Travel and Adventure, Digital Marketing, DIY Crafts"/>
        <s v="Fitness and Wellness, Digital Marketing, Gourmet Cooking"/>
        <s v="Gourmet Cooking, Gardening, Software Engineering, Gaming"/>
        <s v="Pet Care, Reading and Literature"/>
        <s v="Digital Marketing, Fashion Modelling, Investing and Finance"/>
        <s v="Photography, Data Science, Pet Care"/>
        <s v="Software Engineering, Music Production, Reading and Literature"/>
        <s v="Music Production, Investing and Finance, Data Science, Software Engineering"/>
        <s v="Eco-Friendly Living, Investing and Finance"/>
        <s v="Eco-Friendly Living, Photography"/>
        <s v="DIY Crafts, Gourmet Cooking, Fashion Modelling"/>
        <s v="Photography, Reading and Literature"/>
        <s v="Digital Marketing, Pet Care"/>
        <s v="Reading and Literature, Music Production, Fitness and Wellness, Investing and Finance"/>
        <s v="Gardening, Eco-Friendly Living"/>
        <s v="Eco-Friendly Living, Travel and Adventure, Digital Marketing, DIY Crafts"/>
        <s v="Gaming, Eco-Friendly Living"/>
        <s v="Gourmet Cooking, Eco-Friendly Living"/>
        <s v="Reading and Literature, Digital Marketing, Gourmet Cooking"/>
        <s v="Gourmet Cooking, Digital Marketing, Travel and Adventure, Software Engineering"/>
        <s v="Software Engineering, Photography, Digital Marketing, Gardening"/>
        <s v="Music Production, Software Engineering, Travel and Adventure"/>
        <s v="Gardening, Gaming, Fitness and Wellness, Software Engineering"/>
        <s v="Reading and Literature, Eco-Friendly Living, Fitness and Wellness, Digital Marketing"/>
        <s v="Music Production, Pet Care, Eco-Friendly Living, Travel and Adventure"/>
        <s v="Travel and Adventure, Reading and Literature"/>
        <s v="Reading and Literature, Gaming"/>
        <s v="Pet Care, Digital Marketing, Fashion Modelling, Gardening"/>
        <s v="Fitness and Wellness, Investing and Finance, Data Science"/>
        <s v="Pet Care, Fitness and Wellness, Photography"/>
        <s v="Fitness and Wellness, Eco-Friendly Living, Gaming"/>
        <s v="Gourmet Cooking, Music Production, Gaming, Eco-Friendly Living"/>
        <s v="Reading and Literature, Pet Care, Travel and Adventure"/>
        <s v="DIY Crafts, Data Science, Digital Marketing"/>
        <s v="Data Science, Fitness and Wellness, Music Production"/>
        <s v="Reading and Literature, Fashion Modelling, Digital Marketing, Music Production"/>
        <s v="Data Science, Photography, Music Production"/>
        <s v="Fashion Modelling, Digital Marketing, Gardening"/>
        <s v="Software Engineering, Photography"/>
        <s v="Data Science, Fashion Modelling, DIY Crafts"/>
        <s v="Data Science, Gaming, Music Production"/>
        <s v="Photography, Gaming, DIY Crafts"/>
        <s v="Software Engineering, Fashion Modelling"/>
        <s v="Data Science, Software Engineering, Eco-Friendly Living"/>
        <s v="Gaming, DIY Crafts, Reading and Literature, Fashion Modelling"/>
        <s v="Gourmet Cooking, Music Production"/>
        <s v="Fitness and Wellness, Digital Marketing, Music Production, Photography"/>
        <s v="Fitness and Wellness, Reading and Literature, Investing and Finance, DIY Crafts"/>
        <s v="Eco-Friendly Living, Fashion Modelling, DIY Crafts"/>
        <s v="Gardening, Music Production, Pet Care"/>
        <s v="Eco-Friendly Living, Investing and Finance, Digital Marketing, Reading and Literature"/>
        <s v="Gourmet Cooking, Fitness and Wellness, Digital Marketing"/>
        <s v="Software Engineering, Gourmet Cooking"/>
        <s v="Travel and Adventure, Gardening, Digital Marketing"/>
        <s v="Fitness and Wellness, Data Science, Music Production"/>
        <s v="Eco-Friendly Living, Software Engineering, Music Production, Gaming"/>
        <s v="Travel and Adventure, Photography, Eco-Friendly Living"/>
        <s v="Gardening, Investing and Finance, Gaming"/>
        <s v="DIY Crafts, Digital Marketing"/>
        <s v="Data Science, Fashion Modelling, Gourmet Cooking, Photography"/>
        <s v="Digital Marketing, Gourmet Cooking, Fashion Modelling"/>
        <s v="Music Production, Fitness and Wellness, Digital Marketing, Reading and Literature"/>
        <s v="Digital Marketing, Gourmet Cooking, Data Science"/>
        <s v="Digital Marketing, DIY Crafts, Fitness and Wellness"/>
        <s v="Travel and Adventure, Data Science, Fashion Modelling, Gourmet Cooking"/>
        <s v="Investing and Finance, Fitness and Wellness, Pet Care"/>
        <s v="Fitness and Wellness, Gourmet Cooking, DIY Crafts, Investing and Finance"/>
        <s v="Gardening, Data Science"/>
        <s v="Gardening, Investing and Finance, Eco-Friendly Living"/>
        <s v="Reading and Literature, Eco-Friendly Living"/>
        <s v="Fashion Modelling, Music Production"/>
        <s v="Data Science, Gourmet Cooking, Pet Care, Fitness and Wellness"/>
        <s v="Gourmet Cooking, Gaming"/>
        <s v="Eco-Friendly Living, Gaming, Reading and Literature, Photography"/>
        <s v="Digital Marketing, Reading and Literature, Gourmet Cooking, Investing and Finance"/>
        <s v="Reading and Literature, Pet Care, Gaming"/>
        <s v="Digital Marketing, Fitness and Wellness, Gourmet Cooking"/>
        <s v="Investing and Finance, Travel and Adventure, Eco-Friendly Living"/>
        <s v="Reading and Literature, Software Engineering"/>
        <s v="Music Production, Reading and Literature, Pet Care, Digital Marketing"/>
        <s v="Eco-Friendly Living, Travel and Adventure, DIY Crafts"/>
        <s v="Travel and Adventure, Music Production, Fashion Modelling"/>
        <s v="Music Production, Photography, Gaming"/>
        <s v="Digital Marketing, Fashion Modelling, Music Production"/>
        <s v="Data Science, DIY Crafts, Reading and Literature, Software Engineering"/>
        <s v="Software Engineering, Data Science"/>
        <s v="Fitness and Wellness, Data Science, Investing and Finance"/>
        <s v="Software Engineering, Fitness and Wellness, Reading and Literature, DIY Crafts"/>
        <s v="Gaming, Music Production, Fashion Modelling, Gardening"/>
        <s v="Gardening, Fitness and Wellness, DIY Crafts, Gourmet Cooking"/>
        <s v="Fashion Modelling, Eco-Friendly Living, Data Science"/>
        <s v="Data Science, Reading and Literature, Gaming, Fashion Modelling"/>
        <s v="Gourmet Cooking, Travel and Adventure, Digital Marketing, Data Science"/>
        <s v="Fashion Modelling, Travel and Adventure, Gardening, Gaming"/>
        <s v="Fashion Modelling, Gourmet Cooking, Travel and Adventure, Investing and Finance"/>
        <s v="Data Science, Gourmet Cooking"/>
        <s v="DIY Crafts, Reading and Literature, Travel and Adventure"/>
        <s v="Digital Marketing, Reading and Literature, Gardening"/>
        <s v="Gourmet Cooking, Gardening, Pet Care, Digital Marketing"/>
        <s v="Gardening, DIY Crafts, Gaming"/>
        <s v="Gardening, Gaming"/>
        <s v="Gourmet Cooking, Digital Marketing, Reading and Literature, Eco-Friendly Living"/>
        <s v="Data Science, Pet Care, Investing and Finance"/>
        <s v="Fashion Modelling, Gaming"/>
        <s v="Investing and Finance, Fashion Modelling, Gardening"/>
        <s v="Eco-Friendly Living, Travel and Adventure"/>
        <s v="Photography, Music Production, Travel and Adventure, Fitness and Wellness"/>
        <s v="Photography, Investing and Finance, Gardening"/>
        <s v="Eco-Friendly Living, Fitness and Wellness, DIY Crafts"/>
        <s v="Gardening, Digital Marketing, Travel and Adventure, DIY Crafts"/>
        <s v="Gardening, Digital Marketing, Photography"/>
        <s v="Software Engineering, Travel and Adventure, Gardening"/>
        <s v="Pet Care, Music Production, Photography, Travel and Adventure"/>
        <s v="Fitness and Wellness, Reading and Literature, Gaming"/>
        <s v="Fitness and Wellness, Eco-Friendly Living, Travel and Adventure"/>
        <s v="Fitness and Wellness, Software Engineering"/>
        <s v="Data Science, Reading and Literature"/>
        <s v="Gourmet Cooking, Reading and Literature, Gaming, Investing and Finance"/>
        <s v="Digital Marketing, Gourmet Cooking"/>
        <s v="Gaming, Investing and Finance, Gourmet Cooking, Travel and Adventure"/>
        <s v="Digital Marketing, Data Science, Music Production"/>
        <s v="Software Engineering, Travel and Adventure, Investing and Finance"/>
        <s v="Gaming, Eco-Friendly Living, Software Engineering, Reading and Literature"/>
        <s v="DIY Crafts, Gardening, Pet Care"/>
        <s v="Photography, Music Production, Pet Care"/>
        <s v="Software Engineering, Gourmet Cooking, Music Production"/>
        <s v="DIY Crafts, Eco-Friendly Living, Pet Care, Digital Marketing"/>
        <s v="DIY Crafts, Eco-Friendly Living, Photography"/>
        <s v="Data Science, Pet Care, DIY Crafts, Digital Marketing"/>
        <s v="DIY Crafts, Fitness and Wellness"/>
        <s v="Software Engineering, Fashion Modelling, Gaming"/>
        <s v="Travel and Adventure, Pet Care, Software Engineering"/>
        <s v="Software Engineering, Digital Marketing, Travel and Adventure, Fashion Modelling"/>
        <s v="Pet Care, Data Science, Travel and Adventure, Fitness and Wellness"/>
        <s v="Travel and Adventure, Digital Marketing, Gardening, Fashion Modelling"/>
        <s v="Photography, Eco-Friendly Living, Gourmet Cooking, Travel and Adventure"/>
        <s v="Pet Care, Eco-Friendly Living"/>
        <s v="Reading and Literature, Fitness and Wellness"/>
        <s v="Investing and Finance, Fitness and Wellness"/>
        <s v="Digital Marketing, Gaming, Travel and Adventure"/>
        <s v="Digital Marketing, Investing and Finance, Photography"/>
        <s v="Fashion Modelling, Music Production, Travel and Adventure, Reading and Literature"/>
        <s v="Gourmet Cooking, Photography"/>
        <s v="Fitness and Wellness, Fashion Modelling, Photography"/>
        <s v="Reading and Literature, Gardening, Fashion Modelling, Eco-Friendly Living"/>
        <s v="Travel and Adventure, Fitness and Wellness, Data Science"/>
        <s v="Reading and Literature, Investing and Finance, Fashion Modelling, Gourmet Cooking"/>
        <s v="Gourmet Cooking, Digital Marketing, Investing and Finance, Software Engineering"/>
        <s v="Fashion Modelling, DIY Crafts, Gourmet Cooking"/>
        <s v="Pet Care, Photography, Gaming"/>
        <s v="Travel and Adventure, Software Engineering, Gardening"/>
        <s v="Gourmet Cooking, Investing and Finance"/>
        <s v="Digital Marketing, Fashion Modelling"/>
        <s v="Digital Marketing, Photography, Music Production"/>
        <s v="Gardening, Reading and Literature"/>
        <s v="Fashion Modelling, Reading and Literature, Gourmet Cooking"/>
        <s v="Digital Marketing, Reading and Literature"/>
        <s v="Fitness and Wellness, Gourmet Cooking, Eco-Friendly Living"/>
        <s v="Software Engineering, Investing and Finance, Gourmet Cooking, Fitness and Wellness"/>
        <s v="Fashion Modelling, DIY Crafts"/>
        <s v="Gardening, Fitness and Wellness, Gourmet Cooking, Investing and Finance"/>
        <s v="Software Engineering, Fashion Modelling, Pet Care, Data Science"/>
        <s v="Digital Marketing, Photography, Gourmet Cooking, DIY Crafts"/>
        <s v="Digital Marketing, Fashion Modelling, Gardening, Software Engineering"/>
        <s v="Travel and Adventure, Gourmet Cooking, Gardening"/>
        <s v="Investing and Finance, Reading and Literature, Music Production"/>
        <s v="Photography, Data Science"/>
        <s v="Fashion Modelling, Investing and Finance, Music Production"/>
        <s v="Pet Care, Gourmet Cooking, Fashion Modelling"/>
        <s v="Fitness and Wellness, DIY Crafts, Investing and Finance"/>
        <s v="Travel and Adventure, Music Production, Photography, Gourmet Cooking"/>
        <s v="Photography, Digital Marketing, Music Production, DIY Crafts"/>
        <s v="Music Production, Digital Marketing"/>
        <s v="Investing and Finance, Photography, Music Production"/>
        <s v="Gourmet Cooking, Pet Care, Fashion Modelling"/>
        <s v="Data Science, Digital Marketing, Pet Care, DIY Crafts"/>
        <s v="Fitness and Wellness, Travel and Adventure, Gaming"/>
        <s v="Gourmet Cooking, Music Production, Investing and Finance"/>
        <s v="Pet Care, Eco-Friendly Living, DIY Crafts, Digital Marketing"/>
        <s v="Fitness and Wellness, Gaming, DIY Crafts"/>
        <s v="Music Production, Reading and Literature, Fitness and Wellness"/>
        <s v="Gaming, Software Engineering, Gardening"/>
        <s v="Gaming, Eco-Friendly Living, DIY Crafts, Pet Care"/>
        <s v="Digital Marketing, Fitness and Wellness, Software Engineering, Investing and Finance"/>
        <s v="Investing and Finance, Gaming, Data Science"/>
        <s v="Pet Care, Software Engineering, Travel and Adventure, Data Science"/>
        <s v="Data Science, Eco-Friendly Living, Pet Care"/>
        <s v="Gourmet Cooking, Music Production, Travel and Adventure"/>
        <s v="DIY Crafts, Photography, Investing and Finance"/>
        <s v="DIY Crafts, Digital Marketing, Gardening"/>
        <s v="Gardening, Travel and Adventure, Eco-Friendly Living"/>
        <s v="Software Engineering, Data Science, Gourmet Cooking"/>
        <s v="Gaming, Travel and Adventure"/>
        <s v="Pet Care, Data Science, Gourmet Cooking"/>
        <s v="Fashion Modelling, Gardening"/>
        <s v="Data Science, Gaming, Fitness and Wellness"/>
        <s v="Data Science, Fitness and Wellness, Fashion Modelling, Investing and Finance"/>
        <s v="Travel and Adventure, Eco-Friendly Living, Digital Marketing, Data Science"/>
        <s v="DIY Crafts, Travel and Adventure, Software Engineering"/>
        <s v="Reading and Literature, Fashion Modelling, Photography"/>
        <s v="Reading and Literature, Software Engineering, Music Production"/>
        <s v="Gardening, Fitness and Wellness, Photography"/>
        <s v="Gaming, Software Engineering"/>
        <s v="Reading and Literature, Travel and Adventure, Fitness and Wellness"/>
        <s v="Data Science, Eco-Friendly Living, Reading and Literature, DIY Crafts"/>
        <s v="Reading and Literature, Gourmet Cooking, DIY Crafts"/>
        <s v="DIY Crafts, Gardening, Fitness and Wellness, Reading and Literature"/>
        <s v="Gaming, Travel and Adventure, Reading and Literature"/>
        <s v="DIY Crafts, Fitness and Wellness, Fashion Modelling, Investing and Finance"/>
        <s v="Software Engineering, Reading and Literature, Investing and Finance, Photography"/>
        <s v="Fashion Modelling, Data Science, Music Production"/>
        <s v="Investing and Finance, Photography, Travel and Adventure"/>
        <s v="Travel and Adventure, Music Production, Eco-Friendly Living"/>
        <s v="Gourmet Cooking, Investing and Finance, Fashion Modelling, Reading and Literature"/>
        <s v="Digital Marketing, Fashion Modelling, Reading and Literature"/>
        <s v="Data Science, Travel and Adventure, Reading and Literature, Investing and Finance"/>
        <s v="Investing and Finance, Eco-Friendly Living, Photography, Gaming"/>
        <s v="Fashion Modelling, Fitness and Wellness, Software Engineering, Photography"/>
        <s v="Music Production, Eco-Friendly Living, Digital Marketing"/>
        <s v="Gourmet Cooking, Fashion Modelling, Eco-Friendly Living, Investing and Finance"/>
        <s v="Fashion Modelling, Travel and Adventure, Gardening, Data Science"/>
        <s v="Software Engineering, Eco-Friendly Living, Investing and Finance"/>
        <s v="Eco-Friendly Living, Fitness and Wellness, Gaming, Music Production"/>
        <s v="Reading and Literature, Music Production"/>
        <s v="Eco-Friendly Living, Gaming, Reading and Literature, Digital Marketing"/>
        <s v="DIY Crafts, Fashion Modelling"/>
        <s v="Travel and Adventure, Fashion Modelling, Music Production"/>
        <s v="Data Science, Reading and Literature, Pet Care"/>
        <s v="Gardening, Investing and Finance, Music Production"/>
        <s v="Software Engineering, Fitness and Wellness, Fashion Modelling"/>
        <s v="Gaming, Investing and Finance, Pet Care, Music Production"/>
        <s v="Eco-Friendly Living, Gourmet Cooking, Fitness and Wellness, Software Engineering"/>
        <s v="Fitness and Wellness, Photography, Fashion Modelling"/>
        <s v="Gardening, DIY Crafts, Data Science, Investing and Finance"/>
        <s v="Gardening, Eco-Friendly Living, Music Production"/>
        <s v="Music Production, Fitness and Wellness"/>
        <s v="Pet Care, Music Production, Data Science"/>
        <s v="Gardening, Gaming, Digital Marketing, Photography"/>
        <s v="Eco-Friendly Living, Reading and Literature, Music Production"/>
        <s v="Gaming, DIY Crafts, Gardening, Eco-Friendly Living"/>
        <s v="Gourmet Cooking, Gaming, Fashion Modelling, DIY Crafts"/>
        <s v="Investing and Finance, Music Production, Fitness and Wellness, Fashion Modelling"/>
        <s v="DIY Crafts, Gourmet Cooking, Fitness and Wellness"/>
        <s v="Music Production, Fashion Modelling, Pet Care, Photography"/>
        <s v="Gourmet Cooking, Investing and Finance, Fashion Modelling"/>
        <s v="Investing and Finance, Gourmet Cooking, Fashion Modelling"/>
        <s v="Pet Care, Photography, Gaming, Data Science"/>
        <s v="Reading and Literature, Travel and Adventure"/>
        <s v="Eco-Friendly Living, Photography, Music Production"/>
        <s v="Digital Marketing, Reading and Literature, Investing and Finance, Software Engineering"/>
        <s v="Data Science, DIY Crafts"/>
        <s v="Pet Care, Gardening, Music Production, Software Engineering"/>
        <s v="Software Engineering, Reading and Literature, Fashion Modelling, DIY Crafts"/>
        <s v="Gardening, Photography, Eco-Friendly Living, Pet Care"/>
        <s v="DIY Crafts, Photography, Eco-Friendly Living, Data Science"/>
        <s v="Music Production, Gaming, Fitness and Wellness"/>
        <s v="Eco-Friendly Living, Software Engineering"/>
        <s v="Gardening, Fitness and Wellness"/>
        <s v="Gardening, Pet Care, Software Engineering"/>
        <s v="DIY Crafts, Music Production, Photography, Pet Care"/>
        <s v="Data Science, Investing and Finance"/>
        <s v="Data Science, Fashion Modelling, Pet Care, Gardening"/>
        <s v="Fitness and Wellness, Eco-Friendly Living"/>
        <s v="Fitness and Wellness, Gaming, Gourmet Cooking"/>
        <s v="Music Production, Pet Care, Investing and Finance"/>
        <s v="Investing and Finance, Gourmet Cooking, Travel and Adventure, Fashion Modelling"/>
        <s v="Gourmet Cooking, Software Engineering, Reading and Literature"/>
        <s v="Gaming, Investing and Finance, Music Production"/>
        <s v="Gaming, Gardening, Software Engineering"/>
        <s v="Travel and Adventure, Fashion Modelling, Gaming, Digital Marketing"/>
        <s v="Travel and Adventure, Music Production, Gaming"/>
        <s v="Pet Care, Travel and Adventure, Software Engineering, Data Science"/>
        <s v="Gaming, Gourmet Cooking, Software Engineering, Data Science"/>
        <s v="Fitness and Wellness, Gaming, Pet Care, Music Production"/>
        <s v="DIY Crafts, Fashion Modelling, Eco-Friendly Living, Software Engineering"/>
        <s v="DIY Crafts, Fitness and Wellness, Software Engineering, Gourmet Cooking"/>
        <s v="Investing and Finance, Software Engineering, Data Science, Fitness and Wellness"/>
        <s v="Data Science, Travel and Adventure"/>
        <s v="Gourmet Cooking, Fitness and Wellness, DIY Crafts"/>
        <s v="Fashion Modelling, Reading and Literature, Gardening, Eco-Friendly Living"/>
        <s v="Investing and Finance, Photography, Travel and Adventure, Fashion Modelling"/>
        <s v="Fashion Modelling, Fitness and Wellness, Software Engineering"/>
        <s v="Music Production, Pet Care, Fashion Modelling, Digital Marketing"/>
        <s v="Travel and Adventure, Gardening"/>
        <s v="DIY Crafts, Travel and Adventure, Digital Marketing"/>
        <s v="Fashion Modelling, Pet Care, Data Science, Travel and Adventure"/>
        <s v="Reading and Literature, Digital Marketing, Eco-Friendly Living"/>
        <s v="Gourmet Cooking, Fashion Modelling, Software Engineering, Investing and Finance"/>
        <s v="Software Engineering, Pet Care, DIY Crafts"/>
        <s v="Pet Care, Gourmet Cooking, Eco-Friendly Living, Music Production"/>
        <s v="Data Science, Investing and Finance, Photography, Eco-Friendly Living"/>
        <s v="Gardening, Fitness and Wellness, Photography, Music Production"/>
        <s v="Travel and Adventure, Photography, Reading and Literature"/>
        <s v="Travel and Adventure, Pet Care"/>
        <s v="Reading and Literature, Music Production, Fitness and Wellness, Fashion Modelling"/>
        <s v="Investing and Finance, Data Science, Photography, Gourmet Cooking"/>
        <s v="Data Science, Eco-Friendly Living, Gaming, Travel and Adventure"/>
        <s v="Data Science, DIY Crafts, Gamin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1">
  <r>
    <x v="0"/>
    <x v="0"/>
    <x v="0"/>
    <s v="Suburban"/>
    <s v="Hindi"/>
    <x v="0"/>
    <n v="5640"/>
    <n v="190"/>
    <x v="0"/>
    <x v="0"/>
    <x v="0"/>
    <n v="0.193"/>
    <x v="0"/>
    <x v="0"/>
    <x v="0"/>
    <x v="0"/>
  </r>
  <r>
    <x v="1"/>
    <x v="1"/>
    <x v="1"/>
    <s v="Urban"/>
    <s v="Hindi"/>
    <x v="1"/>
    <n v="9501"/>
    <n v="375"/>
    <x v="1"/>
    <x v="1"/>
    <x v="1"/>
    <n v="0.114"/>
    <x v="1"/>
    <x v="1"/>
    <x v="1"/>
    <x v="1"/>
  </r>
  <r>
    <x v="2"/>
    <x v="2"/>
    <x v="0"/>
    <s v="Suburban"/>
    <s v="Spanish"/>
    <x v="0"/>
    <n v="4775"/>
    <n v="187"/>
    <x v="0"/>
    <x v="0"/>
    <x v="2"/>
    <n v="0.153"/>
    <x v="2"/>
    <x v="2"/>
    <x v="2"/>
    <x v="2"/>
  </r>
  <r>
    <x v="3"/>
    <x v="3"/>
    <x v="0"/>
    <s v="Rural"/>
    <s v="Spanish"/>
    <x v="1"/>
    <n v="9182"/>
    <n v="152"/>
    <x v="2"/>
    <x v="2"/>
    <x v="3"/>
    <n v="9.2999999999999999E-2"/>
    <x v="3"/>
    <x v="3"/>
    <x v="3"/>
    <x v="3"/>
  </r>
  <r>
    <x v="4"/>
    <x v="0"/>
    <x v="0"/>
    <s v="Urban"/>
    <s v="English"/>
    <x v="0"/>
    <n v="6848"/>
    <n v="371"/>
    <x v="0"/>
    <x v="3"/>
    <x v="4"/>
    <n v="0.17499999999999999"/>
    <x v="4"/>
    <x v="4"/>
    <x v="0"/>
    <x v="4"/>
  </r>
  <r>
    <x v="5"/>
    <x v="0"/>
    <x v="0"/>
    <s v="Suburban"/>
    <s v="Hindi"/>
    <x v="2"/>
    <n v="6203"/>
    <n v="257"/>
    <x v="3"/>
    <x v="4"/>
    <x v="5"/>
    <n v="0.20899999999999999"/>
    <x v="5"/>
    <x v="5"/>
    <x v="3"/>
    <x v="5"/>
  </r>
  <r>
    <x v="6"/>
    <x v="4"/>
    <x v="0"/>
    <s v="Suburban"/>
    <s v="Hindi"/>
    <x v="3"/>
    <n v="1573"/>
    <n v="136"/>
    <x v="3"/>
    <x v="5"/>
    <x v="6"/>
    <n v="0.17199999999999999"/>
    <x v="6"/>
    <x v="6"/>
    <x v="3"/>
    <x v="6"/>
  </r>
  <r>
    <x v="7"/>
    <x v="5"/>
    <x v="1"/>
    <s v="Suburban"/>
    <s v="Hindi"/>
    <x v="1"/>
    <n v="3343"/>
    <n v="272"/>
    <x v="2"/>
    <x v="6"/>
    <x v="7"/>
    <n v="0.128"/>
    <x v="7"/>
    <x v="7"/>
    <x v="4"/>
    <x v="7"/>
  </r>
  <r>
    <x v="8"/>
    <x v="2"/>
    <x v="0"/>
    <s v="Urban"/>
    <s v="Spanish"/>
    <x v="4"/>
    <n v="2281"/>
    <n v="49"/>
    <x v="3"/>
    <x v="7"/>
    <x v="8"/>
    <n v="0.115"/>
    <x v="8"/>
    <x v="8"/>
    <x v="0"/>
    <x v="8"/>
  </r>
  <r>
    <x v="9"/>
    <x v="2"/>
    <x v="1"/>
    <s v="Rural"/>
    <s v="Hindi"/>
    <x v="3"/>
    <n v="9741"/>
    <n v="421"/>
    <x v="3"/>
    <x v="8"/>
    <x v="9"/>
    <n v="0.161"/>
    <x v="9"/>
    <x v="9"/>
    <x v="3"/>
    <x v="9"/>
  </r>
  <r>
    <x v="10"/>
    <x v="4"/>
    <x v="0"/>
    <s v="Suburban"/>
    <s v="English"/>
    <x v="4"/>
    <n v="3196"/>
    <n v="425"/>
    <x v="1"/>
    <x v="9"/>
    <x v="10"/>
    <n v="0.17"/>
    <x v="2"/>
    <x v="10"/>
    <x v="1"/>
    <x v="10"/>
  </r>
  <r>
    <x v="11"/>
    <x v="1"/>
    <x v="1"/>
    <s v="Suburban"/>
    <s v="English"/>
    <x v="3"/>
    <n v="6746"/>
    <n v="364"/>
    <x v="2"/>
    <x v="10"/>
    <x v="10"/>
    <n v="0.14000000000000001"/>
    <x v="10"/>
    <x v="11"/>
    <x v="0"/>
    <x v="11"/>
  </r>
  <r>
    <x v="12"/>
    <x v="5"/>
    <x v="1"/>
    <s v="Suburban"/>
    <s v="Spanish"/>
    <x v="3"/>
    <n v="9882"/>
    <n v="264"/>
    <x v="1"/>
    <x v="11"/>
    <x v="11"/>
    <n v="0.156"/>
    <x v="11"/>
    <x v="12"/>
    <x v="2"/>
    <x v="12"/>
  </r>
  <r>
    <x v="13"/>
    <x v="0"/>
    <x v="0"/>
    <s v="Suburban"/>
    <s v="Mandarin"/>
    <x v="0"/>
    <n v="5982"/>
    <n v="152"/>
    <x v="1"/>
    <x v="12"/>
    <x v="12"/>
    <n v="2.4E-2"/>
    <x v="12"/>
    <x v="13"/>
    <x v="0"/>
    <x v="13"/>
  </r>
  <r>
    <x v="14"/>
    <x v="0"/>
    <x v="0"/>
    <s v="Suburban"/>
    <s v="Spanish"/>
    <x v="1"/>
    <n v="6082"/>
    <n v="249"/>
    <x v="0"/>
    <x v="13"/>
    <x v="13"/>
    <n v="0.23799999999999999"/>
    <x v="13"/>
    <x v="14"/>
    <x v="0"/>
    <x v="14"/>
  </r>
  <r>
    <x v="15"/>
    <x v="0"/>
    <x v="0"/>
    <s v="Rural"/>
    <s v="Mandarin"/>
    <x v="1"/>
    <n v="5898"/>
    <n v="237"/>
    <x v="2"/>
    <x v="12"/>
    <x v="14"/>
    <n v="0.19800000000000001"/>
    <x v="14"/>
    <x v="15"/>
    <x v="3"/>
    <x v="15"/>
  </r>
  <r>
    <x v="16"/>
    <x v="0"/>
    <x v="1"/>
    <s v="Rural"/>
    <s v="Hindi"/>
    <x v="3"/>
    <n v="9727"/>
    <n v="350"/>
    <x v="0"/>
    <x v="7"/>
    <x v="15"/>
    <n v="9.2999999999999999E-2"/>
    <x v="1"/>
    <x v="16"/>
    <x v="4"/>
    <x v="16"/>
  </r>
  <r>
    <x v="17"/>
    <x v="3"/>
    <x v="0"/>
    <s v="Suburban"/>
    <s v="Spanish"/>
    <x v="2"/>
    <n v="8515"/>
    <n v="207"/>
    <x v="0"/>
    <x v="14"/>
    <x v="16"/>
    <n v="0.14099999999999999"/>
    <x v="15"/>
    <x v="17"/>
    <x v="0"/>
    <x v="17"/>
  </r>
  <r>
    <x v="18"/>
    <x v="3"/>
    <x v="0"/>
    <s v="Urban"/>
    <s v="English"/>
    <x v="2"/>
    <n v="8511"/>
    <n v="74"/>
    <x v="1"/>
    <x v="15"/>
    <x v="16"/>
    <n v="1.2E-2"/>
    <x v="16"/>
    <x v="18"/>
    <x v="3"/>
    <x v="18"/>
  </r>
  <r>
    <x v="19"/>
    <x v="0"/>
    <x v="0"/>
    <s v="Rural"/>
    <s v="Hindi"/>
    <x v="4"/>
    <n v="9946"/>
    <n v="397"/>
    <x v="3"/>
    <x v="1"/>
    <x v="17"/>
    <n v="0.01"/>
    <x v="17"/>
    <x v="19"/>
    <x v="2"/>
    <x v="19"/>
  </r>
  <r>
    <x v="20"/>
    <x v="2"/>
    <x v="0"/>
    <s v="Urban"/>
    <s v="English"/>
    <x v="4"/>
    <n v="8556"/>
    <n v="20"/>
    <x v="2"/>
    <x v="16"/>
    <x v="18"/>
    <n v="6.3E-2"/>
    <x v="18"/>
    <x v="20"/>
    <x v="4"/>
    <x v="20"/>
  </r>
  <r>
    <x v="21"/>
    <x v="4"/>
    <x v="0"/>
    <s v="Rural"/>
    <s v="Hindi"/>
    <x v="0"/>
    <n v="9245"/>
    <n v="117"/>
    <x v="3"/>
    <x v="17"/>
    <x v="13"/>
    <n v="0.17199999999999999"/>
    <x v="11"/>
    <x v="13"/>
    <x v="5"/>
    <x v="21"/>
  </r>
  <r>
    <x v="22"/>
    <x v="0"/>
    <x v="0"/>
    <s v="Suburban"/>
    <s v="Spanish"/>
    <x v="3"/>
    <n v="4624"/>
    <n v="35"/>
    <x v="1"/>
    <x v="18"/>
    <x v="19"/>
    <n v="0.21299999999999999"/>
    <x v="19"/>
    <x v="17"/>
    <x v="3"/>
    <x v="0"/>
  </r>
  <r>
    <x v="23"/>
    <x v="0"/>
    <x v="1"/>
    <s v="Rural"/>
    <s v="Mandarin"/>
    <x v="4"/>
    <n v="6659"/>
    <n v="454"/>
    <x v="1"/>
    <x v="12"/>
    <x v="10"/>
    <n v="0.14000000000000001"/>
    <x v="20"/>
    <x v="21"/>
    <x v="3"/>
    <x v="22"/>
  </r>
  <r>
    <x v="24"/>
    <x v="3"/>
    <x v="0"/>
    <s v="Suburban"/>
    <s v="Hindi"/>
    <x v="4"/>
    <n v="7720"/>
    <n v="430"/>
    <x v="1"/>
    <x v="19"/>
    <x v="20"/>
    <n v="0.13300000000000001"/>
    <x v="7"/>
    <x v="22"/>
    <x v="3"/>
    <x v="23"/>
  </r>
  <r>
    <x v="25"/>
    <x v="2"/>
    <x v="0"/>
    <s v="Rural"/>
    <s v="Mandarin"/>
    <x v="3"/>
    <n v="2874"/>
    <n v="160"/>
    <x v="1"/>
    <x v="20"/>
    <x v="21"/>
    <n v="0.10100000000000001"/>
    <x v="21"/>
    <x v="23"/>
    <x v="5"/>
    <x v="24"/>
  </r>
  <r>
    <x v="26"/>
    <x v="0"/>
    <x v="0"/>
    <s v="Suburban"/>
    <s v="Hindi"/>
    <x v="0"/>
    <n v="5773"/>
    <n v="230"/>
    <x v="1"/>
    <x v="1"/>
    <x v="22"/>
    <n v="0.04"/>
    <x v="22"/>
    <x v="24"/>
    <x v="0"/>
    <x v="25"/>
  </r>
  <r>
    <x v="27"/>
    <x v="3"/>
    <x v="1"/>
    <s v="Suburban"/>
    <s v="English"/>
    <x v="4"/>
    <n v="3224"/>
    <n v="350"/>
    <x v="1"/>
    <x v="0"/>
    <x v="23"/>
    <n v="0.03"/>
    <x v="23"/>
    <x v="25"/>
    <x v="1"/>
    <x v="26"/>
  </r>
  <r>
    <x v="28"/>
    <x v="3"/>
    <x v="1"/>
    <s v="Suburban"/>
    <s v="English"/>
    <x v="0"/>
    <n v="8771"/>
    <n v="246"/>
    <x v="3"/>
    <x v="5"/>
    <x v="24"/>
    <n v="0.19"/>
    <x v="24"/>
    <x v="26"/>
    <x v="2"/>
    <x v="27"/>
  </r>
  <r>
    <x v="29"/>
    <x v="4"/>
    <x v="0"/>
    <s v="Suburban"/>
    <s v="Hindi"/>
    <x v="1"/>
    <n v="1453"/>
    <n v="246"/>
    <x v="0"/>
    <x v="13"/>
    <x v="14"/>
    <n v="0.23200000000000001"/>
    <x v="25"/>
    <x v="27"/>
    <x v="0"/>
    <x v="28"/>
  </r>
  <r>
    <x v="30"/>
    <x v="2"/>
    <x v="1"/>
    <s v="Urban"/>
    <s v="Mandarin"/>
    <x v="0"/>
    <n v="9181"/>
    <n v="228"/>
    <x v="3"/>
    <x v="21"/>
    <x v="25"/>
    <n v="0.115"/>
    <x v="26"/>
    <x v="28"/>
    <x v="1"/>
    <x v="29"/>
  </r>
  <r>
    <x v="31"/>
    <x v="0"/>
    <x v="1"/>
    <s v="Suburban"/>
    <s v="Spanish"/>
    <x v="2"/>
    <n v="3954"/>
    <n v="496"/>
    <x v="2"/>
    <x v="22"/>
    <x v="9"/>
    <n v="0.16500000000000001"/>
    <x v="10"/>
    <x v="29"/>
    <x v="0"/>
    <x v="30"/>
  </r>
  <r>
    <x v="32"/>
    <x v="4"/>
    <x v="0"/>
    <s v="Urban"/>
    <s v="Spanish"/>
    <x v="2"/>
    <n v="8234"/>
    <n v="433"/>
    <x v="3"/>
    <x v="6"/>
    <x v="26"/>
    <n v="0.22900000000000001"/>
    <x v="27"/>
    <x v="30"/>
    <x v="3"/>
    <x v="31"/>
  </r>
  <r>
    <x v="33"/>
    <x v="5"/>
    <x v="1"/>
    <s v="Urban"/>
    <s v="English"/>
    <x v="0"/>
    <n v="1024"/>
    <n v="470"/>
    <x v="1"/>
    <x v="23"/>
    <x v="16"/>
    <n v="2.3E-2"/>
    <x v="28"/>
    <x v="31"/>
    <x v="4"/>
    <x v="32"/>
  </r>
  <r>
    <x v="34"/>
    <x v="1"/>
    <x v="0"/>
    <s v="Suburban"/>
    <s v="Spanish"/>
    <x v="2"/>
    <n v="2270"/>
    <n v="160"/>
    <x v="3"/>
    <x v="24"/>
    <x v="27"/>
    <n v="0.193"/>
    <x v="29"/>
    <x v="32"/>
    <x v="2"/>
    <x v="1"/>
  </r>
  <r>
    <x v="35"/>
    <x v="5"/>
    <x v="1"/>
    <s v="Urban"/>
    <s v="English"/>
    <x v="1"/>
    <n v="5606"/>
    <n v="132"/>
    <x v="0"/>
    <x v="25"/>
    <x v="28"/>
    <n v="0.154"/>
    <x v="30"/>
    <x v="33"/>
    <x v="2"/>
    <x v="33"/>
  </r>
  <r>
    <x v="36"/>
    <x v="0"/>
    <x v="0"/>
    <s v="Rural"/>
    <s v="Spanish"/>
    <x v="3"/>
    <n v="2495"/>
    <n v="153"/>
    <x v="2"/>
    <x v="0"/>
    <x v="29"/>
    <n v="0.15"/>
    <x v="31"/>
    <x v="34"/>
    <x v="4"/>
    <x v="34"/>
  </r>
  <r>
    <x v="37"/>
    <x v="4"/>
    <x v="0"/>
    <s v="Suburban"/>
    <s v="Hindi"/>
    <x v="2"/>
    <n v="8320"/>
    <n v="487"/>
    <x v="3"/>
    <x v="25"/>
    <x v="23"/>
    <n v="7.2999999999999995E-2"/>
    <x v="32"/>
    <x v="35"/>
    <x v="0"/>
    <x v="35"/>
  </r>
  <r>
    <x v="38"/>
    <x v="2"/>
    <x v="0"/>
    <s v="Urban"/>
    <s v="English"/>
    <x v="2"/>
    <n v="8326"/>
    <n v="198"/>
    <x v="0"/>
    <x v="9"/>
    <x v="30"/>
    <n v="0.17100000000000001"/>
    <x v="26"/>
    <x v="36"/>
    <x v="1"/>
    <x v="36"/>
  </r>
  <r>
    <x v="39"/>
    <x v="3"/>
    <x v="0"/>
    <s v="Suburban"/>
    <s v="English"/>
    <x v="0"/>
    <n v="5615"/>
    <n v="264"/>
    <x v="3"/>
    <x v="22"/>
    <x v="31"/>
    <n v="0.19900000000000001"/>
    <x v="19"/>
    <x v="37"/>
    <x v="5"/>
    <x v="37"/>
  </r>
  <r>
    <x v="40"/>
    <x v="4"/>
    <x v="1"/>
    <s v="Suburban"/>
    <s v="Hindi"/>
    <x v="1"/>
    <n v="2770"/>
    <n v="77"/>
    <x v="2"/>
    <x v="7"/>
    <x v="32"/>
    <n v="2.8000000000000001E-2"/>
    <x v="21"/>
    <x v="38"/>
    <x v="2"/>
    <x v="24"/>
  </r>
  <r>
    <x v="41"/>
    <x v="3"/>
    <x v="0"/>
    <s v="Suburban"/>
    <s v="English"/>
    <x v="3"/>
    <n v="3465"/>
    <n v="113"/>
    <x v="3"/>
    <x v="13"/>
    <x v="0"/>
    <n v="0.13300000000000001"/>
    <x v="33"/>
    <x v="39"/>
    <x v="1"/>
    <x v="38"/>
  </r>
  <r>
    <x v="42"/>
    <x v="4"/>
    <x v="0"/>
    <s v="Urban"/>
    <s v="Spanish"/>
    <x v="0"/>
    <n v="688"/>
    <n v="345"/>
    <x v="1"/>
    <x v="5"/>
    <x v="15"/>
    <n v="2.5000000000000001E-2"/>
    <x v="34"/>
    <x v="9"/>
    <x v="1"/>
    <x v="39"/>
  </r>
  <r>
    <x v="43"/>
    <x v="5"/>
    <x v="0"/>
    <s v="Rural"/>
    <s v="Spanish"/>
    <x v="0"/>
    <n v="3238"/>
    <n v="168"/>
    <x v="3"/>
    <x v="26"/>
    <x v="0"/>
    <n v="0.218"/>
    <x v="27"/>
    <x v="34"/>
    <x v="5"/>
    <x v="40"/>
  </r>
  <r>
    <x v="44"/>
    <x v="0"/>
    <x v="0"/>
    <s v="Rural"/>
    <s v="English"/>
    <x v="1"/>
    <n v="9195"/>
    <n v="318"/>
    <x v="0"/>
    <x v="10"/>
    <x v="33"/>
    <n v="0.127"/>
    <x v="25"/>
    <x v="40"/>
    <x v="5"/>
    <x v="0"/>
  </r>
  <r>
    <x v="45"/>
    <x v="2"/>
    <x v="1"/>
    <s v="Urban"/>
    <s v="Spanish"/>
    <x v="3"/>
    <n v="6763"/>
    <n v="371"/>
    <x v="3"/>
    <x v="21"/>
    <x v="34"/>
    <n v="0.20200000000000001"/>
    <x v="35"/>
    <x v="41"/>
    <x v="3"/>
    <x v="41"/>
  </r>
  <r>
    <x v="46"/>
    <x v="0"/>
    <x v="1"/>
    <s v="Suburban"/>
    <s v="Mandarin"/>
    <x v="1"/>
    <n v="4186"/>
    <n v="418"/>
    <x v="0"/>
    <x v="11"/>
    <x v="35"/>
    <n v="9.1999999999999998E-2"/>
    <x v="9"/>
    <x v="42"/>
    <x v="1"/>
    <x v="42"/>
  </r>
  <r>
    <x v="47"/>
    <x v="3"/>
    <x v="1"/>
    <s v="Urban"/>
    <s v="English"/>
    <x v="3"/>
    <n v="8631"/>
    <n v="309"/>
    <x v="2"/>
    <x v="8"/>
    <x v="26"/>
    <n v="3.1E-2"/>
    <x v="36"/>
    <x v="43"/>
    <x v="1"/>
    <x v="43"/>
  </r>
  <r>
    <x v="48"/>
    <x v="3"/>
    <x v="1"/>
    <s v="Urban"/>
    <s v="Hindi"/>
    <x v="1"/>
    <n v="4370"/>
    <n v="405"/>
    <x v="3"/>
    <x v="24"/>
    <x v="34"/>
    <n v="0.01"/>
    <x v="37"/>
    <x v="32"/>
    <x v="3"/>
    <x v="44"/>
  </r>
  <r>
    <x v="49"/>
    <x v="0"/>
    <x v="0"/>
    <s v="Urban"/>
    <s v="Mandarin"/>
    <x v="0"/>
    <n v="6119"/>
    <n v="99"/>
    <x v="2"/>
    <x v="27"/>
    <x v="35"/>
    <n v="7.0000000000000007E-2"/>
    <x v="38"/>
    <x v="33"/>
    <x v="2"/>
    <x v="45"/>
  </r>
  <r>
    <x v="50"/>
    <x v="1"/>
    <x v="1"/>
    <s v="Suburban"/>
    <s v="English"/>
    <x v="0"/>
    <n v="656"/>
    <n v="366"/>
    <x v="2"/>
    <x v="28"/>
    <x v="13"/>
    <n v="6.0999999999999999E-2"/>
    <x v="39"/>
    <x v="44"/>
    <x v="3"/>
    <x v="46"/>
  </r>
  <r>
    <x v="51"/>
    <x v="2"/>
    <x v="1"/>
    <s v="Urban"/>
    <s v="Hindi"/>
    <x v="4"/>
    <n v="8122"/>
    <n v="265"/>
    <x v="3"/>
    <x v="29"/>
    <x v="31"/>
    <n v="0.14000000000000001"/>
    <x v="28"/>
    <x v="45"/>
    <x v="3"/>
    <x v="39"/>
  </r>
  <r>
    <x v="52"/>
    <x v="5"/>
    <x v="0"/>
    <s v="Suburban"/>
    <s v="Spanish"/>
    <x v="2"/>
    <n v="5552"/>
    <n v="362"/>
    <x v="0"/>
    <x v="19"/>
    <x v="34"/>
    <n v="5.0000000000000001E-3"/>
    <x v="21"/>
    <x v="46"/>
    <x v="5"/>
    <x v="47"/>
  </r>
  <r>
    <x v="53"/>
    <x v="5"/>
    <x v="0"/>
    <s v="Urban"/>
    <s v="Hindi"/>
    <x v="1"/>
    <n v="3667"/>
    <n v="229"/>
    <x v="2"/>
    <x v="30"/>
    <x v="36"/>
    <n v="0.13"/>
    <x v="40"/>
    <x v="33"/>
    <x v="5"/>
    <x v="48"/>
  </r>
  <r>
    <x v="54"/>
    <x v="3"/>
    <x v="1"/>
    <s v="Rural"/>
    <s v="Mandarin"/>
    <x v="4"/>
    <n v="3999"/>
    <n v="18"/>
    <x v="2"/>
    <x v="11"/>
    <x v="37"/>
    <n v="9.8000000000000004E-2"/>
    <x v="41"/>
    <x v="47"/>
    <x v="0"/>
    <x v="49"/>
  </r>
  <r>
    <x v="55"/>
    <x v="5"/>
    <x v="1"/>
    <s v="Urban"/>
    <s v="Spanish"/>
    <x v="2"/>
    <n v="6577"/>
    <n v="21"/>
    <x v="3"/>
    <x v="5"/>
    <x v="38"/>
    <n v="0.14399999999999999"/>
    <x v="42"/>
    <x v="48"/>
    <x v="2"/>
    <x v="50"/>
  </r>
  <r>
    <x v="56"/>
    <x v="4"/>
    <x v="0"/>
    <s v="Urban"/>
    <s v="English"/>
    <x v="1"/>
    <n v="7600"/>
    <n v="334"/>
    <x v="3"/>
    <x v="6"/>
    <x v="30"/>
    <n v="0.17599999999999999"/>
    <x v="43"/>
    <x v="49"/>
    <x v="5"/>
    <x v="51"/>
  </r>
  <r>
    <x v="57"/>
    <x v="0"/>
    <x v="1"/>
    <s v="Rural"/>
    <s v="Spanish"/>
    <x v="3"/>
    <n v="1116"/>
    <n v="447"/>
    <x v="3"/>
    <x v="1"/>
    <x v="39"/>
    <n v="0.159"/>
    <x v="44"/>
    <x v="50"/>
    <x v="4"/>
    <x v="52"/>
  </r>
  <r>
    <x v="58"/>
    <x v="4"/>
    <x v="1"/>
    <s v="Suburban"/>
    <s v="English"/>
    <x v="2"/>
    <n v="6570"/>
    <n v="253"/>
    <x v="3"/>
    <x v="5"/>
    <x v="40"/>
    <n v="0.246"/>
    <x v="45"/>
    <x v="51"/>
    <x v="2"/>
    <x v="53"/>
  </r>
  <r>
    <x v="59"/>
    <x v="0"/>
    <x v="0"/>
    <s v="Suburban"/>
    <s v="English"/>
    <x v="0"/>
    <n v="2162"/>
    <n v="191"/>
    <x v="3"/>
    <x v="27"/>
    <x v="18"/>
    <n v="3.5000000000000003E-2"/>
    <x v="46"/>
    <x v="52"/>
    <x v="2"/>
    <x v="54"/>
  </r>
  <r>
    <x v="60"/>
    <x v="0"/>
    <x v="1"/>
    <s v="Urban"/>
    <s v="Hindi"/>
    <x v="4"/>
    <n v="9130"/>
    <n v="293"/>
    <x v="1"/>
    <x v="31"/>
    <x v="41"/>
    <n v="0.107"/>
    <x v="34"/>
    <x v="53"/>
    <x v="3"/>
    <x v="55"/>
  </r>
  <r>
    <x v="61"/>
    <x v="0"/>
    <x v="1"/>
    <s v="Rural"/>
    <s v="Hindi"/>
    <x v="2"/>
    <n v="9929"/>
    <n v="321"/>
    <x v="3"/>
    <x v="32"/>
    <x v="12"/>
    <n v="0.106"/>
    <x v="47"/>
    <x v="54"/>
    <x v="1"/>
    <x v="56"/>
  </r>
  <r>
    <x v="62"/>
    <x v="5"/>
    <x v="1"/>
    <s v="Suburban"/>
    <s v="Hindi"/>
    <x v="2"/>
    <n v="4421"/>
    <n v="108"/>
    <x v="0"/>
    <x v="11"/>
    <x v="42"/>
    <n v="0.104"/>
    <x v="28"/>
    <x v="55"/>
    <x v="5"/>
    <x v="57"/>
  </r>
  <r>
    <x v="63"/>
    <x v="0"/>
    <x v="1"/>
    <s v="Urban"/>
    <s v="Mandarin"/>
    <x v="0"/>
    <n v="3596"/>
    <n v="206"/>
    <x v="2"/>
    <x v="33"/>
    <x v="11"/>
    <n v="0.16600000000000001"/>
    <x v="48"/>
    <x v="56"/>
    <x v="4"/>
    <x v="58"/>
  </r>
  <r>
    <x v="64"/>
    <x v="0"/>
    <x v="0"/>
    <s v="Rural"/>
    <s v="Mandarin"/>
    <x v="1"/>
    <n v="1913"/>
    <n v="491"/>
    <x v="0"/>
    <x v="8"/>
    <x v="16"/>
    <n v="0.122"/>
    <x v="49"/>
    <x v="57"/>
    <x v="4"/>
    <x v="59"/>
  </r>
  <r>
    <x v="65"/>
    <x v="3"/>
    <x v="1"/>
    <s v="Suburban"/>
    <s v="Hindi"/>
    <x v="3"/>
    <n v="6356"/>
    <n v="375"/>
    <x v="0"/>
    <x v="34"/>
    <x v="35"/>
    <n v="0.129"/>
    <x v="22"/>
    <x v="32"/>
    <x v="1"/>
    <x v="60"/>
  </r>
  <r>
    <x v="66"/>
    <x v="4"/>
    <x v="0"/>
    <s v="Suburban"/>
    <s v="Mandarin"/>
    <x v="0"/>
    <n v="9743"/>
    <n v="235"/>
    <x v="1"/>
    <x v="35"/>
    <x v="32"/>
    <n v="0.108"/>
    <x v="27"/>
    <x v="25"/>
    <x v="5"/>
    <x v="61"/>
  </r>
  <r>
    <x v="67"/>
    <x v="5"/>
    <x v="1"/>
    <s v="Rural"/>
    <s v="Spanish"/>
    <x v="3"/>
    <n v="2413"/>
    <n v="342"/>
    <x v="3"/>
    <x v="35"/>
    <x v="43"/>
    <n v="0.248"/>
    <x v="50"/>
    <x v="58"/>
    <x v="4"/>
    <x v="49"/>
  </r>
  <r>
    <x v="68"/>
    <x v="4"/>
    <x v="1"/>
    <s v="Rural"/>
    <s v="Spanish"/>
    <x v="1"/>
    <n v="9806"/>
    <n v="112"/>
    <x v="2"/>
    <x v="4"/>
    <x v="44"/>
    <n v="0.23200000000000001"/>
    <x v="51"/>
    <x v="59"/>
    <x v="1"/>
    <x v="62"/>
  </r>
  <r>
    <x v="69"/>
    <x v="1"/>
    <x v="0"/>
    <s v="Rural"/>
    <s v="Mandarin"/>
    <x v="2"/>
    <n v="1331"/>
    <n v="115"/>
    <x v="0"/>
    <x v="5"/>
    <x v="42"/>
    <n v="7.6999999999999999E-2"/>
    <x v="52"/>
    <x v="28"/>
    <x v="2"/>
    <x v="39"/>
  </r>
  <r>
    <x v="70"/>
    <x v="2"/>
    <x v="0"/>
    <s v="Rural"/>
    <s v="Mandarin"/>
    <x v="3"/>
    <n v="9937"/>
    <n v="374"/>
    <x v="3"/>
    <x v="33"/>
    <x v="45"/>
    <n v="2.8000000000000001E-2"/>
    <x v="25"/>
    <x v="60"/>
    <x v="0"/>
    <x v="63"/>
  </r>
  <r>
    <x v="71"/>
    <x v="0"/>
    <x v="1"/>
    <s v="Urban"/>
    <s v="Spanish"/>
    <x v="4"/>
    <n v="5931"/>
    <n v="377"/>
    <x v="3"/>
    <x v="29"/>
    <x v="46"/>
    <n v="0.21"/>
    <x v="48"/>
    <x v="61"/>
    <x v="0"/>
    <x v="64"/>
  </r>
  <r>
    <x v="72"/>
    <x v="4"/>
    <x v="1"/>
    <s v="Rural"/>
    <s v="English"/>
    <x v="4"/>
    <n v="3099"/>
    <n v="67"/>
    <x v="1"/>
    <x v="29"/>
    <x v="9"/>
    <n v="0.249"/>
    <x v="53"/>
    <x v="62"/>
    <x v="5"/>
    <x v="65"/>
  </r>
  <r>
    <x v="73"/>
    <x v="5"/>
    <x v="0"/>
    <s v="Suburban"/>
    <s v="Spanish"/>
    <x v="0"/>
    <n v="3540"/>
    <n v="87"/>
    <x v="1"/>
    <x v="1"/>
    <x v="47"/>
    <n v="7.2999999999999995E-2"/>
    <x v="54"/>
    <x v="23"/>
    <x v="4"/>
    <x v="66"/>
  </r>
  <r>
    <x v="74"/>
    <x v="2"/>
    <x v="0"/>
    <s v="Suburban"/>
    <s v="Spanish"/>
    <x v="1"/>
    <n v="4156"/>
    <n v="84"/>
    <x v="1"/>
    <x v="12"/>
    <x v="11"/>
    <n v="8.8999999999999996E-2"/>
    <x v="55"/>
    <x v="63"/>
    <x v="5"/>
    <x v="32"/>
  </r>
  <r>
    <x v="75"/>
    <x v="2"/>
    <x v="0"/>
    <s v="Urban"/>
    <s v="Mandarin"/>
    <x v="0"/>
    <n v="405"/>
    <n v="51"/>
    <x v="2"/>
    <x v="26"/>
    <x v="5"/>
    <n v="0.23499999999999999"/>
    <x v="56"/>
    <x v="64"/>
    <x v="2"/>
    <x v="67"/>
  </r>
  <r>
    <x v="76"/>
    <x v="2"/>
    <x v="1"/>
    <s v="Suburban"/>
    <s v="Spanish"/>
    <x v="0"/>
    <n v="1789"/>
    <n v="431"/>
    <x v="0"/>
    <x v="0"/>
    <x v="26"/>
    <n v="0.17799999999999999"/>
    <x v="57"/>
    <x v="60"/>
    <x v="3"/>
    <x v="68"/>
  </r>
  <r>
    <x v="77"/>
    <x v="4"/>
    <x v="1"/>
    <s v="Suburban"/>
    <s v="Mandarin"/>
    <x v="0"/>
    <n v="9809"/>
    <n v="333"/>
    <x v="1"/>
    <x v="36"/>
    <x v="45"/>
    <n v="7.3999999999999996E-2"/>
    <x v="11"/>
    <x v="65"/>
    <x v="2"/>
    <x v="69"/>
  </r>
  <r>
    <x v="78"/>
    <x v="0"/>
    <x v="0"/>
    <s v="Rural"/>
    <s v="Mandarin"/>
    <x v="4"/>
    <n v="4017"/>
    <n v="190"/>
    <x v="1"/>
    <x v="3"/>
    <x v="48"/>
    <n v="0.14499999999999999"/>
    <x v="58"/>
    <x v="66"/>
    <x v="5"/>
    <x v="70"/>
  </r>
  <r>
    <x v="79"/>
    <x v="4"/>
    <x v="0"/>
    <s v="Suburban"/>
    <s v="Hindi"/>
    <x v="4"/>
    <n v="7180"/>
    <n v="42"/>
    <x v="1"/>
    <x v="7"/>
    <x v="49"/>
    <n v="0.23599999999999999"/>
    <x v="59"/>
    <x v="67"/>
    <x v="0"/>
    <x v="71"/>
  </r>
  <r>
    <x v="80"/>
    <x v="5"/>
    <x v="1"/>
    <s v="Urban"/>
    <s v="Spanish"/>
    <x v="0"/>
    <n v="8711"/>
    <n v="80"/>
    <x v="0"/>
    <x v="27"/>
    <x v="4"/>
    <n v="0.20300000000000001"/>
    <x v="49"/>
    <x v="68"/>
    <x v="4"/>
    <x v="72"/>
  </r>
  <r>
    <x v="81"/>
    <x v="2"/>
    <x v="0"/>
    <s v="Rural"/>
    <s v="English"/>
    <x v="4"/>
    <n v="3036"/>
    <n v="65"/>
    <x v="0"/>
    <x v="28"/>
    <x v="13"/>
    <n v="0.185"/>
    <x v="3"/>
    <x v="42"/>
    <x v="4"/>
    <x v="73"/>
  </r>
  <r>
    <x v="82"/>
    <x v="0"/>
    <x v="0"/>
    <s v="Rural"/>
    <s v="Hindi"/>
    <x v="1"/>
    <n v="3962"/>
    <n v="114"/>
    <x v="1"/>
    <x v="18"/>
    <x v="6"/>
    <n v="0.184"/>
    <x v="25"/>
    <x v="69"/>
    <x v="0"/>
    <x v="74"/>
  </r>
  <r>
    <x v="83"/>
    <x v="4"/>
    <x v="1"/>
    <s v="Urban"/>
    <s v="Mandarin"/>
    <x v="0"/>
    <n v="9742"/>
    <n v="209"/>
    <x v="1"/>
    <x v="34"/>
    <x v="6"/>
    <n v="4.4999999999999998E-2"/>
    <x v="60"/>
    <x v="60"/>
    <x v="3"/>
    <x v="75"/>
  </r>
  <r>
    <x v="84"/>
    <x v="0"/>
    <x v="0"/>
    <s v="Rural"/>
    <s v="Mandarin"/>
    <x v="4"/>
    <n v="5749"/>
    <n v="110"/>
    <x v="3"/>
    <x v="15"/>
    <x v="48"/>
    <n v="0.20599999999999999"/>
    <x v="61"/>
    <x v="70"/>
    <x v="4"/>
    <x v="76"/>
  </r>
  <r>
    <x v="85"/>
    <x v="0"/>
    <x v="1"/>
    <s v="Rural"/>
    <s v="English"/>
    <x v="3"/>
    <n v="3361"/>
    <n v="265"/>
    <x v="1"/>
    <x v="0"/>
    <x v="32"/>
    <n v="6.9000000000000006E-2"/>
    <x v="52"/>
    <x v="71"/>
    <x v="2"/>
    <x v="77"/>
  </r>
  <r>
    <x v="86"/>
    <x v="2"/>
    <x v="1"/>
    <s v="Urban"/>
    <s v="Mandarin"/>
    <x v="0"/>
    <n v="9456"/>
    <n v="316"/>
    <x v="2"/>
    <x v="37"/>
    <x v="5"/>
    <n v="0.23300000000000001"/>
    <x v="17"/>
    <x v="72"/>
    <x v="3"/>
    <x v="78"/>
  </r>
  <r>
    <x v="87"/>
    <x v="2"/>
    <x v="0"/>
    <s v="Rural"/>
    <s v="Spanish"/>
    <x v="0"/>
    <n v="1919"/>
    <n v="83"/>
    <x v="2"/>
    <x v="5"/>
    <x v="17"/>
    <n v="9.0999999999999998E-2"/>
    <x v="62"/>
    <x v="61"/>
    <x v="1"/>
    <x v="79"/>
  </r>
  <r>
    <x v="88"/>
    <x v="5"/>
    <x v="0"/>
    <s v="Urban"/>
    <s v="Hindi"/>
    <x v="1"/>
    <n v="1442"/>
    <n v="180"/>
    <x v="1"/>
    <x v="14"/>
    <x v="27"/>
    <n v="0.214"/>
    <x v="57"/>
    <x v="73"/>
    <x v="5"/>
    <x v="80"/>
  </r>
  <r>
    <x v="89"/>
    <x v="3"/>
    <x v="1"/>
    <s v="Urban"/>
    <s v="Mandarin"/>
    <x v="2"/>
    <n v="5660"/>
    <n v="386"/>
    <x v="0"/>
    <x v="37"/>
    <x v="5"/>
    <n v="6.7000000000000004E-2"/>
    <x v="46"/>
    <x v="18"/>
    <x v="5"/>
    <x v="67"/>
  </r>
  <r>
    <x v="90"/>
    <x v="4"/>
    <x v="1"/>
    <s v="Suburban"/>
    <s v="Mandarin"/>
    <x v="2"/>
    <n v="2326"/>
    <n v="152"/>
    <x v="3"/>
    <x v="18"/>
    <x v="50"/>
    <n v="0.129"/>
    <x v="56"/>
    <x v="74"/>
    <x v="3"/>
    <x v="81"/>
  </r>
  <r>
    <x v="91"/>
    <x v="2"/>
    <x v="0"/>
    <s v="Suburban"/>
    <s v="English"/>
    <x v="1"/>
    <n v="1179"/>
    <n v="175"/>
    <x v="0"/>
    <x v="28"/>
    <x v="24"/>
    <n v="2.7E-2"/>
    <x v="63"/>
    <x v="23"/>
    <x v="4"/>
    <x v="82"/>
  </r>
  <r>
    <x v="92"/>
    <x v="2"/>
    <x v="1"/>
    <s v="Rural"/>
    <s v="Spanish"/>
    <x v="1"/>
    <n v="4306"/>
    <n v="408"/>
    <x v="1"/>
    <x v="38"/>
    <x v="51"/>
    <n v="0.16500000000000001"/>
    <x v="55"/>
    <x v="75"/>
    <x v="1"/>
    <x v="83"/>
  </r>
  <r>
    <x v="93"/>
    <x v="3"/>
    <x v="1"/>
    <s v="Rural"/>
    <s v="Mandarin"/>
    <x v="1"/>
    <n v="6380"/>
    <n v="270"/>
    <x v="2"/>
    <x v="3"/>
    <x v="26"/>
    <n v="0.20899999999999999"/>
    <x v="64"/>
    <x v="43"/>
    <x v="1"/>
    <x v="2"/>
  </r>
  <r>
    <x v="94"/>
    <x v="2"/>
    <x v="0"/>
    <s v="Urban"/>
    <s v="English"/>
    <x v="2"/>
    <n v="7335"/>
    <n v="230"/>
    <x v="3"/>
    <x v="0"/>
    <x v="26"/>
    <n v="0.18"/>
    <x v="45"/>
    <x v="76"/>
    <x v="3"/>
    <x v="84"/>
  </r>
  <r>
    <x v="95"/>
    <x v="3"/>
    <x v="1"/>
    <s v="Rural"/>
    <s v="Mandarin"/>
    <x v="1"/>
    <n v="913"/>
    <n v="92"/>
    <x v="0"/>
    <x v="22"/>
    <x v="29"/>
    <n v="0.13100000000000001"/>
    <x v="65"/>
    <x v="21"/>
    <x v="4"/>
    <x v="85"/>
  </r>
  <r>
    <x v="96"/>
    <x v="3"/>
    <x v="1"/>
    <s v="Urban"/>
    <s v="English"/>
    <x v="4"/>
    <n v="5189"/>
    <n v="191"/>
    <x v="0"/>
    <x v="34"/>
    <x v="7"/>
    <n v="1.0999999999999999E-2"/>
    <x v="9"/>
    <x v="62"/>
    <x v="5"/>
    <x v="28"/>
  </r>
  <r>
    <x v="97"/>
    <x v="3"/>
    <x v="0"/>
    <s v="Urban"/>
    <s v="English"/>
    <x v="0"/>
    <n v="2131"/>
    <n v="316"/>
    <x v="1"/>
    <x v="34"/>
    <x v="7"/>
    <n v="0.23300000000000001"/>
    <x v="66"/>
    <x v="77"/>
    <x v="2"/>
    <x v="86"/>
  </r>
  <r>
    <x v="98"/>
    <x v="4"/>
    <x v="0"/>
    <s v="Rural"/>
    <s v="Spanish"/>
    <x v="0"/>
    <n v="8614"/>
    <n v="19"/>
    <x v="3"/>
    <x v="39"/>
    <x v="12"/>
    <n v="0.17599999999999999"/>
    <x v="11"/>
    <x v="32"/>
    <x v="4"/>
    <x v="87"/>
  </r>
  <r>
    <x v="99"/>
    <x v="4"/>
    <x v="1"/>
    <s v="Urban"/>
    <s v="Mandarin"/>
    <x v="3"/>
    <n v="9195"/>
    <n v="405"/>
    <x v="2"/>
    <x v="40"/>
    <x v="43"/>
    <n v="0.186"/>
    <x v="67"/>
    <x v="78"/>
    <x v="4"/>
    <x v="47"/>
  </r>
  <r>
    <x v="100"/>
    <x v="4"/>
    <x v="1"/>
    <s v="Suburban"/>
    <s v="Spanish"/>
    <x v="3"/>
    <n v="9833"/>
    <n v="13"/>
    <x v="1"/>
    <x v="19"/>
    <x v="30"/>
    <n v="0.19900000000000001"/>
    <x v="68"/>
    <x v="15"/>
    <x v="4"/>
    <x v="88"/>
  </r>
  <r>
    <x v="101"/>
    <x v="2"/>
    <x v="0"/>
    <s v="Rural"/>
    <s v="English"/>
    <x v="0"/>
    <n v="6011"/>
    <n v="360"/>
    <x v="3"/>
    <x v="21"/>
    <x v="2"/>
    <n v="0.187"/>
    <x v="69"/>
    <x v="58"/>
    <x v="1"/>
    <x v="54"/>
  </r>
  <r>
    <x v="102"/>
    <x v="0"/>
    <x v="1"/>
    <s v="Suburban"/>
    <s v="Hindi"/>
    <x v="4"/>
    <n v="2753"/>
    <n v="411"/>
    <x v="0"/>
    <x v="41"/>
    <x v="52"/>
    <n v="0.11"/>
    <x v="43"/>
    <x v="79"/>
    <x v="2"/>
    <x v="89"/>
  </r>
  <r>
    <x v="103"/>
    <x v="3"/>
    <x v="0"/>
    <s v="Rural"/>
    <s v="Mandarin"/>
    <x v="2"/>
    <n v="3440"/>
    <n v="345"/>
    <x v="1"/>
    <x v="20"/>
    <x v="16"/>
    <n v="0.183"/>
    <x v="29"/>
    <x v="80"/>
    <x v="2"/>
    <x v="67"/>
  </r>
  <r>
    <x v="104"/>
    <x v="5"/>
    <x v="0"/>
    <s v="Urban"/>
    <s v="Hindi"/>
    <x v="2"/>
    <n v="7976"/>
    <n v="497"/>
    <x v="0"/>
    <x v="40"/>
    <x v="6"/>
    <n v="0.156"/>
    <x v="67"/>
    <x v="46"/>
    <x v="5"/>
    <x v="39"/>
  </r>
  <r>
    <x v="105"/>
    <x v="0"/>
    <x v="1"/>
    <s v="Rural"/>
    <s v="Mandarin"/>
    <x v="4"/>
    <n v="1241"/>
    <n v="301"/>
    <x v="0"/>
    <x v="42"/>
    <x v="2"/>
    <n v="0.214"/>
    <x v="28"/>
    <x v="81"/>
    <x v="3"/>
    <x v="49"/>
  </r>
  <r>
    <x v="106"/>
    <x v="3"/>
    <x v="0"/>
    <s v="Suburban"/>
    <s v="Spanish"/>
    <x v="2"/>
    <n v="9141"/>
    <n v="290"/>
    <x v="1"/>
    <x v="24"/>
    <x v="46"/>
    <n v="0.20100000000000001"/>
    <x v="70"/>
    <x v="12"/>
    <x v="1"/>
    <x v="90"/>
  </r>
  <r>
    <x v="107"/>
    <x v="2"/>
    <x v="0"/>
    <s v="Urban"/>
    <s v="Spanish"/>
    <x v="1"/>
    <n v="8658"/>
    <n v="224"/>
    <x v="1"/>
    <x v="5"/>
    <x v="0"/>
    <n v="0.01"/>
    <x v="71"/>
    <x v="29"/>
    <x v="5"/>
    <x v="91"/>
  </r>
  <r>
    <x v="108"/>
    <x v="0"/>
    <x v="1"/>
    <s v="Rural"/>
    <s v="Spanish"/>
    <x v="0"/>
    <n v="2997"/>
    <n v="469"/>
    <x v="1"/>
    <x v="30"/>
    <x v="18"/>
    <n v="9.5000000000000001E-2"/>
    <x v="72"/>
    <x v="82"/>
    <x v="4"/>
    <x v="92"/>
  </r>
  <r>
    <x v="109"/>
    <x v="4"/>
    <x v="1"/>
    <s v="Rural"/>
    <s v="Spanish"/>
    <x v="0"/>
    <n v="9381"/>
    <n v="107"/>
    <x v="1"/>
    <x v="27"/>
    <x v="47"/>
    <n v="8.9999999999999993E-3"/>
    <x v="42"/>
    <x v="83"/>
    <x v="5"/>
    <x v="93"/>
  </r>
  <r>
    <x v="110"/>
    <x v="0"/>
    <x v="1"/>
    <s v="Rural"/>
    <s v="Spanish"/>
    <x v="4"/>
    <n v="4141"/>
    <n v="429"/>
    <x v="1"/>
    <x v="39"/>
    <x v="45"/>
    <n v="2.5999999999999999E-2"/>
    <x v="68"/>
    <x v="84"/>
    <x v="1"/>
    <x v="94"/>
  </r>
  <r>
    <x v="111"/>
    <x v="0"/>
    <x v="0"/>
    <s v="Suburban"/>
    <s v="Hindi"/>
    <x v="2"/>
    <n v="2138"/>
    <n v="110"/>
    <x v="0"/>
    <x v="17"/>
    <x v="31"/>
    <n v="0.15"/>
    <x v="10"/>
    <x v="49"/>
    <x v="3"/>
    <x v="95"/>
  </r>
  <r>
    <x v="112"/>
    <x v="5"/>
    <x v="0"/>
    <s v="Suburban"/>
    <s v="Spanish"/>
    <x v="3"/>
    <n v="4370"/>
    <n v="460"/>
    <x v="2"/>
    <x v="7"/>
    <x v="48"/>
    <n v="0.218"/>
    <x v="39"/>
    <x v="85"/>
    <x v="5"/>
    <x v="32"/>
  </r>
  <r>
    <x v="113"/>
    <x v="5"/>
    <x v="1"/>
    <s v="Rural"/>
    <s v="English"/>
    <x v="3"/>
    <n v="4783"/>
    <n v="18"/>
    <x v="2"/>
    <x v="42"/>
    <x v="28"/>
    <n v="0.03"/>
    <x v="32"/>
    <x v="12"/>
    <x v="0"/>
    <x v="96"/>
  </r>
  <r>
    <x v="114"/>
    <x v="2"/>
    <x v="1"/>
    <s v="Urban"/>
    <s v="English"/>
    <x v="2"/>
    <n v="594"/>
    <n v="70"/>
    <x v="1"/>
    <x v="12"/>
    <x v="38"/>
    <n v="0.113"/>
    <x v="29"/>
    <x v="86"/>
    <x v="0"/>
    <x v="97"/>
  </r>
  <r>
    <x v="115"/>
    <x v="5"/>
    <x v="0"/>
    <s v="Urban"/>
    <s v="Hindi"/>
    <x v="3"/>
    <n v="7216"/>
    <n v="318"/>
    <x v="0"/>
    <x v="23"/>
    <x v="37"/>
    <n v="0.22800000000000001"/>
    <x v="37"/>
    <x v="87"/>
    <x v="4"/>
    <x v="98"/>
  </r>
  <r>
    <x v="116"/>
    <x v="5"/>
    <x v="0"/>
    <s v="Suburban"/>
    <s v="Mandarin"/>
    <x v="4"/>
    <n v="1884"/>
    <n v="155"/>
    <x v="2"/>
    <x v="43"/>
    <x v="1"/>
    <n v="0.20399999999999999"/>
    <x v="47"/>
    <x v="88"/>
    <x v="5"/>
    <x v="99"/>
  </r>
  <r>
    <x v="117"/>
    <x v="0"/>
    <x v="1"/>
    <s v="Urban"/>
    <s v="English"/>
    <x v="4"/>
    <n v="3610"/>
    <n v="436"/>
    <x v="2"/>
    <x v="19"/>
    <x v="34"/>
    <n v="0.13"/>
    <x v="37"/>
    <x v="4"/>
    <x v="2"/>
    <x v="100"/>
  </r>
  <r>
    <x v="118"/>
    <x v="5"/>
    <x v="1"/>
    <s v="Suburban"/>
    <s v="Mandarin"/>
    <x v="2"/>
    <n v="3886"/>
    <n v="428"/>
    <x v="2"/>
    <x v="44"/>
    <x v="46"/>
    <n v="0.193"/>
    <x v="73"/>
    <x v="89"/>
    <x v="5"/>
    <x v="67"/>
  </r>
  <r>
    <x v="119"/>
    <x v="3"/>
    <x v="0"/>
    <s v="Rural"/>
    <s v="Hindi"/>
    <x v="3"/>
    <n v="5366"/>
    <n v="72"/>
    <x v="0"/>
    <x v="15"/>
    <x v="22"/>
    <n v="0.13100000000000001"/>
    <x v="3"/>
    <x v="26"/>
    <x v="3"/>
    <x v="1"/>
  </r>
  <r>
    <x v="120"/>
    <x v="5"/>
    <x v="1"/>
    <s v="Suburban"/>
    <s v="Mandarin"/>
    <x v="4"/>
    <n v="9290"/>
    <n v="130"/>
    <x v="1"/>
    <x v="25"/>
    <x v="53"/>
    <n v="0.04"/>
    <x v="10"/>
    <x v="90"/>
    <x v="2"/>
    <x v="101"/>
  </r>
  <r>
    <x v="121"/>
    <x v="5"/>
    <x v="1"/>
    <s v="Suburban"/>
    <s v="Mandarin"/>
    <x v="4"/>
    <n v="5528"/>
    <n v="235"/>
    <x v="1"/>
    <x v="36"/>
    <x v="29"/>
    <n v="3.1E-2"/>
    <x v="74"/>
    <x v="91"/>
    <x v="3"/>
    <x v="102"/>
  </r>
  <r>
    <x v="122"/>
    <x v="0"/>
    <x v="0"/>
    <s v="Rural"/>
    <s v="Mandarin"/>
    <x v="1"/>
    <n v="6781"/>
    <n v="114"/>
    <x v="1"/>
    <x v="34"/>
    <x v="2"/>
    <n v="4.7E-2"/>
    <x v="41"/>
    <x v="17"/>
    <x v="3"/>
    <x v="103"/>
  </r>
  <r>
    <x v="123"/>
    <x v="4"/>
    <x v="1"/>
    <s v="Urban"/>
    <s v="Mandarin"/>
    <x v="1"/>
    <n v="6993"/>
    <n v="471"/>
    <x v="3"/>
    <x v="44"/>
    <x v="37"/>
    <n v="8.7999999999999995E-2"/>
    <x v="5"/>
    <x v="92"/>
    <x v="5"/>
    <x v="104"/>
  </r>
  <r>
    <x v="124"/>
    <x v="0"/>
    <x v="0"/>
    <s v="Suburban"/>
    <s v="Hindi"/>
    <x v="4"/>
    <n v="9743"/>
    <n v="269"/>
    <x v="3"/>
    <x v="27"/>
    <x v="35"/>
    <n v="0.23300000000000001"/>
    <x v="55"/>
    <x v="17"/>
    <x v="1"/>
    <x v="105"/>
  </r>
  <r>
    <x v="125"/>
    <x v="3"/>
    <x v="0"/>
    <s v="Suburban"/>
    <s v="English"/>
    <x v="2"/>
    <n v="4758"/>
    <n v="358"/>
    <x v="3"/>
    <x v="10"/>
    <x v="54"/>
    <n v="0.2"/>
    <x v="58"/>
    <x v="9"/>
    <x v="2"/>
    <x v="106"/>
  </r>
  <r>
    <x v="126"/>
    <x v="5"/>
    <x v="1"/>
    <s v="Rural"/>
    <s v="Spanish"/>
    <x v="0"/>
    <n v="7182"/>
    <n v="434"/>
    <x v="0"/>
    <x v="44"/>
    <x v="49"/>
    <n v="0.108"/>
    <x v="6"/>
    <x v="55"/>
    <x v="1"/>
    <x v="107"/>
  </r>
  <r>
    <x v="127"/>
    <x v="5"/>
    <x v="0"/>
    <s v="Urban"/>
    <s v="Mandarin"/>
    <x v="0"/>
    <n v="6969"/>
    <n v="264"/>
    <x v="2"/>
    <x v="10"/>
    <x v="25"/>
    <n v="0.123"/>
    <x v="65"/>
    <x v="44"/>
    <x v="4"/>
    <x v="108"/>
  </r>
  <r>
    <x v="128"/>
    <x v="4"/>
    <x v="0"/>
    <s v="Suburban"/>
    <s v="English"/>
    <x v="4"/>
    <n v="7707"/>
    <n v="438"/>
    <x v="2"/>
    <x v="41"/>
    <x v="41"/>
    <n v="6.6000000000000003E-2"/>
    <x v="75"/>
    <x v="93"/>
    <x v="4"/>
    <x v="109"/>
  </r>
  <r>
    <x v="129"/>
    <x v="3"/>
    <x v="0"/>
    <s v="Rural"/>
    <s v="English"/>
    <x v="4"/>
    <n v="7769"/>
    <n v="443"/>
    <x v="0"/>
    <x v="32"/>
    <x v="55"/>
    <n v="0.17599999999999999"/>
    <x v="30"/>
    <x v="53"/>
    <x v="5"/>
    <x v="110"/>
  </r>
  <r>
    <x v="130"/>
    <x v="3"/>
    <x v="1"/>
    <s v="Suburban"/>
    <s v="Hindi"/>
    <x v="4"/>
    <n v="6319"/>
    <n v="216"/>
    <x v="0"/>
    <x v="26"/>
    <x v="30"/>
    <n v="0.20100000000000001"/>
    <x v="35"/>
    <x v="94"/>
    <x v="2"/>
    <x v="39"/>
  </r>
  <r>
    <x v="131"/>
    <x v="0"/>
    <x v="1"/>
    <s v="Rural"/>
    <s v="English"/>
    <x v="2"/>
    <n v="4634"/>
    <n v="37"/>
    <x v="1"/>
    <x v="5"/>
    <x v="13"/>
    <n v="0.06"/>
    <x v="67"/>
    <x v="0"/>
    <x v="0"/>
    <x v="111"/>
  </r>
  <r>
    <x v="132"/>
    <x v="4"/>
    <x v="0"/>
    <s v="Urban"/>
    <s v="Hindi"/>
    <x v="1"/>
    <n v="6079"/>
    <n v="179"/>
    <x v="1"/>
    <x v="10"/>
    <x v="56"/>
    <n v="0.01"/>
    <x v="65"/>
    <x v="60"/>
    <x v="1"/>
    <x v="112"/>
  </r>
  <r>
    <x v="133"/>
    <x v="0"/>
    <x v="1"/>
    <s v="Urban"/>
    <s v="Mandarin"/>
    <x v="4"/>
    <n v="8990"/>
    <n v="345"/>
    <x v="3"/>
    <x v="11"/>
    <x v="9"/>
    <n v="0.156"/>
    <x v="15"/>
    <x v="22"/>
    <x v="1"/>
    <x v="113"/>
  </r>
  <r>
    <x v="134"/>
    <x v="5"/>
    <x v="1"/>
    <s v="Urban"/>
    <s v="Mandarin"/>
    <x v="4"/>
    <n v="1412"/>
    <n v="85"/>
    <x v="3"/>
    <x v="20"/>
    <x v="4"/>
    <n v="0.14099999999999999"/>
    <x v="0"/>
    <x v="95"/>
    <x v="2"/>
    <x v="114"/>
  </r>
  <r>
    <x v="135"/>
    <x v="0"/>
    <x v="1"/>
    <s v="Urban"/>
    <s v="Spanish"/>
    <x v="3"/>
    <n v="3062"/>
    <n v="125"/>
    <x v="0"/>
    <x v="40"/>
    <x v="57"/>
    <n v="0.10100000000000001"/>
    <x v="19"/>
    <x v="17"/>
    <x v="1"/>
    <x v="115"/>
  </r>
  <r>
    <x v="136"/>
    <x v="3"/>
    <x v="1"/>
    <s v="Suburban"/>
    <s v="Spanish"/>
    <x v="2"/>
    <n v="3038"/>
    <n v="78"/>
    <x v="3"/>
    <x v="0"/>
    <x v="26"/>
    <n v="0.161"/>
    <x v="76"/>
    <x v="40"/>
    <x v="4"/>
    <x v="116"/>
  </r>
  <r>
    <x v="137"/>
    <x v="2"/>
    <x v="0"/>
    <s v="Suburban"/>
    <s v="Spanish"/>
    <x v="4"/>
    <n v="3297"/>
    <n v="363"/>
    <x v="2"/>
    <x v="6"/>
    <x v="39"/>
    <n v="0.13800000000000001"/>
    <x v="40"/>
    <x v="86"/>
    <x v="1"/>
    <x v="82"/>
  </r>
  <r>
    <x v="138"/>
    <x v="0"/>
    <x v="1"/>
    <s v="Urban"/>
    <s v="English"/>
    <x v="3"/>
    <n v="5396"/>
    <n v="243"/>
    <x v="0"/>
    <x v="4"/>
    <x v="13"/>
    <n v="6.3E-2"/>
    <x v="34"/>
    <x v="84"/>
    <x v="0"/>
    <x v="117"/>
  </r>
  <r>
    <x v="139"/>
    <x v="1"/>
    <x v="0"/>
    <s v="Urban"/>
    <s v="Mandarin"/>
    <x v="0"/>
    <n v="7304"/>
    <n v="10"/>
    <x v="0"/>
    <x v="23"/>
    <x v="58"/>
    <n v="9.9000000000000005E-2"/>
    <x v="46"/>
    <x v="22"/>
    <x v="2"/>
    <x v="0"/>
  </r>
  <r>
    <x v="140"/>
    <x v="1"/>
    <x v="1"/>
    <s v="Urban"/>
    <s v="Hindi"/>
    <x v="4"/>
    <n v="5830"/>
    <n v="176"/>
    <x v="2"/>
    <x v="3"/>
    <x v="55"/>
    <n v="0.107"/>
    <x v="6"/>
    <x v="16"/>
    <x v="0"/>
    <x v="118"/>
  </r>
  <r>
    <x v="141"/>
    <x v="0"/>
    <x v="1"/>
    <s v="Suburban"/>
    <s v="Spanish"/>
    <x v="4"/>
    <n v="226"/>
    <n v="361"/>
    <x v="1"/>
    <x v="14"/>
    <x v="35"/>
    <n v="0.22"/>
    <x v="50"/>
    <x v="96"/>
    <x v="5"/>
    <x v="2"/>
  </r>
  <r>
    <x v="142"/>
    <x v="3"/>
    <x v="1"/>
    <s v="Urban"/>
    <s v="Hindi"/>
    <x v="3"/>
    <n v="5702"/>
    <n v="227"/>
    <x v="1"/>
    <x v="26"/>
    <x v="44"/>
    <n v="0.24"/>
    <x v="67"/>
    <x v="67"/>
    <x v="2"/>
    <x v="119"/>
  </r>
  <r>
    <x v="143"/>
    <x v="0"/>
    <x v="1"/>
    <s v="Urban"/>
    <s v="Hindi"/>
    <x v="2"/>
    <n v="1291"/>
    <n v="282"/>
    <x v="2"/>
    <x v="23"/>
    <x v="15"/>
    <n v="0.223"/>
    <x v="77"/>
    <x v="97"/>
    <x v="4"/>
    <x v="120"/>
  </r>
  <r>
    <x v="144"/>
    <x v="0"/>
    <x v="0"/>
    <s v="Urban"/>
    <s v="Spanish"/>
    <x v="4"/>
    <n v="2739"/>
    <n v="377"/>
    <x v="2"/>
    <x v="12"/>
    <x v="8"/>
    <n v="0.18"/>
    <x v="13"/>
    <x v="98"/>
    <x v="2"/>
    <x v="0"/>
  </r>
  <r>
    <x v="145"/>
    <x v="4"/>
    <x v="0"/>
    <s v="Rural"/>
    <s v="Mandarin"/>
    <x v="0"/>
    <n v="1466"/>
    <n v="260"/>
    <x v="3"/>
    <x v="25"/>
    <x v="23"/>
    <n v="0.14599999999999999"/>
    <x v="12"/>
    <x v="99"/>
    <x v="3"/>
    <x v="121"/>
  </r>
  <r>
    <x v="146"/>
    <x v="2"/>
    <x v="1"/>
    <s v="Urban"/>
    <s v="Spanish"/>
    <x v="4"/>
    <n v="9311"/>
    <n v="356"/>
    <x v="0"/>
    <x v="44"/>
    <x v="19"/>
    <n v="0.17199999999999999"/>
    <x v="67"/>
    <x v="16"/>
    <x v="4"/>
    <x v="122"/>
  </r>
  <r>
    <x v="147"/>
    <x v="3"/>
    <x v="0"/>
    <s v="Rural"/>
    <s v="Hindi"/>
    <x v="0"/>
    <n v="6553"/>
    <n v="353"/>
    <x v="3"/>
    <x v="11"/>
    <x v="59"/>
    <n v="0.23499999999999999"/>
    <x v="72"/>
    <x v="100"/>
    <x v="1"/>
    <x v="123"/>
  </r>
  <r>
    <x v="148"/>
    <x v="4"/>
    <x v="1"/>
    <s v="Rural"/>
    <s v="Spanish"/>
    <x v="1"/>
    <n v="6771"/>
    <n v="428"/>
    <x v="2"/>
    <x v="30"/>
    <x v="4"/>
    <n v="6.2E-2"/>
    <x v="31"/>
    <x v="101"/>
    <x v="1"/>
    <x v="124"/>
  </r>
  <r>
    <x v="149"/>
    <x v="0"/>
    <x v="1"/>
    <s v="Urban"/>
    <s v="Hindi"/>
    <x v="1"/>
    <n v="6783"/>
    <n v="183"/>
    <x v="3"/>
    <x v="33"/>
    <x v="60"/>
    <n v="0.13400000000000001"/>
    <x v="36"/>
    <x v="102"/>
    <x v="1"/>
    <x v="24"/>
  </r>
  <r>
    <x v="150"/>
    <x v="5"/>
    <x v="0"/>
    <s v="Rural"/>
    <s v="Hindi"/>
    <x v="0"/>
    <n v="4639"/>
    <n v="179"/>
    <x v="2"/>
    <x v="39"/>
    <x v="17"/>
    <n v="0.17199999999999999"/>
    <x v="71"/>
    <x v="103"/>
    <x v="4"/>
    <x v="32"/>
  </r>
  <r>
    <x v="151"/>
    <x v="0"/>
    <x v="0"/>
    <s v="Urban"/>
    <s v="Spanish"/>
    <x v="2"/>
    <n v="8976"/>
    <n v="255"/>
    <x v="3"/>
    <x v="34"/>
    <x v="50"/>
    <n v="0.17"/>
    <x v="1"/>
    <x v="104"/>
    <x v="0"/>
    <x v="54"/>
  </r>
  <r>
    <x v="152"/>
    <x v="4"/>
    <x v="1"/>
    <s v="Suburban"/>
    <s v="English"/>
    <x v="4"/>
    <n v="2987"/>
    <n v="432"/>
    <x v="3"/>
    <x v="23"/>
    <x v="2"/>
    <n v="6.3E-2"/>
    <x v="49"/>
    <x v="105"/>
    <x v="4"/>
    <x v="125"/>
  </r>
  <r>
    <x v="153"/>
    <x v="3"/>
    <x v="1"/>
    <s v="Suburban"/>
    <s v="Spanish"/>
    <x v="4"/>
    <n v="9754"/>
    <n v="99"/>
    <x v="1"/>
    <x v="25"/>
    <x v="61"/>
    <n v="0.14699999999999999"/>
    <x v="10"/>
    <x v="106"/>
    <x v="0"/>
    <x v="0"/>
  </r>
  <r>
    <x v="154"/>
    <x v="1"/>
    <x v="0"/>
    <s v="Suburban"/>
    <s v="English"/>
    <x v="1"/>
    <n v="4186"/>
    <n v="58"/>
    <x v="2"/>
    <x v="38"/>
    <x v="0"/>
    <n v="0.19900000000000001"/>
    <x v="65"/>
    <x v="59"/>
    <x v="3"/>
    <x v="126"/>
  </r>
  <r>
    <x v="155"/>
    <x v="0"/>
    <x v="0"/>
    <s v="Suburban"/>
    <s v="Hindi"/>
    <x v="0"/>
    <n v="2361"/>
    <n v="455"/>
    <x v="3"/>
    <x v="9"/>
    <x v="36"/>
    <n v="0.11899999999999999"/>
    <x v="78"/>
    <x v="18"/>
    <x v="3"/>
    <x v="127"/>
  </r>
  <r>
    <x v="156"/>
    <x v="2"/>
    <x v="0"/>
    <s v="Rural"/>
    <s v="Hindi"/>
    <x v="4"/>
    <n v="4280"/>
    <n v="303"/>
    <x v="0"/>
    <x v="31"/>
    <x v="38"/>
    <n v="0.19800000000000001"/>
    <x v="6"/>
    <x v="68"/>
    <x v="3"/>
    <x v="128"/>
  </r>
  <r>
    <x v="157"/>
    <x v="2"/>
    <x v="0"/>
    <s v="Urban"/>
    <s v="English"/>
    <x v="4"/>
    <n v="2941"/>
    <n v="416"/>
    <x v="3"/>
    <x v="27"/>
    <x v="62"/>
    <n v="0.09"/>
    <x v="79"/>
    <x v="107"/>
    <x v="5"/>
    <x v="129"/>
  </r>
  <r>
    <x v="158"/>
    <x v="0"/>
    <x v="0"/>
    <s v="Urban"/>
    <s v="Hindi"/>
    <x v="2"/>
    <n v="6140"/>
    <n v="159"/>
    <x v="3"/>
    <x v="13"/>
    <x v="46"/>
    <n v="0.23499999999999999"/>
    <x v="42"/>
    <x v="108"/>
    <x v="2"/>
    <x v="130"/>
  </r>
  <r>
    <x v="159"/>
    <x v="2"/>
    <x v="1"/>
    <s v="Urban"/>
    <s v="English"/>
    <x v="3"/>
    <n v="3660"/>
    <n v="141"/>
    <x v="0"/>
    <x v="33"/>
    <x v="24"/>
    <n v="0.13300000000000001"/>
    <x v="80"/>
    <x v="17"/>
    <x v="0"/>
    <x v="50"/>
  </r>
  <r>
    <x v="160"/>
    <x v="0"/>
    <x v="1"/>
    <s v="Suburban"/>
    <s v="English"/>
    <x v="1"/>
    <n v="4858"/>
    <n v="442"/>
    <x v="2"/>
    <x v="12"/>
    <x v="6"/>
    <n v="0.14899999999999999"/>
    <x v="76"/>
    <x v="109"/>
    <x v="3"/>
    <x v="131"/>
  </r>
  <r>
    <x v="161"/>
    <x v="2"/>
    <x v="1"/>
    <s v="Suburban"/>
    <s v="Hindi"/>
    <x v="1"/>
    <n v="726"/>
    <n v="68"/>
    <x v="1"/>
    <x v="17"/>
    <x v="32"/>
    <n v="8.0000000000000002E-3"/>
    <x v="44"/>
    <x v="110"/>
    <x v="4"/>
    <x v="132"/>
  </r>
  <r>
    <x v="162"/>
    <x v="2"/>
    <x v="0"/>
    <s v="Urban"/>
    <s v="Mandarin"/>
    <x v="3"/>
    <n v="5114"/>
    <n v="466"/>
    <x v="1"/>
    <x v="33"/>
    <x v="48"/>
    <n v="4.2999999999999997E-2"/>
    <x v="22"/>
    <x v="15"/>
    <x v="3"/>
    <x v="54"/>
  </r>
  <r>
    <x v="163"/>
    <x v="3"/>
    <x v="0"/>
    <s v="Suburban"/>
    <s v="English"/>
    <x v="4"/>
    <n v="1475"/>
    <n v="333"/>
    <x v="1"/>
    <x v="43"/>
    <x v="63"/>
    <n v="0.158"/>
    <x v="79"/>
    <x v="10"/>
    <x v="5"/>
    <x v="133"/>
  </r>
  <r>
    <x v="164"/>
    <x v="4"/>
    <x v="0"/>
    <s v="Urban"/>
    <s v="Spanish"/>
    <x v="2"/>
    <n v="1281"/>
    <n v="208"/>
    <x v="0"/>
    <x v="18"/>
    <x v="1"/>
    <n v="0.105"/>
    <x v="51"/>
    <x v="61"/>
    <x v="2"/>
    <x v="134"/>
  </r>
  <r>
    <x v="165"/>
    <x v="5"/>
    <x v="0"/>
    <s v="Urban"/>
    <s v="Spanish"/>
    <x v="2"/>
    <n v="5808"/>
    <n v="224"/>
    <x v="3"/>
    <x v="34"/>
    <x v="12"/>
    <n v="0.127"/>
    <x v="51"/>
    <x v="57"/>
    <x v="4"/>
    <x v="135"/>
  </r>
  <r>
    <x v="166"/>
    <x v="0"/>
    <x v="0"/>
    <s v="Urban"/>
    <s v="Hindi"/>
    <x v="1"/>
    <n v="590"/>
    <n v="395"/>
    <x v="2"/>
    <x v="7"/>
    <x v="64"/>
    <n v="1.6E-2"/>
    <x v="81"/>
    <x v="111"/>
    <x v="0"/>
    <x v="136"/>
  </r>
  <r>
    <x v="167"/>
    <x v="0"/>
    <x v="0"/>
    <s v="Urban"/>
    <s v="Mandarin"/>
    <x v="2"/>
    <n v="3829"/>
    <n v="58"/>
    <x v="3"/>
    <x v="34"/>
    <x v="45"/>
    <n v="0.20899999999999999"/>
    <x v="81"/>
    <x v="112"/>
    <x v="0"/>
    <x v="137"/>
  </r>
  <r>
    <x v="168"/>
    <x v="4"/>
    <x v="1"/>
    <s v="Urban"/>
    <s v="Hindi"/>
    <x v="3"/>
    <n v="6074"/>
    <n v="481"/>
    <x v="1"/>
    <x v="16"/>
    <x v="37"/>
    <n v="0.19600000000000001"/>
    <x v="5"/>
    <x v="113"/>
    <x v="5"/>
    <x v="39"/>
  </r>
  <r>
    <x v="169"/>
    <x v="3"/>
    <x v="0"/>
    <s v="Urban"/>
    <s v="Mandarin"/>
    <x v="4"/>
    <n v="3634"/>
    <n v="241"/>
    <x v="3"/>
    <x v="24"/>
    <x v="52"/>
    <n v="4.5999999999999999E-2"/>
    <x v="18"/>
    <x v="114"/>
    <x v="5"/>
    <x v="138"/>
  </r>
  <r>
    <x v="170"/>
    <x v="2"/>
    <x v="0"/>
    <s v="Urban"/>
    <s v="English"/>
    <x v="3"/>
    <n v="3396"/>
    <n v="256"/>
    <x v="0"/>
    <x v="45"/>
    <x v="7"/>
    <n v="0.159"/>
    <x v="5"/>
    <x v="25"/>
    <x v="1"/>
    <x v="139"/>
  </r>
  <r>
    <x v="171"/>
    <x v="4"/>
    <x v="1"/>
    <s v="Suburban"/>
    <s v="English"/>
    <x v="0"/>
    <n v="2040"/>
    <n v="391"/>
    <x v="0"/>
    <x v="38"/>
    <x v="7"/>
    <n v="0.20499999999999999"/>
    <x v="10"/>
    <x v="7"/>
    <x v="0"/>
    <x v="140"/>
  </r>
  <r>
    <x v="172"/>
    <x v="3"/>
    <x v="0"/>
    <s v="Urban"/>
    <s v="English"/>
    <x v="1"/>
    <n v="5114"/>
    <n v="488"/>
    <x v="2"/>
    <x v="33"/>
    <x v="59"/>
    <n v="0.16"/>
    <x v="10"/>
    <x v="113"/>
    <x v="4"/>
    <x v="141"/>
  </r>
  <r>
    <x v="173"/>
    <x v="0"/>
    <x v="1"/>
    <s v="Urban"/>
    <s v="English"/>
    <x v="2"/>
    <n v="1982"/>
    <n v="248"/>
    <x v="2"/>
    <x v="25"/>
    <x v="55"/>
    <n v="7.8E-2"/>
    <x v="58"/>
    <x v="115"/>
    <x v="0"/>
    <x v="50"/>
  </r>
  <r>
    <x v="174"/>
    <x v="2"/>
    <x v="0"/>
    <s v="Suburban"/>
    <s v="Spanish"/>
    <x v="0"/>
    <n v="5008"/>
    <n v="424"/>
    <x v="1"/>
    <x v="13"/>
    <x v="39"/>
    <n v="0.16400000000000001"/>
    <x v="66"/>
    <x v="36"/>
    <x v="0"/>
    <x v="142"/>
  </r>
  <r>
    <x v="175"/>
    <x v="0"/>
    <x v="1"/>
    <s v="Suburban"/>
    <s v="Spanish"/>
    <x v="2"/>
    <n v="3087"/>
    <n v="376"/>
    <x v="2"/>
    <x v="15"/>
    <x v="38"/>
    <n v="5.2999999999999999E-2"/>
    <x v="22"/>
    <x v="38"/>
    <x v="5"/>
    <x v="32"/>
  </r>
  <r>
    <x v="176"/>
    <x v="2"/>
    <x v="0"/>
    <s v="Suburban"/>
    <s v="Hindi"/>
    <x v="4"/>
    <n v="5685"/>
    <n v="177"/>
    <x v="3"/>
    <x v="29"/>
    <x v="22"/>
    <n v="0.08"/>
    <x v="31"/>
    <x v="104"/>
    <x v="1"/>
    <x v="117"/>
  </r>
  <r>
    <x v="177"/>
    <x v="0"/>
    <x v="0"/>
    <s v="Urban"/>
    <s v="Mandarin"/>
    <x v="4"/>
    <n v="3259"/>
    <n v="57"/>
    <x v="0"/>
    <x v="1"/>
    <x v="33"/>
    <n v="0.06"/>
    <x v="64"/>
    <x v="82"/>
    <x v="5"/>
    <x v="143"/>
  </r>
  <r>
    <x v="178"/>
    <x v="5"/>
    <x v="1"/>
    <s v="Rural"/>
    <s v="English"/>
    <x v="4"/>
    <n v="4630"/>
    <n v="60"/>
    <x v="0"/>
    <x v="32"/>
    <x v="57"/>
    <n v="0.13900000000000001"/>
    <x v="75"/>
    <x v="116"/>
    <x v="1"/>
    <x v="144"/>
  </r>
  <r>
    <x v="179"/>
    <x v="4"/>
    <x v="1"/>
    <s v="Rural"/>
    <s v="English"/>
    <x v="2"/>
    <n v="781"/>
    <n v="308"/>
    <x v="0"/>
    <x v="21"/>
    <x v="6"/>
    <n v="2.7E-2"/>
    <x v="82"/>
    <x v="58"/>
    <x v="4"/>
    <x v="145"/>
  </r>
  <r>
    <x v="180"/>
    <x v="0"/>
    <x v="0"/>
    <s v="Suburban"/>
    <s v="Mandarin"/>
    <x v="0"/>
    <n v="5354"/>
    <n v="107"/>
    <x v="2"/>
    <x v="39"/>
    <x v="30"/>
    <n v="0.23300000000000001"/>
    <x v="78"/>
    <x v="117"/>
    <x v="0"/>
    <x v="24"/>
  </r>
  <r>
    <x v="181"/>
    <x v="4"/>
    <x v="0"/>
    <s v="Rural"/>
    <s v="Mandarin"/>
    <x v="4"/>
    <n v="1173"/>
    <n v="448"/>
    <x v="0"/>
    <x v="39"/>
    <x v="65"/>
    <n v="8.3000000000000004E-2"/>
    <x v="74"/>
    <x v="118"/>
    <x v="1"/>
    <x v="146"/>
  </r>
  <r>
    <x v="182"/>
    <x v="5"/>
    <x v="1"/>
    <s v="Suburban"/>
    <s v="Hindi"/>
    <x v="0"/>
    <n v="2487"/>
    <n v="225"/>
    <x v="0"/>
    <x v="19"/>
    <x v="11"/>
    <n v="5.5E-2"/>
    <x v="45"/>
    <x v="119"/>
    <x v="1"/>
    <x v="55"/>
  </r>
  <r>
    <x v="183"/>
    <x v="5"/>
    <x v="0"/>
    <s v="Urban"/>
    <s v="Mandarin"/>
    <x v="2"/>
    <n v="2793"/>
    <n v="186"/>
    <x v="0"/>
    <x v="18"/>
    <x v="56"/>
    <n v="0.124"/>
    <x v="27"/>
    <x v="81"/>
    <x v="5"/>
    <x v="147"/>
  </r>
  <r>
    <x v="184"/>
    <x v="0"/>
    <x v="0"/>
    <s v="Rural"/>
    <s v="English"/>
    <x v="0"/>
    <n v="9662"/>
    <n v="389"/>
    <x v="1"/>
    <x v="23"/>
    <x v="42"/>
    <n v="6.9000000000000006E-2"/>
    <x v="0"/>
    <x v="120"/>
    <x v="2"/>
    <x v="148"/>
  </r>
  <r>
    <x v="185"/>
    <x v="2"/>
    <x v="0"/>
    <s v="Urban"/>
    <s v="English"/>
    <x v="2"/>
    <n v="4440"/>
    <n v="483"/>
    <x v="1"/>
    <x v="14"/>
    <x v="19"/>
    <n v="0.13400000000000001"/>
    <x v="83"/>
    <x v="121"/>
    <x v="1"/>
    <x v="149"/>
  </r>
  <r>
    <x v="186"/>
    <x v="5"/>
    <x v="1"/>
    <s v="Rural"/>
    <s v="English"/>
    <x v="2"/>
    <n v="2256"/>
    <n v="89"/>
    <x v="2"/>
    <x v="40"/>
    <x v="20"/>
    <n v="8.6999999999999994E-2"/>
    <x v="60"/>
    <x v="47"/>
    <x v="5"/>
    <x v="50"/>
  </r>
  <r>
    <x v="187"/>
    <x v="3"/>
    <x v="0"/>
    <s v="Urban"/>
    <s v="English"/>
    <x v="1"/>
    <n v="8066"/>
    <n v="194"/>
    <x v="0"/>
    <x v="18"/>
    <x v="2"/>
    <n v="3.3000000000000002E-2"/>
    <x v="44"/>
    <x v="112"/>
    <x v="2"/>
    <x v="150"/>
  </r>
  <r>
    <x v="188"/>
    <x v="3"/>
    <x v="0"/>
    <s v="Rural"/>
    <s v="English"/>
    <x v="2"/>
    <n v="2680"/>
    <n v="376"/>
    <x v="2"/>
    <x v="42"/>
    <x v="66"/>
    <n v="6.6000000000000003E-2"/>
    <x v="75"/>
    <x v="60"/>
    <x v="3"/>
    <x v="151"/>
  </r>
  <r>
    <x v="189"/>
    <x v="0"/>
    <x v="0"/>
    <s v="Urban"/>
    <s v="Hindi"/>
    <x v="2"/>
    <n v="7357"/>
    <n v="470"/>
    <x v="0"/>
    <x v="41"/>
    <x v="63"/>
    <n v="0.11"/>
    <x v="67"/>
    <x v="25"/>
    <x v="3"/>
    <x v="152"/>
  </r>
  <r>
    <x v="190"/>
    <x v="4"/>
    <x v="0"/>
    <s v="Urban"/>
    <s v="English"/>
    <x v="3"/>
    <n v="2259"/>
    <n v="408"/>
    <x v="0"/>
    <x v="13"/>
    <x v="21"/>
    <n v="8.0000000000000002E-3"/>
    <x v="84"/>
    <x v="46"/>
    <x v="2"/>
    <x v="153"/>
  </r>
  <r>
    <x v="191"/>
    <x v="5"/>
    <x v="1"/>
    <s v="Rural"/>
    <s v="Hindi"/>
    <x v="4"/>
    <n v="6872"/>
    <n v="36"/>
    <x v="0"/>
    <x v="24"/>
    <x v="57"/>
    <n v="0.193"/>
    <x v="5"/>
    <x v="111"/>
    <x v="0"/>
    <x v="137"/>
  </r>
  <r>
    <x v="192"/>
    <x v="5"/>
    <x v="0"/>
    <s v="Urban"/>
    <s v="English"/>
    <x v="1"/>
    <n v="1727"/>
    <n v="461"/>
    <x v="2"/>
    <x v="41"/>
    <x v="31"/>
    <n v="0.155"/>
    <x v="29"/>
    <x v="63"/>
    <x v="3"/>
    <x v="154"/>
  </r>
  <r>
    <x v="193"/>
    <x v="2"/>
    <x v="0"/>
    <s v="Urban"/>
    <s v="Spanish"/>
    <x v="1"/>
    <n v="8319"/>
    <n v="473"/>
    <x v="2"/>
    <x v="5"/>
    <x v="64"/>
    <n v="0.15"/>
    <x v="77"/>
    <x v="73"/>
    <x v="3"/>
    <x v="155"/>
  </r>
  <r>
    <x v="194"/>
    <x v="0"/>
    <x v="1"/>
    <s v="Urban"/>
    <s v="Spanish"/>
    <x v="1"/>
    <n v="7180"/>
    <n v="457"/>
    <x v="0"/>
    <x v="30"/>
    <x v="0"/>
    <n v="0.13700000000000001"/>
    <x v="58"/>
    <x v="122"/>
    <x v="0"/>
    <x v="152"/>
  </r>
  <r>
    <x v="195"/>
    <x v="0"/>
    <x v="0"/>
    <s v="Rural"/>
    <s v="Spanish"/>
    <x v="3"/>
    <n v="2085"/>
    <n v="487"/>
    <x v="3"/>
    <x v="18"/>
    <x v="42"/>
    <n v="0.14799999999999999"/>
    <x v="16"/>
    <x v="44"/>
    <x v="1"/>
    <x v="156"/>
  </r>
  <r>
    <x v="196"/>
    <x v="2"/>
    <x v="0"/>
    <s v="Rural"/>
    <s v="Spanish"/>
    <x v="2"/>
    <n v="9813"/>
    <n v="423"/>
    <x v="2"/>
    <x v="41"/>
    <x v="64"/>
    <n v="0.23400000000000001"/>
    <x v="48"/>
    <x v="123"/>
    <x v="2"/>
    <x v="0"/>
  </r>
  <r>
    <x v="197"/>
    <x v="5"/>
    <x v="0"/>
    <s v="Urban"/>
    <s v="Hindi"/>
    <x v="4"/>
    <n v="8588"/>
    <n v="429"/>
    <x v="1"/>
    <x v="14"/>
    <x v="25"/>
    <n v="2E-3"/>
    <x v="1"/>
    <x v="109"/>
    <x v="2"/>
    <x v="157"/>
  </r>
  <r>
    <x v="198"/>
    <x v="5"/>
    <x v="0"/>
    <s v="Urban"/>
    <s v="Hindi"/>
    <x v="0"/>
    <n v="2281"/>
    <n v="204"/>
    <x v="2"/>
    <x v="20"/>
    <x v="52"/>
    <n v="1.2E-2"/>
    <x v="60"/>
    <x v="0"/>
    <x v="4"/>
    <x v="158"/>
  </r>
  <r>
    <x v="199"/>
    <x v="2"/>
    <x v="0"/>
    <s v="Rural"/>
    <s v="Mandarin"/>
    <x v="2"/>
    <n v="2396"/>
    <n v="223"/>
    <x v="0"/>
    <x v="34"/>
    <x v="25"/>
    <n v="4.8000000000000001E-2"/>
    <x v="74"/>
    <x v="124"/>
    <x v="1"/>
    <x v="159"/>
  </r>
  <r>
    <x v="200"/>
    <x v="2"/>
    <x v="0"/>
    <s v="Rural"/>
    <s v="English"/>
    <x v="3"/>
    <n v="7264"/>
    <n v="378"/>
    <x v="3"/>
    <x v="42"/>
    <x v="13"/>
    <n v="4.2000000000000003E-2"/>
    <x v="58"/>
    <x v="0"/>
    <x v="5"/>
    <x v="160"/>
  </r>
  <r>
    <x v="201"/>
    <x v="4"/>
    <x v="1"/>
    <s v="Urban"/>
    <s v="Spanish"/>
    <x v="2"/>
    <n v="2697"/>
    <n v="351"/>
    <x v="0"/>
    <x v="44"/>
    <x v="57"/>
    <n v="4.4999999999999998E-2"/>
    <x v="15"/>
    <x v="34"/>
    <x v="5"/>
    <x v="161"/>
  </r>
  <r>
    <x v="202"/>
    <x v="0"/>
    <x v="1"/>
    <s v="Urban"/>
    <s v="Hindi"/>
    <x v="2"/>
    <n v="1001"/>
    <n v="123"/>
    <x v="1"/>
    <x v="2"/>
    <x v="67"/>
    <n v="0.16800000000000001"/>
    <x v="51"/>
    <x v="83"/>
    <x v="4"/>
    <x v="162"/>
  </r>
  <r>
    <x v="203"/>
    <x v="5"/>
    <x v="0"/>
    <s v="Urban"/>
    <s v="English"/>
    <x v="3"/>
    <n v="6160"/>
    <n v="251"/>
    <x v="2"/>
    <x v="19"/>
    <x v="13"/>
    <n v="0.115"/>
    <x v="85"/>
    <x v="24"/>
    <x v="0"/>
    <x v="163"/>
  </r>
  <r>
    <x v="204"/>
    <x v="2"/>
    <x v="1"/>
    <s v="Suburban"/>
    <s v="English"/>
    <x v="1"/>
    <n v="9390"/>
    <n v="133"/>
    <x v="2"/>
    <x v="28"/>
    <x v="65"/>
    <n v="0.248"/>
    <x v="13"/>
    <x v="125"/>
    <x v="5"/>
    <x v="160"/>
  </r>
  <r>
    <x v="205"/>
    <x v="4"/>
    <x v="1"/>
    <s v="Rural"/>
    <s v="Hindi"/>
    <x v="1"/>
    <n v="1777"/>
    <n v="314"/>
    <x v="0"/>
    <x v="7"/>
    <x v="65"/>
    <n v="5.7000000000000002E-2"/>
    <x v="86"/>
    <x v="2"/>
    <x v="2"/>
    <x v="164"/>
  </r>
  <r>
    <x v="206"/>
    <x v="4"/>
    <x v="1"/>
    <s v="Suburban"/>
    <s v="Spanish"/>
    <x v="4"/>
    <n v="2981"/>
    <n v="85"/>
    <x v="0"/>
    <x v="29"/>
    <x v="68"/>
    <n v="7.8E-2"/>
    <x v="34"/>
    <x v="126"/>
    <x v="3"/>
    <x v="165"/>
  </r>
  <r>
    <x v="207"/>
    <x v="2"/>
    <x v="0"/>
    <s v="Rural"/>
    <s v="Mandarin"/>
    <x v="4"/>
    <n v="5722"/>
    <n v="320"/>
    <x v="1"/>
    <x v="25"/>
    <x v="39"/>
    <n v="0.246"/>
    <x v="29"/>
    <x v="24"/>
    <x v="5"/>
    <x v="166"/>
  </r>
  <r>
    <x v="208"/>
    <x v="4"/>
    <x v="0"/>
    <s v="Rural"/>
    <s v="English"/>
    <x v="1"/>
    <n v="8152"/>
    <n v="478"/>
    <x v="3"/>
    <x v="16"/>
    <x v="69"/>
    <n v="0.20799999999999999"/>
    <x v="56"/>
    <x v="62"/>
    <x v="1"/>
    <x v="49"/>
  </r>
  <r>
    <x v="209"/>
    <x v="0"/>
    <x v="0"/>
    <s v="Rural"/>
    <s v="Mandarin"/>
    <x v="0"/>
    <n v="1478"/>
    <n v="321"/>
    <x v="1"/>
    <x v="0"/>
    <x v="53"/>
    <n v="0.11700000000000001"/>
    <x v="67"/>
    <x v="42"/>
    <x v="0"/>
    <x v="55"/>
  </r>
  <r>
    <x v="210"/>
    <x v="3"/>
    <x v="1"/>
    <s v="Rural"/>
    <s v="Spanish"/>
    <x v="2"/>
    <n v="1348"/>
    <n v="205"/>
    <x v="3"/>
    <x v="4"/>
    <x v="59"/>
    <n v="0.13900000000000001"/>
    <x v="45"/>
    <x v="86"/>
    <x v="5"/>
    <x v="0"/>
  </r>
  <r>
    <x v="211"/>
    <x v="2"/>
    <x v="1"/>
    <s v="Rural"/>
    <s v="Spanish"/>
    <x v="0"/>
    <n v="5750"/>
    <n v="360"/>
    <x v="2"/>
    <x v="5"/>
    <x v="40"/>
    <n v="0.21099999999999999"/>
    <x v="6"/>
    <x v="127"/>
    <x v="4"/>
    <x v="167"/>
  </r>
  <r>
    <x v="212"/>
    <x v="2"/>
    <x v="1"/>
    <s v="Rural"/>
    <s v="Mandarin"/>
    <x v="2"/>
    <n v="6179"/>
    <n v="53"/>
    <x v="3"/>
    <x v="15"/>
    <x v="29"/>
    <n v="0.12"/>
    <x v="63"/>
    <x v="31"/>
    <x v="1"/>
    <x v="168"/>
  </r>
  <r>
    <x v="213"/>
    <x v="0"/>
    <x v="1"/>
    <s v="Rural"/>
    <s v="Spanish"/>
    <x v="1"/>
    <n v="9556"/>
    <n v="424"/>
    <x v="3"/>
    <x v="13"/>
    <x v="43"/>
    <n v="5.1999999999999998E-2"/>
    <x v="75"/>
    <x v="102"/>
    <x v="3"/>
    <x v="50"/>
  </r>
  <r>
    <x v="214"/>
    <x v="2"/>
    <x v="1"/>
    <s v="Suburban"/>
    <s v="English"/>
    <x v="4"/>
    <n v="7136"/>
    <n v="195"/>
    <x v="2"/>
    <x v="45"/>
    <x v="37"/>
    <n v="0.20699999999999999"/>
    <x v="17"/>
    <x v="71"/>
    <x v="1"/>
    <x v="169"/>
  </r>
  <r>
    <x v="215"/>
    <x v="0"/>
    <x v="0"/>
    <s v="Urban"/>
    <s v="Mandarin"/>
    <x v="4"/>
    <n v="6587"/>
    <n v="352"/>
    <x v="2"/>
    <x v="33"/>
    <x v="21"/>
    <n v="0.13400000000000001"/>
    <x v="46"/>
    <x v="113"/>
    <x v="1"/>
    <x v="170"/>
  </r>
  <r>
    <x v="216"/>
    <x v="0"/>
    <x v="0"/>
    <s v="Urban"/>
    <s v="Spanish"/>
    <x v="0"/>
    <n v="1158"/>
    <n v="255"/>
    <x v="2"/>
    <x v="16"/>
    <x v="24"/>
    <n v="3.7999999999999999E-2"/>
    <x v="0"/>
    <x v="113"/>
    <x v="1"/>
    <x v="122"/>
  </r>
  <r>
    <x v="217"/>
    <x v="2"/>
    <x v="0"/>
    <s v="Suburban"/>
    <s v="Mandarin"/>
    <x v="4"/>
    <n v="2148"/>
    <n v="446"/>
    <x v="1"/>
    <x v="4"/>
    <x v="62"/>
    <n v="0.126"/>
    <x v="61"/>
    <x v="40"/>
    <x v="5"/>
    <x v="171"/>
  </r>
  <r>
    <x v="218"/>
    <x v="2"/>
    <x v="0"/>
    <s v="Suburban"/>
    <s v="English"/>
    <x v="1"/>
    <n v="6215"/>
    <n v="93"/>
    <x v="2"/>
    <x v="16"/>
    <x v="53"/>
    <n v="0.10299999999999999"/>
    <x v="69"/>
    <x v="44"/>
    <x v="2"/>
    <x v="172"/>
  </r>
  <r>
    <x v="219"/>
    <x v="5"/>
    <x v="1"/>
    <s v="Suburban"/>
    <s v="Spanish"/>
    <x v="0"/>
    <n v="4348"/>
    <n v="216"/>
    <x v="0"/>
    <x v="17"/>
    <x v="38"/>
    <n v="0.219"/>
    <x v="26"/>
    <x v="128"/>
    <x v="2"/>
    <x v="39"/>
  </r>
  <r>
    <x v="220"/>
    <x v="2"/>
    <x v="1"/>
    <s v="Suburban"/>
    <s v="English"/>
    <x v="2"/>
    <n v="2576"/>
    <n v="160"/>
    <x v="2"/>
    <x v="39"/>
    <x v="50"/>
    <n v="3.2000000000000001E-2"/>
    <x v="41"/>
    <x v="129"/>
    <x v="2"/>
    <x v="173"/>
  </r>
  <r>
    <x v="221"/>
    <x v="3"/>
    <x v="0"/>
    <s v="Rural"/>
    <s v="Spanish"/>
    <x v="4"/>
    <n v="4703"/>
    <n v="165"/>
    <x v="2"/>
    <x v="26"/>
    <x v="17"/>
    <n v="0.219"/>
    <x v="81"/>
    <x v="127"/>
    <x v="1"/>
    <x v="174"/>
  </r>
  <r>
    <x v="222"/>
    <x v="4"/>
    <x v="1"/>
    <s v="Urban"/>
    <s v="Hindi"/>
    <x v="3"/>
    <n v="3653"/>
    <n v="25"/>
    <x v="2"/>
    <x v="40"/>
    <x v="7"/>
    <n v="0.128"/>
    <x v="31"/>
    <x v="46"/>
    <x v="5"/>
    <x v="50"/>
  </r>
  <r>
    <x v="223"/>
    <x v="0"/>
    <x v="0"/>
    <s v="Rural"/>
    <s v="Spanish"/>
    <x v="4"/>
    <n v="320"/>
    <n v="174"/>
    <x v="3"/>
    <x v="39"/>
    <x v="33"/>
    <n v="0.10100000000000001"/>
    <x v="40"/>
    <x v="33"/>
    <x v="1"/>
    <x v="32"/>
  </r>
  <r>
    <x v="224"/>
    <x v="0"/>
    <x v="0"/>
    <s v="Urban"/>
    <s v="Mandarin"/>
    <x v="2"/>
    <n v="4918"/>
    <n v="414"/>
    <x v="1"/>
    <x v="18"/>
    <x v="65"/>
    <n v="0.04"/>
    <x v="69"/>
    <x v="35"/>
    <x v="4"/>
    <x v="175"/>
  </r>
  <r>
    <x v="225"/>
    <x v="0"/>
    <x v="0"/>
    <s v="Urban"/>
    <s v="Spanish"/>
    <x v="0"/>
    <n v="7292"/>
    <n v="472"/>
    <x v="2"/>
    <x v="39"/>
    <x v="25"/>
    <n v="0.17499999999999999"/>
    <x v="50"/>
    <x v="11"/>
    <x v="2"/>
    <x v="176"/>
  </r>
  <r>
    <x v="226"/>
    <x v="1"/>
    <x v="1"/>
    <s v="Suburban"/>
    <s v="English"/>
    <x v="2"/>
    <n v="4723"/>
    <n v="154"/>
    <x v="1"/>
    <x v="26"/>
    <x v="49"/>
    <n v="0.23200000000000001"/>
    <x v="59"/>
    <x v="49"/>
    <x v="3"/>
    <x v="32"/>
  </r>
  <r>
    <x v="227"/>
    <x v="0"/>
    <x v="0"/>
    <s v="Rural"/>
    <s v="English"/>
    <x v="3"/>
    <n v="7449"/>
    <n v="46"/>
    <x v="0"/>
    <x v="24"/>
    <x v="57"/>
    <n v="9.4E-2"/>
    <x v="5"/>
    <x v="53"/>
    <x v="1"/>
    <x v="177"/>
  </r>
  <r>
    <x v="228"/>
    <x v="5"/>
    <x v="0"/>
    <s v="Suburban"/>
    <s v="Spanish"/>
    <x v="1"/>
    <n v="5718"/>
    <n v="342"/>
    <x v="0"/>
    <x v="2"/>
    <x v="10"/>
    <n v="0.06"/>
    <x v="53"/>
    <x v="69"/>
    <x v="2"/>
    <x v="178"/>
  </r>
  <r>
    <x v="229"/>
    <x v="2"/>
    <x v="0"/>
    <s v="Rural"/>
    <s v="Mandarin"/>
    <x v="4"/>
    <n v="9956"/>
    <n v="412"/>
    <x v="2"/>
    <x v="19"/>
    <x v="68"/>
    <n v="0.13900000000000001"/>
    <x v="81"/>
    <x v="130"/>
    <x v="5"/>
    <x v="179"/>
  </r>
  <r>
    <x v="230"/>
    <x v="2"/>
    <x v="0"/>
    <s v="Urban"/>
    <s v="Hindi"/>
    <x v="0"/>
    <n v="7309"/>
    <n v="423"/>
    <x v="0"/>
    <x v="34"/>
    <x v="53"/>
    <n v="0.19900000000000001"/>
    <x v="6"/>
    <x v="126"/>
    <x v="1"/>
    <x v="180"/>
  </r>
  <r>
    <x v="231"/>
    <x v="3"/>
    <x v="1"/>
    <s v="Suburban"/>
    <s v="Mandarin"/>
    <x v="1"/>
    <n v="4676"/>
    <n v="54"/>
    <x v="1"/>
    <x v="42"/>
    <x v="64"/>
    <n v="1E-3"/>
    <x v="62"/>
    <x v="21"/>
    <x v="1"/>
    <x v="55"/>
  </r>
  <r>
    <x v="232"/>
    <x v="3"/>
    <x v="1"/>
    <s v="Suburban"/>
    <s v="Hindi"/>
    <x v="2"/>
    <n v="1971"/>
    <n v="411"/>
    <x v="3"/>
    <x v="10"/>
    <x v="68"/>
    <n v="0.158"/>
    <x v="51"/>
    <x v="131"/>
    <x v="4"/>
    <x v="181"/>
  </r>
  <r>
    <x v="233"/>
    <x v="3"/>
    <x v="1"/>
    <s v="Urban"/>
    <s v="English"/>
    <x v="0"/>
    <n v="8015"/>
    <n v="215"/>
    <x v="2"/>
    <x v="33"/>
    <x v="5"/>
    <n v="0.14899999999999999"/>
    <x v="39"/>
    <x v="132"/>
    <x v="4"/>
    <x v="182"/>
  </r>
  <r>
    <x v="234"/>
    <x v="0"/>
    <x v="0"/>
    <s v="Urban"/>
    <s v="Mandarin"/>
    <x v="1"/>
    <n v="1562"/>
    <n v="71"/>
    <x v="0"/>
    <x v="36"/>
    <x v="30"/>
    <n v="0.08"/>
    <x v="25"/>
    <x v="86"/>
    <x v="1"/>
    <x v="183"/>
  </r>
  <r>
    <x v="235"/>
    <x v="2"/>
    <x v="0"/>
    <s v="Urban"/>
    <s v="Hindi"/>
    <x v="0"/>
    <n v="5621"/>
    <n v="429"/>
    <x v="1"/>
    <x v="43"/>
    <x v="24"/>
    <n v="0.113"/>
    <x v="38"/>
    <x v="18"/>
    <x v="1"/>
    <x v="82"/>
  </r>
  <r>
    <x v="236"/>
    <x v="0"/>
    <x v="0"/>
    <s v="Suburban"/>
    <s v="Spanish"/>
    <x v="3"/>
    <n v="8636"/>
    <n v="365"/>
    <x v="1"/>
    <x v="14"/>
    <x v="52"/>
    <n v="6.2E-2"/>
    <x v="87"/>
    <x v="60"/>
    <x v="4"/>
    <x v="184"/>
  </r>
  <r>
    <x v="237"/>
    <x v="4"/>
    <x v="0"/>
    <s v="Rural"/>
    <s v="English"/>
    <x v="3"/>
    <n v="8336"/>
    <n v="477"/>
    <x v="0"/>
    <x v="14"/>
    <x v="67"/>
    <n v="0.19700000000000001"/>
    <x v="14"/>
    <x v="91"/>
    <x v="1"/>
    <x v="185"/>
  </r>
  <r>
    <x v="238"/>
    <x v="2"/>
    <x v="1"/>
    <s v="Suburban"/>
    <s v="Spanish"/>
    <x v="4"/>
    <n v="7913"/>
    <n v="317"/>
    <x v="1"/>
    <x v="14"/>
    <x v="64"/>
    <n v="0.159"/>
    <x v="80"/>
    <x v="7"/>
    <x v="2"/>
    <x v="186"/>
  </r>
  <r>
    <x v="239"/>
    <x v="0"/>
    <x v="1"/>
    <s v="Rural"/>
    <s v="English"/>
    <x v="4"/>
    <n v="2168"/>
    <n v="28"/>
    <x v="1"/>
    <x v="17"/>
    <x v="25"/>
    <n v="0.13300000000000001"/>
    <x v="35"/>
    <x v="59"/>
    <x v="0"/>
    <x v="187"/>
  </r>
  <r>
    <x v="240"/>
    <x v="5"/>
    <x v="1"/>
    <s v="Suburban"/>
    <s v="Mandarin"/>
    <x v="3"/>
    <n v="5853"/>
    <n v="374"/>
    <x v="2"/>
    <x v="23"/>
    <x v="65"/>
    <n v="9.8000000000000004E-2"/>
    <x v="61"/>
    <x v="18"/>
    <x v="2"/>
    <x v="188"/>
  </r>
  <r>
    <x v="241"/>
    <x v="1"/>
    <x v="1"/>
    <s v="Suburban"/>
    <s v="Mandarin"/>
    <x v="0"/>
    <n v="7337"/>
    <n v="309"/>
    <x v="1"/>
    <x v="0"/>
    <x v="31"/>
    <n v="7.2999999999999995E-2"/>
    <x v="52"/>
    <x v="44"/>
    <x v="5"/>
    <x v="189"/>
  </r>
  <r>
    <x v="242"/>
    <x v="5"/>
    <x v="1"/>
    <s v="Urban"/>
    <s v="English"/>
    <x v="3"/>
    <n v="7116"/>
    <n v="16"/>
    <x v="0"/>
    <x v="21"/>
    <x v="25"/>
    <n v="0.20599999999999999"/>
    <x v="44"/>
    <x v="133"/>
    <x v="4"/>
    <x v="190"/>
  </r>
  <r>
    <x v="243"/>
    <x v="0"/>
    <x v="1"/>
    <s v="Rural"/>
    <s v="English"/>
    <x v="4"/>
    <n v="6291"/>
    <n v="258"/>
    <x v="2"/>
    <x v="4"/>
    <x v="63"/>
    <n v="0.113"/>
    <x v="65"/>
    <x v="134"/>
    <x v="4"/>
    <x v="191"/>
  </r>
  <r>
    <x v="244"/>
    <x v="4"/>
    <x v="0"/>
    <s v="Suburban"/>
    <s v="English"/>
    <x v="3"/>
    <n v="1614"/>
    <n v="437"/>
    <x v="0"/>
    <x v="24"/>
    <x v="15"/>
    <n v="0.125"/>
    <x v="48"/>
    <x v="135"/>
    <x v="5"/>
    <x v="137"/>
  </r>
  <r>
    <x v="245"/>
    <x v="5"/>
    <x v="0"/>
    <s v="Suburban"/>
    <s v="Mandarin"/>
    <x v="3"/>
    <n v="2698"/>
    <n v="126"/>
    <x v="3"/>
    <x v="13"/>
    <x v="59"/>
    <n v="0.13"/>
    <x v="0"/>
    <x v="60"/>
    <x v="1"/>
    <x v="47"/>
  </r>
  <r>
    <x v="246"/>
    <x v="3"/>
    <x v="1"/>
    <s v="Urban"/>
    <s v="Hindi"/>
    <x v="0"/>
    <n v="1101"/>
    <n v="77"/>
    <x v="0"/>
    <x v="0"/>
    <x v="26"/>
    <n v="0.112"/>
    <x v="3"/>
    <x v="48"/>
    <x v="3"/>
    <x v="192"/>
  </r>
  <r>
    <x v="247"/>
    <x v="1"/>
    <x v="0"/>
    <s v="Urban"/>
    <s v="Spanish"/>
    <x v="1"/>
    <n v="1133"/>
    <n v="43"/>
    <x v="0"/>
    <x v="17"/>
    <x v="62"/>
    <n v="6.4000000000000001E-2"/>
    <x v="29"/>
    <x v="116"/>
    <x v="4"/>
    <x v="193"/>
  </r>
  <r>
    <x v="248"/>
    <x v="1"/>
    <x v="1"/>
    <s v="Rural"/>
    <s v="Spanish"/>
    <x v="4"/>
    <n v="6999"/>
    <n v="203"/>
    <x v="2"/>
    <x v="3"/>
    <x v="2"/>
    <n v="0.03"/>
    <x v="88"/>
    <x v="103"/>
    <x v="0"/>
    <x v="194"/>
  </r>
  <r>
    <x v="249"/>
    <x v="5"/>
    <x v="1"/>
    <s v="Suburban"/>
    <s v="Mandarin"/>
    <x v="0"/>
    <n v="8565"/>
    <n v="334"/>
    <x v="1"/>
    <x v="2"/>
    <x v="12"/>
    <n v="2.5000000000000001E-2"/>
    <x v="88"/>
    <x v="136"/>
    <x v="5"/>
    <x v="195"/>
  </r>
  <r>
    <x v="250"/>
    <x v="0"/>
    <x v="0"/>
    <s v="Rural"/>
    <s v="Spanish"/>
    <x v="3"/>
    <n v="5151"/>
    <n v="64"/>
    <x v="0"/>
    <x v="7"/>
    <x v="38"/>
    <n v="0.189"/>
    <x v="33"/>
    <x v="137"/>
    <x v="0"/>
    <x v="54"/>
  </r>
  <r>
    <x v="251"/>
    <x v="0"/>
    <x v="0"/>
    <s v="Suburban"/>
    <s v="English"/>
    <x v="3"/>
    <n v="4576"/>
    <n v="275"/>
    <x v="2"/>
    <x v="4"/>
    <x v="47"/>
    <n v="5.6000000000000001E-2"/>
    <x v="72"/>
    <x v="115"/>
    <x v="1"/>
    <x v="196"/>
  </r>
  <r>
    <x v="252"/>
    <x v="5"/>
    <x v="0"/>
    <s v="Rural"/>
    <s v="Hindi"/>
    <x v="1"/>
    <n v="578"/>
    <n v="489"/>
    <x v="3"/>
    <x v="27"/>
    <x v="21"/>
    <n v="1.4E-2"/>
    <x v="60"/>
    <x v="138"/>
    <x v="3"/>
    <x v="39"/>
  </r>
  <r>
    <x v="253"/>
    <x v="0"/>
    <x v="1"/>
    <s v="Urban"/>
    <s v="Spanish"/>
    <x v="4"/>
    <n v="615"/>
    <n v="51"/>
    <x v="2"/>
    <x v="21"/>
    <x v="46"/>
    <n v="0.19900000000000001"/>
    <x v="32"/>
    <x v="84"/>
    <x v="0"/>
    <x v="197"/>
  </r>
  <r>
    <x v="254"/>
    <x v="0"/>
    <x v="1"/>
    <s v="Suburban"/>
    <s v="Hindi"/>
    <x v="4"/>
    <n v="1291"/>
    <n v="306"/>
    <x v="2"/>
    <x v="6"/>
    <x v="18"/>
    <n v="3.9E-2"/>
    <x v="8"/>
    <x v="35"/>
    <x v="3"/>
    <x v="117"/>
  </r>
  <r>
    <x v="255"/>
    <x v="3"/>
    <x v="1"/>
    <s v="Rural"/>
    <s v="English"/>
    <x v="2"/>
    <n v="6397"/>
    <n v="470"/>
    <x v="1"/>
    <x v="29"/>
    <x v="42"/>
    <n v="0.156"/>
    <x v="68"/>
    <x v="17"/>
    <x v="2"/>
    <x v="198"/>
  </r>
  <r>
    <x v="256"/>
    <x v="5"/>
    <x v="1"/>
    <s v="Urban"/>
    <s v="Spanish"/>
    <x v="4"/>
    <n v="9703"/>
    <n v="240"/>
    <x v="0"/>
    <x v="4"/>
    <x v="60"/>
    <n v="8.5000000000000006E-2"/>
    <x v="29"/>
    <x v="110"/>
    <x v="0"/>
    <x v="62"/>
  </r>
  <r>
    <x v="257"/>
    <x v="2"/>
    <x v="1"/>
    <s v="Urban"/>
    <s v="Mandarin"/>
    <x v="1"/>
    <n v="371"/>
    <n v="462"/>
    <x v="3"/>
    <x v="9"/>
    <x v="62"/>
    <n v="3.2000000000000001E-2"/>
    <x v="67"/>
    <x v="60"/>
    <x v="4"/>
    <x v="199"/>
  </r>
  <r>
    <x v="258"/>
    <x v="3"/>
    <x v="0"/>
    <s v="Rural"/>
    <s v="Hindi"/>
    <x v="2"/>
    <n v="8434"/>
    <n v="387"/>
    <x v="2"/>
    <x v="6"/>
    <x v="52"/>
    <n v="0.104"/>
    <x v="89"/>
    <x v="46"/>
    <x v="4"/>
    <x v="200"/>
  </r>
  <r>
    <x v="259"/>
    <x v="4"/>
    <x v="1"/>
    <s v="Suburban"/>
    <s v="English"/>
    <x v="2"/>
    <n v="7878"/>
    <n v="403"/>
    <x v="0"/>
    <x v="30"/>
    <x v="17"/>
    <n v="4.0000000000000001E-3"/>
    <x v="37"/>
    <x v="85"/>
    <x v="0"/>
    <x v="201"/>
  </r>
  <r>
    <x v="260"/>
    <x v="2"/>
    <x v="0"/>
    <s v="Suburban"/>
    <s v="Hindi"/>
    <x v="3"/>
    <n v="6108"/>
    <n v="19"/>
    <x v="0"/>
    <x v="41"/>
    <x v="69"/>
    <n v="0.21"/>
    <x v="53"/>
    <x v="93"/>
    <x v="3"/>
    <x v="202"/>
  </r>
  <r>
    <x v="261"/>
    <x v="1"/>
    <x v="0"/>
    <s v="Urban"/>
    <s v="Spanish"/>
    <x v="3"/>
    <n v="8087"/>
    <n v="367"/>
    <x v="2"/>
    <x v="34"/>
    <x v="64"/>
    <n v="0.128"/>
    <x v="55"/>
    <x v="42"/>
    <x v="0"/>
    <x v="1"/>
  </r>
  <r>
    <x v="262"/>
    <x v="4"/>
    <x v="0"/>
    <s v="Suburban"/>
    <s v="Spanish"/>
    <x v="4"/>
    <n v="3432"/>
    <n v="484"/>
    <x v="0"/>
    <x v="27"/>
    <x v="31"/>
    <n v="3.5000000000000003E-2"/>
    <x v="59"/>
    <x v="68"/>
    <x v="2"/>
    <x v="203"/>
  </r>
  <r>
    <x v="263"/>
    <x v="3"/>
    <x v="1"/>
    <s v="Suburban"/>
    <s v="Mandarin"/>
    <x v="2"/>
    <n v="887"/>
    <n v="453"/>
    <x v="2"/>
    <x v="19"/>
    <x v="58"/>
    <n v="5.8999999999999997E-2"/>
    <x v="53"/>
    <x v="27"/>
    <x v="2"/>
    <x v="47"/>
  </r>
  <r>
    <x v="264"/>
    <x v="5"/>
    <x v="0"/>
    <s v="Suburban"/>
    <s v="English"/>
    <x v="3"/>
    <n v="6322"/>
    <n v="137"/>
    <x v="2"/>
    <x v="38"/>
    <x v="43"/>
    <n v="0.112"/>
    <x v="64"/>
    <x v="109"/>
    <x v="5"/>
    <x v="24"/>
  </r>
  <r>
    <x v="265"/>
    <x v="2"/>
    <x v="0"/>
    <s v="Urban"/>
    <s v="English"/>
    <x v="1"/>
    <n v="9973"/>
    <n v="188"/>
    <x v="2"/>
    <x v="44"/>
    <x v="14"/>
    <n v="4.7E-2"/>
    <x v="19"/>
    <x v="139"/>
    <x v="1"/>
    <x v="24"/>
  </r>
  <r>
    <x v="266"/>
    <x v="2"/>
    <x v="0"/>
    <s v="Rural"/>
    <s v="Mandarin"/>
    <x v="3"/>
    <n v="722"/>
    <n v="414"/>
    <x v="3"/>
    <x v="44"/>
    <x v="39"/>
    <n v="6.7000000000000004E-2"/>
    <x v="86"/>
    <x v="17"/>
    <x v="2"/>
    <x v="204"/>
  </r>
  <r>
    <x v="267"/>
    <x v="2"/>
    <x v="1"/>
    <s v="Suburban"/>
    <s v="Mandarin"/>
    <x v="3"/>
    <n v="3941"/>
    <n v="401"/>
    <x v="2"/>
    <x v="9"/>
    <x v="3"/>
    <n v="0.13400000000000001"/>
    <x v="12"/>
    <x v="62"/>
    <x v="2"/>
    <x v="205"/>
  </r>
  <r>
    <x v="268"/>
    <x v="0"/>
    <x v="0"/>
    <s v="Urban"/>
    <s v="English"/>
    <x v="2"/>
    <n v="3776"/>
    <n v="202"/>
    <x v="1"/>
    <x v="34"/>
    <x v="16"/>
    <n v="0.20799999999999999"/>
    <x v="20"/>
    <x v="140"/>
    <x v="2"/>
    <x v="206"/>
  </r>
  <r>
    <x v="269"/>
    <x v="0"/>
    <x v="1"/>
    <s v="Urban"/>
    <s v="Hindi"/>
    <x v="2"/>
    <n v="2672"/>
    <n v="101"/>
    <x v="0"/>
    <x v="14"/>
    <x v="1"/>
    <n v="0.1"/>
    <x v="7"/>
    <x v="2"/>
    <x v="3"/>
    <x v="207"/>
  </r>
  <r>
    <x v="270"/>
    <x v="5"/>
    <x v="0"/>
    <s v="Rural"/>
    <s v="Hindi"/>
    <x v="0"/>
    <n v="7015"/>
    <n v="378"/>
    <x v="3"/>
    <x v="17"/>
    <x v="39"/>
    <n v="0.17899999999999999"/>
    <x v="20"/>
    <x v="33"/>
    <x v="4"/>
    <x v="208"/>
  </r>
  <r>
    <x v="271"/>
    <x v="5"/>
    <x v="1"/>
    <s v="Suburban"/>
    <s v="Mandarin"/>
    <x v="1"/>
    <n v="5133"/>
    <n v="240"/>
    <x v="0"/>
    <x v="15"/>
    <x v="69"/>
    <n v="0.219"/>
    <x v="90"/>
    <x v="141"/>
    <x v="4"/>
    <x v="209"/>
  </r>
  <r>
    <x v="272"/>
    <x v="5"/>
    <x v="0"/>
    <s v="Suburban"/>
    <s v="Hindi"/>
    <x v="2"/>
    <n v="7888"/>
    <n v="87"/>
    <x v="3"/>
    <x v="41"/>
    <x v="16"/>
    <n v="5.3999999999999999E-2"/>
    <x v="76"/>
    <x v="4"/>
    <x v="1"/>
    <x v="210"/>
  </r>
  <r>
    <x v="273"/>
    <x v="5"/>
    <x v="0"/>
    <s v="Rural"/>
    <s v="English"/>
    <x v="4"/>
    <n v="5314"/>
    <n v="94"/>
    <x v="1"/>
    <x v="33"/>
    <x v="11"/>
    <n v="0.20200000000000001"/>
    <x v="0"/>
    <x v="142"/>
    <x v="0"/>
    <x v="211"/>
  </r>
  <r>
    <x v="274"/>
    <x v="3"/>
    <x v="1"/>
    <s v="Rural"/>
    <s v="Spanish"/>
    <x v="1"/>
    <n v="4812"/>
    <n v="39"/>
    <x v="3"/>
    <x v="36"/>
    <x v="45"/>
    <n v="0.189"/>
    <x v="61"/>
    <x v="77"/>
    <x v="2"/>
    <x v="212"/>
  </r>
  <r>
    <x v="275"/>
    <x v="3"/>
    <x v="1"/>
    <s v="Urban"/>
    <s v="Spanish"/>
    <x v="1"/>
    <n v="166"/>
    <n v="222"/>
    <x v="3"/>
    <x v="20"/>
    <x v="63"/>
    <n v="8.8999999999999996E-2"/>
    <x v="51"/>
    <x v="111"/>
    <x v="2"/>
    <x v="39"/>
  </r>
  <r>
    <x v="276"/>
    <x v="2"/>
    <x v="1"/>
    <s v="Urban"/>
    <s v="Hindi"/>
    <x v="2"/>
    <n v="7633"/>
    <n v="58"/>
    <x v="3"/>
    <x v="28"/>
    <x v="18"/>
    <n v="0.247"/>
    <x v="18"/>
    <x v="90"/>
    <x v="0"/>
    <x v="213"/>
  </r>
  <r>
    <x v="277"/>
    <x v="2"/>
    <x v="0"/>
    <s v="Rural"/>
    <s v="Mandarin"/>
    <x v="1"/>
    <n v="4716"/>
    <n v="274"/>
    <x v="0"/>
    <x v="12"/>
    <x v="3"/>
    <n v="6.6000000000000003E-2"/>
    <x v="41"/>
    <x v="126"/>
    <x v="5"/>
    <x v="214"/>
  </r>
  <r>
    <x v="278"/>
    <x v="2"/>
    <x v="0"/>
    <s v="Suburban"/>
    <s v="Mandarin"/>
    <x v="2"/>
    <n v="1240"/>
    <n v="154"/>
    <x v="2"/>
    <x v="10"/>
    <x v="55"/>
    <n v="6.4000000000000001E-2"/>
    <x v="37"/>
    <x v="28"/>
    <x v="3"/>
    <x v="215"/>
  </r>
  <r>
    <x v="279"/>
    <x v="2"/>
    <x v="1"/>
    <s v="Urban"/>
    <s v="Mandarin"/>
    <x v="3"/>
    <n v="5830"/>
    <n v="78"/>
    <x v="0"/>
    <x v="6"/>
    <x v="68"/>
    <n v="0.193"/>
    <x v="47"/>
    <x v="30"/>
    <x v="3"/>
    <x v="216"/>
  </r>
  <r>
    <x v="280"/>
    <x v="5"/>
    <x v="1"/>
    <s v="Urban"/>
    <s v="Mandarin"/>
    <x v="0"/>
    <n v="7565"/>
    <n v="67"/>
    <x v="2"/>
    <x v="20"/>
    <x v="0"/>
    <n v="0.109"/>
    <x v="53"/>
    <x v="129"/>
    <x v="5"/>
    <x v="51"/>
  </r>
  <r>
    <x v="281"/>
    <x v="0"/>
    <x v="0"/>
    <s v="Suburban"/>
    <s v="Mandarin"/>
    <x v="3"/>
    <n v="9479"/>
    <n v="194"/>
    <x v="0"/>
    <x v="30"/>
    <x v="40"/>
    <n v="8.3000000000000004E-2"/>
    <x v="14"/>
    <x v="15"/>
    <x v="5"/>
    <x v="50"/>
  </r>
  <r>
    <x v="282"/>
    <x v="0"/>
    <x v="0"/>
    <s v="Urban"/>
    <s v="Hindi"/>
    <x v="2"/>
    <n v="4571"/>
    <n v="71"/>
    <x v="1"/>
    <x v="44"/>
    <x v="6"/>
    <n v="4.4999999999999998E-2"/>
    <x v="20"/>
    <x v="112"/>
    <x v="3"/>
    <x v="217"/>
  </r>
  <r>
    <x v="283"/>
    <x v="4"/>
    <x v="0"/>
    <s v="Suburban"/>
    <s v="Spanish"/>
    <x v="2"/>
    <n v="3439"/>
    <n v="488"/>
    <x v="1"/>
    <x v="35"/>
    <x v="1"/>
    <n v="0.191"/>
    <x v="63"/>
    <x v="143"/>
    <x v="5"/>
    <x v="218"/>
  </r>
  <r>
    <x v="284"/>
    <x v="3"/>
    <x v="0"/>
    <s v="Suburban"/>
    <s v="Spanish"/>
    <x v="3"/>
    <n v="648"/>
    <n v="317"/>
    <x v="3"/>
    <x v="25"/>
    <x v="8"/>
    <n v="0.19700000000000001"/>
    <x v="2"/>
    <x v="123"/>
    <x v="5"/>
    <x v="219"/>
  </r>
  <r>
    <x v="285"/>
    <x v="4"/>
    <x v="0"/>
    <s v="Suburban"/>
    <s v="Hindi"/>
    <x v="4"/>
    <n v="7775"/>
    <n v="454"/>
    <x v="1"/>
    <x v="31"/>
    <x v="70"/>
    <n v="0.14199999999999999"/>
    <x v="76"/>
    <x v="96"/>
    <x v="0"/>
    <x v="220"/>
  </r>
  <r>
    <x v="286"/>
    <x v="3"/>
    <x v="1"/>
    <s v="Rural"/>
    <s v="Mandarin"/>
    <x v="4"/>
    <n v="8364"/>
    <n v="305"/>
    <x v="3"/>
    <x v="25"/>
    <x v="69"/>
    <n v="0.23899999999999999"/>
    <x v="23"/>
    <x v="144"/>
    <x v="5"/>
    <x v="221"/>
  </r>
  <r>
    <x v="287"/>
    <x v="3"/>
    <x v="1"/>
    <s v="Rural"/>
    <s v="Hindi"/>
    <x v="4"/>
    <n v="298"/>
    <n v="175"/>
    <x v="2"/>
    <x v="0"/>
    <x v="59"/>
    <n v="0.08"/>
    <x v="89"/>
    <x v="42"/>
    <x v="3"/>
    <x v="222"/>
  </r>
  <r>
    <x v="288"/>
    <x v="0"/>
    <x v="0"/>
    <s v="Rural"/>
    <s v="Spanish"/>
    <x v="2"/>
    <n v="671"/>
    <n v="180"/>
    <x v="1"/>
    <x v="19"/>
    <x v="51"/>
    <n v="5.5E-2"/>
    <x v="82"/>
    <x v="131"/>
    <x v="5"/>
    <x v="160"/>
  </r>
  <r>
    <x v="289"/>
    <x v="3"/>
    <x v="0"/>
    <s v="Suburban"/>
    <s v="English"/>
    <x v="1"/>
    <n v="890"/>
    <n v="72"/>
    <x v="2"/>
    <x v="6"/>
    <x v="29"/>
    <n v="0.16900000000000001"/>
    <x v="3"/>
    <x v="145"/>
    <x v="2"/>
    <x v="223"/>
  </r>
  <r>
    <x v="290"/>
    <x v="4"/>
    <x v="1"/>
    <s v="Suburban"/>
    <s v="Hindi"/>
    <x v="2"/>
    <n v="9930"/>
    <n v="156"/>
    <x v="0"/>
    <x v="44"/>
    <x v="38"/>
    <n v="0.19"/>
    <x v="91"/>
    <x v="76"/>
    <x v="0"/>
    <x v="224"/>
  </r>
  <r>
    <x v="291"/>
    <x v="4"/>
    <x v="0"/>
    <s v="Rural"/>
    <s v="Mandarin"/>
    <x v="1"/>
    <n v="1274"/>
    <n v="493"/>
    <x v="2"/>
    <x v="40"/>
    <x v="23"/>
    <n v="5.6000000000000001E-2"/>
    <x v="69"/>
    <x v="136"/>
    <x v="1"/>
    <x v="225"/>
  </r>
  <r>
    <x v="292"/>
    <x v="5"/>
    <x v="1"/>
    <s v="Urban"/>
    <s v="Spanish"/>
    <x v="3"/>
    <n v="278"/>
    <n v="315"/>
    <x v="0"/>
    <x v="11"/>
    <x v="45"/>
    <n v="1.9E-2"/>
    <x v="38"/>
    <x v="51"/>
    <x v="0"/>
    <x v="226"/>
  </r>
  <r>
    <x v="293"/>
    <x v="0"/>
    <x v="0"/>
    <s v="Suburban"/>
    <s v="Spanish"/>
    <x v="0"/>
    <n v="2344"/>
    <n v="170"/>
    <x v="2"/>
    <x v="13"/>
    <x v="45"/>
    <n v="0.20300000000000001"/>
    <x v="92"/>
    <x v="21"/>
    <x v="5"/>
    <x v="53"/>
  </r>
  <r>
    <x v="294"/>
    <x v="4"/>
    <x v="0"/>
    <s v="Urban"/>
    <s v="Spanish"/>
    <x v="1"/>
    <n v="4186"/>
    <n v="150"/>
    <x v="2"/>
    <x v="19"/>
    <x v="42"/>
    <n v="0.24399999999999999"/>
    <x v="9"/>
    <x v="143"/>
    <x v="5"/>
    <x v="227"/>
  </r>
  <r>
    <x v="295"/>
    <x v="3"/>
    <x v="1"/>
    <s v="Urban"/>
    <s v="Spanish"/>
    <x v="4"/>
    <n v="834"/>
    <n v="343"/>
    <x v="1"/>
    <x v="4"/>
    <x v="40"/>
    <n v="0.161"/>
    <x v="23"/>
    <x v="146"/>
    <x v="4"/>
    <x v="228"/>
  </r>
  <r>
    <x v="296"/>
    <x v="2"/>
    <x v="1"/>
    <s v="Suburban"/>
    <s v="Mandarin"/>
    <x v="2"/>
    <n v="6332"/>
    <n v="106"/>
    <x v="2"/>
    <x v="35"/>
    <x v="37"/>
    <n v="6.9000000000000006E-2"/>
    <x v="26"/>
    <x v="48"/>
    <x v="0"/>
    <x v="39"/>
  </r>
  <r>
    <x v="297"/>
    <x v="0"/>
    <x v="1"/>
    <s v="Suburban"/>
    <s v="English"/>
    <x v="3"/>
    <n v="898"/>
    <n v="455"/>
    <x v="1"/>
    <x v="39"/>
    <x v="8"/>
    <n v="0.249"/>
    <x v="93"/>
    <x v="12"/>
    <x v="3"/>
    <x v="229"/>
  </r>
  <r>
    <x v="298"/>
    <x v="2"/>
    <x v="1"/>
    <s v="Urban"/>
    <s v="Spanish"/>
    <x v="4"/>
    <n v="7701"/>
    <n v="230"/>
    <x v="1"/>
    <x v="24"/>
    <x v="33"/>
    <n v="0.223"/>
    <x v="9"/>
    <x v="87"/>
    <x v="1"/>
    <x v="55"/>
  </r>
  <r>
    <x v="299"/>
    <x v="4"/>
    <x v="0"/>
    <s v="Urban"/>
    <s v="Hindi"/>
    <x v="3"/>
    <n v="9079"/>
    <n v="52"/>
    <x v="3"/>
    <x v="26"/>
    <x v="53"/>
    <n v="0.128"/>
    <x v="94"/>
    <x v="147"/>
    <x v="4"/>
    <x v="47"/>
  </r>
  <r>
    <x v="300"/>
    <x v="4"/>
    <x v="1"/>
    <s v="Rural"/>
    <s v="English"/>
    <x v="0"/>
    <n v="2895"/>
    <n v="442"/>
    <x v="3"/>
    <x v="16"/>
    <x v="42"/>
    <n v="0.20599999999999999"/>
    <x v="75"/>
    <x v="79"/>
    <x v="4"/>
    <x v="24"/>
  </r>
  <r>
    <x v="301"/>
    <x v="3"/>
    <x v="1"/>
    <s v="Rural"/>
    <s v="Spanish"/>
    <x v="2"/>
    <n v="4688"/>
    <n v="301"/>
    <x v="0"/>
    <x v="43"/>
    <x v="31"/>
    <n v="0.20399999999999999"/>
    <x v="19"/>
    <x v="148"/>
    <x v="4"/>
    <x v="39"/>
  </r>
  <r>
    <x v="302"/>
    <x v="3"/>
    <x v="1"/>
    <s v="Suburban"/>
    <s v="English"/>
    <x v="2"/>
    <n v="7397"/>
    <n v="387"/>
    <x v="2"/>
    <x v="41"/>
    <x v="12"/>
    <n v="0.23400000000000001"/>
    <x v="0"/>
    <x v="104"/>
    <x v="0"/>
    <x v="230"/>
  </r>
  <r>
    <x v="303"/>
    <x v="2"/>
    <x v="0"/>
    <s v="Rural"/>
    <s v="Hindi"/>
    <x v="0"/>
    <n v="3184"/>
    <n v="117"/>
    <x v="0"/>
    <x v="42"/>
    <x v="34"/>
    <n v="0.21"/>
    <x v="46"/>
    <x v="12"/>
    <x v="5"/>
    <x v="231"/>
  </r>
  <r>
    <x v="304"/>
    <x v="2"/>
    <x v="0"/>
    <s v="Rural"/>
    <s v="Spanish"/>
    <x v="2"/>
    <n v="831"/>
    <n v="275"/>
    <x v="2"/>
    <x v="43"/>
    <x v="33"/>
    <n v="0.161"/>
    <x v="14"/>
    <x v="69"/>
    <x v="3"/>
    <x v="232"/>
  </r>
  <r>
    <x v="305"/>
    <x v="1"/>
    <x v="0"/>
    <s v="Rural"/>
    <s v="Hindi"/>
    <x v="1"/>
    <n v="1229"/>
    <n v="104"/>
    <x v="3"/>
    <x v="4"/>
    <x v="0"/>
    <n v="0.152"/>
    <x v="95"/>
    <x v="149"/>
    <x v="4"/>
    <x v="233"/>
  </r>
  <r>
    <x v="306"/>
    <x v="3"/>
    <x v="0"/>
    <s v="Rural"/>
    <s v="Mandarin"/>
    <x v="3"/>
    <n v="1705"/>
    <n v="271"/>
    <x v="3"/>
    <x v="41"/>
    <x v="46"/>
    <n v="0.11700000000000001"/>
    <x v="40"/>
    <x v="42"/>
    <x v="5"/>
    <x v="234"/>
  </r>
  <r>
    <x v="307"/>
    <x v="0"/>
    <x v="1"/>
    <s v="Urban"/>
    <s v="Spanish"/>
    <x v="4"/>
    <n v="3033"/>
    <n v="322"/>
    <x v="2"/>
    <x v="11"/>
    <x v="21"/>
    <n v="0.157"/>
    <x v="0"/>
    <x v="150"/>
    <x v="4"/>
    <x v="235"/>
  </r>
  <r>
    <x v="308"/>
    <x v="2"/>
    <x v="0"/>
    <s v="Suburban"/>
    <s v="Spanish"/>
    <x v="0"/>
    <n v="9507"/>
    <n v="394"/>
    <x v="2"/>
    <x v="8"/>
    <x v="24"/>
    <n v="0.19900000000000001"/>
    <x v="70"/>
    <x v="99"/>
    <x v="0"/>
    <x v="236"/>
  </r>
  <r>
    <x v="309"/>
    <x v="0"/>
    <x v="1"/>
    <s v="Rural"/>
    <s v="Spanish"/>
    <x v="1"/>
    <n v="8616"/>
    <n v="80"/>
    <x v="3"/>
    <x v="31"/>
    <x v="56"/>
    <n v="0.24199999999999999"/>
    <x v="96"/>
    <x v="10"/>
    <x v="4"/>
    <x v="47"/>
  </r>
  <r>
    <x v="310"/>
    <x v="3"/>
    <x v="1"/>
    <s v="Urban"/>
    <s v="Spanish"/>
    <x v="4"/>
    <n v="5174"/>
    <n v="451"/>
    <x v="3"/>
    <x v="7"/>
    <x v="61"/>
    <n v="0.11700000000000001"/>
    <x v="52"/>
    <x v="7"/>
    <x v="1"/>
    <x v="32"/>
  </r>
  <r>
    <x v="311"/>
    <x v="4"/>
    <x v="0"/>
    <s v="Urban"/>
    <s v="Mandarin"/>
    <x v="4"/>
    <n v="7199"/>
    <n v="228"/>
    <x v="0"/>
    <x v="13"/>
    <x v="23"/>
    <n v="0.14299999999999999"/>
    <x v="9"/>
    <x v="14"/>
    <x v="2"/>
    <x v="50"/>
  </r>
  <r>
    <x v="312"/>
    <x v="4"/>
    <x v="0"/>
    <s v="Urban"/>
    <s v="Spanish"/>
    <x v="0"/>
    <n v="1590"/>
    <n v="30"/>
    <x v="3"/>
    <x v="6"/>
    <x v="17"/>
    <n v="0.111"/>
    <x v="68"/>
    <x v="41"/>
    <x v="3"/>
    <x v="32"/>
  </r>
  <r>
    <x v="313"/>
    <x v="1"/>
    <x v="1"/>
    <s v="Rural"/>
    <s v="English"/>
    <x v="1"/>
    <n v="993"/>
    <n v="101"/>
    <x v="2"/>
    <x v="40"/>
    <x v="1"/>
    <n v="0.16700000000000001"/>
    <x v="57"/>
    <x v="29"/>
    <x v="3"/>
    <x v="237"/>
  </r>
  <r>
    <x v="314"/>
    <x v="5"/>
    <x v="0"/>
    <s v="Rural"/>
    <s v="Spanish"/>
    <x v="4"/>
    <n v="1490"/>
    <n v="136"/>
    <x v="0"/>
    <x v="32"/>
    <x v="18"/>
    <n v="0.157"/>
    <x v="91"/>
    <x v="104"/>
    <x v="4"/>
    <x v="238"/>
  </r>
  <r>
    <x v="315"/>
    <x v="2"/>
    <x v="1"/>
    <s v="Suburban"/>
    <s v="Mandarin"/>
    <x v="4"/>
    <n v="3489"/>
    <n v="89"/>
    <x v="2"/>
    <x v="13"/>
    <x v="48"/>
    <n v="4.0000000000000001E-3"/>
    <x v="58"/>
    <x v="133"/>
    <x v="3"/>
    <x v="67"/>
  </r>
  <r>
    <x v="316"/>
    <x v="3"/>
    <x v="1"/>
    <s v="Rural"/>
    <s v="Spanish"/>
    <x v="1"/>
    <n v="4339"/>
    <n v="321"/>
    <x v="1"/>
    <x v="30"/>
    <x v="31"/>
    <n v="0.13500000000000001"/>
    <x v="13"/>
    <x v="151"/>
    <x v="5"/>
    <x v="92"/>
  </r>
  <r>
    <x v="317"/>
    <x v="0"/>
    <x v="0"/>
    <s v="Rural"/>
    <s v="English"/>
    <x v="2"/>
    <n v="4579"/>
    <n v="247"/>
    <x v="0"/>
    <x v="44"/>
    <x v="42"/>
    <n v="2.1999999999999999E-2"/>
    <x v="15"/>
    <x v="120"/>
    <x v="5"/>
    <x v="239"/>
  </r>
  <r>
    <x v="318"/>
    <x v="0"/>
    <x v="0"/>
    <s v="Urban"/>
    <s v="Mandarin"/>
    <x v="4"/>
    <n v="2363"/>
    <n v="480"/>
    <x v="2"/>
    <x v="9"/>
    <x v="11"/>
    <n v="7.0000000000000001E-3"/>
    <x v="17"/>
    <x v="134"/>
    <x v="1"/>
    <x v="230"/>
  </r>
  <r>
    <x v="319"/>
    <x v="0"/>
    <x v="1"/>
    <s v="Suburban"/>
    <s v="Mandarin"/>
    <x v="3"/>
    <n v="3532"/>
    <n v="381"/>
    <x v="3"/>
    <x v="27"/>
    <x v="20"/>
    <n v="0.19800000000000001"/>
    <x v="82"/>
    <x v="150"/>
    <x v="5"/>
    <x v="240"/>
  </r>
  <r>
    <x v="320"/>
    <x v="3"/>
    <x v="0"/>
    <s v="Rural"/>
    <s v="English"/>
    <x v="1"/>
    <n v="2471"/>
    <n v="413"/>
    <x v="1"/>
    <x v="39"/>
    <x v="60"/>
    <n v="6.5000000000000002E-2"/>
    <x v="35"/>
    <x v="74"/>
    <x v="1"/>
    <x v="241"/>
  </r>
  <r>
    <x v="321"/>
    <x v="2"/>
    <x v="1"/>
    <s v="Rural"/>
    <s v="English"/>
    <x v="4"/>
    <n v="4412"/>
    <n v="495"/>
    <x v="2"/>
    <x v="0"/>
    <x v="44"/>
    <n v="8.5000000000000006E-2"/>
    <x v="22"/>
    <x v="49"/>
    <x v="4"/>
    <x v="242"/>
  </r>
  <r>
    <x v="322"/>
    <x v="2"/>
    <x v="1"/>
    <s v="Urban"/>
    <s v="English"/>
    <x v="0"/>
    <n v="1615"/>
    <n v="191"/>
    <x v="0"/>
    <x v="33"/>
    <x v="68"/>
    <n v="1.6E-2"/>
    <x v="8"/>
    <x v="63"/>
    <x v="3"/>
    <x v="243"/>
  </r>
  <r>
    <x v="323"/>
    <x v="0"/>
    <x v="0"/>
    <s v="Urban"/>
    <s v="English"/>
    <x v="3"/>
    <n v="6426"/>
    <n v="34"/>
    <x v="2"/>
    <x v="32"/>
    <x v="23"/>
    <n v="4.4999999999999998E-2"/>
    <x v="14"/>
    <x v="8"/>
    <x v="5"/>
    <x v="244"/>
  </r>
  <r>
    <x v="324"/>
    <x v="1"/>
    <x v="1"/>
    <s v="Rural"/>
    <s v="English"/>
    <x v="4"/>
    <n v="7188"/>
    <n v="165"/>
    <x v="1"/>
    <x v="42"/>
    <x v="1"/>
    <n v="0.191"/>
    <x v="97"/>
    <x v="53"/>
    <x v="5"/>
    <x v="245"/>
  </r>
  <r>
    <x v="325"/>
    <x v="2"/>
    <x v="0"/>
    <s v="Suburban"/>
    <s v="Mandarin"/>
    <x v="3"/>
    <n v="5686"/>
    <n v="14"/>
    <x v="0"/>
    <x v="19"/>
    <x v="4"/>
    <n v="0.123"/>
    <x v="23"/>
    <x v="152"/>
    <x v="4"/>
    <x v="246"/>
  </r>
  <r>
    <x v="326"/>
    <x v="3"/>
    <x v="1"/>
    <s v="Suburban"/>
    <s v="Mandarin"/>
    <x v="3"/>
    <n v="3017"/>
    <n v="129"/>
    <x v="1"/>
    <x v="20"/>
    <x v="68"/>
    <n v="0.22"/>
    <x v="97"/>
    <x v="44"/>
    <x v="1"/>
    <x v="247"/>
  </r>
  <r>
    <x v="327"/>
    <x v="2"/>
    <x v="1"/>
    <s v="Urban"/>
    <s v="Spanish"/>
    <x v="2"/>
    <n v="5831"/>
    <n v="286"/>
    <x v="2"/>
    <x v="31"/>
    <x v="35"/>
    <n v="9.9000000000000005E-2"/>
    <x v="72"/>
    <x v="85"/>
    <x v="0"/>
    <x v="248"/>
  </r>
  <r>
    <x v="328"/>
    <x v="3"/>
    <x v="0"/>
    <s v="Urban"/>
    <s v="Spanish"/>
    <x v="3"/>
    <n v="7786"/>
    <n v="27"/>
    <x v="3"/>
    <x v="40"/>
    <x v="20"/>
    <n v="6.7000000000000004E-2"/>
    <x v="29"/>
    <x v="83"/>
    <x v="3"/>
    <x v="249"/>
  </r>
  <r>
    <x v="329"/>
    <x v="0"/>
    <x v="0"/>
    <s v="Rural"/>
    <s v="Hindi"/>
    <x v="2"/>
    <n v="1267"/>
    <n v="440"/>
    <x v="3"/>
    <x v="28"/>
    <x v="32"/>
    <n v="8.6999999999999994E-2"/>
    <x v="47"/>
    <x v="102"/>
    <x v="4"/>
    <x v="136"/>
  </r>
  <r>
    <x v="330"/>
    <x v="0"/>
    <x v="0"/>
    <s v="Urban"/>
    <s v="Spanish"/>
    <x v="1"/>
    <n v="8402"/>
    <n v="207"/>
    <x v="2"/>
    <x v="34"/>
    <x v="19"/>
    <n v="0.17799999999999999"/>
    <x v="11"/>
    <x v="152"/>
    <x v="4"/>
    <x v="250"/>
  </r>
  <r>
    <x v="331"/>
    <x v="2"/>
    <x v="1"/>
    <s v="Rural"/>
    <s v="Spanish"/>
    <x v="2"/>
    <n v="5209"/>
    <n v="66"/>
    <x v="2"/>
    <x v="36"/>
    <x v="65"/>
    <n v="0.13900000000000001"/>
    <x v="56"/>
    <x v="50"/>
    <x v="2"/>
    <x v="251"/>
  </r>
  <r>
    <x v="332"/>
    <x v="4"/>
    <x v="1"/>
    <s v="Suburban"/>
    <s v="English"/>
    <x v="0"/>
    <n v="4427"/>
    <n v="102"/>
    <x v="2"/>
    <x v="26"/>
    <x v="13"/>
    <n v="0.22600000000000001"/>
    <x v="98"/>
    <x v="145"/>
    <x v="2"/>
    <x v="55"/>
  </r>
  <r>
    <x v="333"/>
    <x v="4"/>
    <x v="1"/>
    <s v="Suburban"/>
    <s v="English"/>
    <x v="4"/>
    <n v="5910"/>
    <n v="28"/>
    <x v="0"/>
    <x v="36"/>
    <x v="18"/>
    <n v="0.151"/>
    <x v="21"/>
    <x v="129"/>
    <x v="4"/>
    <x v="252"/>
  </r>
  <r>
    <x v="334"/>
    <x v="4"/>
    <x v="1"/>
    <s v="Rural"/>
    <s v="Spanish"/>
    <x v="1"/>
    <n v="3755"/>
    <n v="393"/>
    <x v="1"/>
    <x v="11"/>
    <x v="38"/>
    <n v="0.123"/>
    <x v="31"/>
    <x v="35"/>
    <x v="0"/>
    <x v="137"/>
  </r>
  <r>
    <x v="335"/>
    <x v="4"/>
    <x v="0"/>
    <s v="Urban"/>
    <s v="Hindi"/>
    <x v="1"/>
    <n v="3893"/>
    <n v="362"/>
    <x v="1"/>
    <x v="22"/>
    <x v="62"/>
    <n v="0.19600000000000001"/>
    <x v="99"/>
    <x v="113"/>
    <x v="0"/>
    <x v="90"/>
  </r>
  <r>
    <x v="336"/>
    <x v="5"/>
    <x v="1"/>
    <s v="Suburban"/>
    <s v="English"/>
    <x v="0"/>
    <n v="6838"/>
    <n v="202"/>
    <x v="1"/>
    <x v="14"/>
    <x v="19"/>
    <n v="0.23699999999999999"/>
    <x v="8"/>
    <x v="104"/>
    <x v="1"/>
    <x v="39"/>
  </r>
  <r>
    <x v="337"/>
    <x v="2"/>
    <x v="0"/>
    <s v="Urban"/>
    <s v="Spanish"/>
    <x v="2"/>
    <n v="1677"/>
    <n v="246"/>
    <x v="2"/>
    <x v="38"/>
    <x v="68"/>
    <n v="8.8999999999999996E-2"/>
    <x v="90"/>
    <x v="131"/>
    <x v="3"/>
    <x v="49"/>
  </r>
  <r>
    <x v="338"/>
    <x v="3"/>
    <x v="0"/>
    <s v="Suburban"/>
    <s v="Spanish"/>
    <x v="4"/>
    <n v="9588"/>
    <n v="396"/>
    <x v="1"/>
    <x v="10"/>
    <x v="1"/>
    <n v="6.2E-2"/>
    <x v="29"/>
    <x v="80"/>
    <x v="2"/>
    <x v="253"/>
  </r>
  <r>
    <x v="339"/>
    <x v="4"/>
    <x v="0"/>
    <s v="Rural"/>
    <s v="Mandarin"/>
    <x v="2"/>
    <n v="2320"/>
    <n v="435"/>
    <x v="2"/>
    <x v="12"/>
    <x v="39"/>
    <n v="0.154"/>
    <x v="93"/>
    <x v="28"/>
    <x v="3"/>
    <x v="67"/>
  </r>
  <r>
    <x v="340"/>
    <x v="3"/>
    <x v="1"/>
    <s v="Rural"/>
    <s v="Hindi"/>
    <x v="3"/>
    <n v="9264"/>
    <n v="286"/>
    <x v="0"/>
    <x v="40"/>
    <x v="9"/>
    <n v="0.125"/>
    <x v="15"/>
    <x v="93"/>
    <x v="2"/>
    <x v="254"/>
  </r>
  <r>
    <x v="341"/>
    <x v="3"/>
    <x v="0"/>
    <s v="Rural"/>
    <s v="Mandarin"/>
    <x v="2"/>
    <n v="1130"/>
    <n v="236"/>
    <x v="3"/>
    <x v="41"/>
    <x v="37"/>
    <n v="0.247"/>
    <x v="29"/>
    <x v="45"/>
    <x v="0"/>
    <x v="255"/>
  </r>
  <r>
    <x v="342"/>
    <x v="0"/>
    <x v="0"/>
    <s v="Suburban"/>
    <s v="Hindi"/>
    <x v="1"/>
    <n v="6791"/>
    <n v="242"/>
    <x v="2"/>
    <x v="43"/>
    <x v="34"/>
    <n v="0.11600000000000001"/>
    <x v="90"/>
    <x v="49"/>
    <x v="5"/>
    <x v="256"/>
  </r>
  <r>
    <x v="343"/>
    <x v="3"/>
    <x v="1"/>
    <s v="Urban"/>
    <s v="English"/>
    <x v="4"/>
    <n v="4092"/>
    <n v="49"/>
    <x v="2"/>
    <x v="14"/>
    <x v="50"/>
    <n v="1.9E-2"/>
    <x v="32"/>
    <x v="123"/>
    <x v="1"/>
    <x v="257"/>
  </r>
  <r>
    <x v="344"/>
    <x v="0"/>
    <x v="1"/>
    <s v="Urban"/>
    <s v="Hindi"/>
    <x v="2"/>
    <n v="1013"/>
    <n v="332"/>
    <x v="3"/>
    <x v="42"/>
    <x v="32"/>
    <n v="0.24399999999999999"/>
    <x v="70"/>
    <x v="78"/>
    <x v="2"/>
    <x v="258"/>
  </r>
  <r>
    <x v="345"/>
    <x v="2"/>
    <x v="1"/>
    <s v="Urban"/>
    <s v="Spanish"/>
    <x v="4"/>
    <n v="6458"/>
    <n v="162"/>
    <x v="3"/>
    <x v="4"/>
    <x v="5"/>
    <n v="0.21099999999999999"/>
    <x v="82"/>
    <x v="33"/>
    <x v="2"/>
    <x v="259"/>
  </r>
  <r>
    <x v="346"/>
    <x v="2"/>
    <x v="0"/>
    <s v="Suburban"/>
    <s v="Spanish"/>
    <x v="4"/>
    <n v="2281"/>
    <n v="136"/>
    <x v="0"/>
    <x v="41"/>
    <x v="56"/>
    <n v="4.4999999999999998E-2"/>
    <x v="47"/>
    <x v="14"/>
    <x v="4"/>
    <x v="260"/>
  </r>
  <r>
    <x v="347"/>
    <x v="4"/>
    <x v="1"/>
    <s v="Suburban"/>
    <s v="Hindi"/>
    <x v="3"/>
    <n v="3297"/>
    <n v="246"/>
    <x v="1"/>
    <x v="37"/>
    <x v="2"/>
    <n v="0.22600000000000001"/>
    <x v="99"/>
    <x v="45"/>
    <x v="1"/>
    <x v="261"/>
  </r>
  <r>
    <x v="348"/>
    <x v="0"/>
    <x v="0"/>
    <s v="Suburban"/>
    <s v="Hindi"/>
    <x v="3"/>
    <n v="6140"/>
    <n v="495"/>
    <x v="2"/>
    <x v="19"/>
    <x v="1"/>
    <n v="8.5000000000000006E-2"/>
    <x v="80"/>
    <x v="138"/>
    <x v="4"/>
    <x v="34"/>
  </r>
  <r>
    <x v="349"/>
    <x v="2"/>
    <x v="1"/>
    <s v="Suburban"/>
    <s v="Hindi"/>
    <x v="1"/>
    <n v="1562"/>
    <n v="64"/>
    <x v="1"/>
    <x v="34"/>
    <x v="48"/>
    <n v="9.4E-2"/>
    <x v="3"/>
    <x v="109"/>
    <x v="0"/>
    <x v="262"/>
  </r>
  <r>
    <x v="350"/>
    <x v="3"/>
    <x v="0"/>
    <s v="Suburban"/>
    <s v="Mandarin"/>
    <x v="0"/>
    <n v="7137"/>
    <n v="477"/>
    <x v="2"/>
    <x v="18"/>
    <x v="32"/>
    <n v="0.22700000000000001"/>
    <x v="68"/>
    <x v="92"/>
    <x v="3"/>
    <x v="263"/>
  </r>
  <r>
    <x v="351"/>
    <x v="5"/>
    <x v="1"/>
    <s v="Urban"/>
    <s v="Hindi"/>
    <x v="4"/>
    <n v="9599"/>
    <n v="445"/>
    <x v="0"/>
    <x v="4"/>
    <x v="21"/>
    <n v="0.13300000000000001"/>
    <x v="85"/>
    <x v="130"/>
    <x v="2"/>
    <x v="264"/>
  </r>
  <r>
    <x v="352"/>
    <x v="2"/>
    <x v="1"/>
    <s v="Suburban"/>
    <s v="English"/>
    <x v="0"/>
    <n v="5094"/>
    <n v="181"/>
    <x v="3"/>
    <x v="4"/>
    <x v="20"/>
    <n v="3.4000000000000002E-2"/>
    <x v="92"/>
    <x v="142"/>
    <x v="4"/>
    <x v="265"/>
  </r>
  <r>
    <x v="353"/>
    <x v="0"/>
    <x v="1"/>
    <s v="Suburban"/>
    <s v="Mandarin"/>
    <x v="1"/>
    <n v="9481"/>
    <n v="118"/>
    <x v="0"/>
    <x v="12"/>
    <x v="69"/>
    <n v="9.1999999999999998E-2"/>
    <x v="13"/>
    <x v="150"/>
    <x v="4"/>
    <x v="266"/>
  </r>
  <r>
    <x v="354"/>
    <x v="4"/>
    <x v="0"/>
    <s v="Urban"/>
    <s v="Mandarin"/>
    <x v="4"/>
    <n v="5408"/>
    <n v="363"/>
    <x v="3"/>
    <x v="11"/>
    <x v="52"/>
    <n v="0.18099999999999999"/>
    <x v="76"/>
    <x v="130"/>
    <x v="5"/>
    <x v="267"/>
  </r>
  <r>
    <x v="355"/>
    <x v="2"/>
    <x v="0"/>
    <s v="Suburban"/>
    <s v="Hindi"/>
    <x v="4"/>
    <n v="6321"/>
    <n v="478"/>
    <x v="1"/>
    <x v="38"/>
    <x v="20"/>
    <n v="4.3999999999999997E-2"/>
    <x v="94"/>
    <x v="113"/>
    <x v="2"/>
    <x v="268"/>
  </r>
  <r>
    <x v="356"/>
    <x v="4"/>
    <x v="1"/>
    <s v="Urban"/>
    <s v="English"/>
    <x v="0"/>
    <n v="7190"/>
    <n v="193"/>
    <x v="1"/>
    <x v="35"/>
    <x v="66"/>
    <n v="0.14799999999999999"/>
    <x v="91"/>
    <x v="36"/>
    <x v="0"/>
    <x v="269"/>
  </r>
  <r>
    <x v="357"/>
    <x v="3"/>
    <x v="0"/>
    <s v="Urban"/>
    <s v="Mandarin"/>
    <x v="2"/>
    <n v="7869"/>
    <n v="448"/>
    <x v="0"/>
    <x v="7"/>
    <x v="69"/>
    <n v="0.17399999999999999"/>
    <x v="80"/>
    <x v="37"/>
    <x v="0"/>
    <x v="270"/>
  </r>
  <r>
    <x v="358"/>
    <x v="5"/>
    <x v="0"/>
    <s v="Rural"/>
    <s v="Spanish"/>
    <x v="3"/>
    <n v="787"/>
    <n v="377"/>
    <x v="3"/>
    <x v="3"/>
    <x v="12"/>
    <n v="8.5999999999999993E-2"/>
    <x v="83"/>
    <x v="153"/>
    <x v="4"/>
    <x v="271"/>
  </r>
  <r>
    <x v="359"/>
    <x v="3"/>
    <x v="1"/>
    <s v="Rural"/>
    <s v="Mandarin"/>
    <x v="2"/>
    <n v="4761"/>
    <n v="480"/>
    <x v="0"/>
    <x v="35"/>
    <x v="3"/>
    <n v="0.17299999999999999"/>
    <x v="17"/>
    <x v="154"/>
    <x v="4"/>
    <x v="272"/>
  </r>
  <r>
    <x v="360"/>
    <x v="0"/>
    <x v="0"/>
    <s v="Rural"/>
    <s v="Hindi"/>
    <x v="0"/>
    <n v="9499"/>
    <n v="207"/>
    <x v="3"/>
    <x v="22"/>
    <x v="9"/>
    <n v="0.221"/>
    <x v="32"/>
    <x v="155"/>
    <x v="3"/>
    <x v="273"/>
  </r>
  <r>
    <x v="361"/>
    <x v="2"/>
    <x v="1"/>
    <s v="Rural"/>
    <s v="English"/>
    <x v="3"/>
    <n v="1994"/>
    <n v="380"/>
    <x v="3"/>
    <x v="38"/>
    <x v="51"/>
    <n v="0.11799999999999999"/>
    <x v="75"/>
    <x v="156"/>
    <x v="3"/>
    <x v="274"/>
  </r>
  <r>
    <x v="362"/>
    <x v="3"/>
    <x v="0"/>
    <s v="Suburban"/>
    <s v="Hindi"/>
    <x v="2"/>
    <n v="7489"/>
    <n v="382"/>
    <x v="1"/>
    <x v="6"/>
    <x v="63"/>
    <n v="9.6000000000000002E-2"/>
    <x v="78"/>
    <x v="135"/>
    <x v="5"/>
    <x v="102"/>
  </r>
  <r>
    <x v="363"/>
    <x v="3"/>
    <x v="1"/>
    <s v="Rural"/>
    <s v="Spanish"/>
    <x v="3"/>
    <n v="5022"/>
    <n v="470"/>
    <x v="1"/>
    <x v="30"/>
    <x v="45"/>
    <n v="6.3E-2"/>
    <x v="39"/>
    <x v="101"/>
    <x v="2"/>
    <x v="169"/>
  </r>
  <r>
    <x v="364"/>
    <x v="5"/>
    <x v="1"/>
    <s v="Urban"/>
    <s v="Spanish"/>
    <x v="4"/>
    <n v="6422"/>
    <n v="96"/>
    <x v="3"/>
    <x v="44"/>
    <x v="45"/>
    <n v="0.151"/>
    <x v="44"/>
    <x v="44"/>
    <x v="3"/>
    <x v="32"/>
  </r>
  <r>
    <x v="365"/>
    <x v="0"/>
    <x v="0"/>
    <s v="Suburban"/>
    <s v="Spanish"/>
    <x v="2"/>
    <n v="3283"/>
    <n v="210"/>
    <x v="3"/>
    <x v="41"/>
    <x v="40"/>
    <n v="0.22"/>
    <x v="84"/>
    <x v="107"/>
    <x v="3"/>
    <x v="275"/>
  </r>
  <r>
    <x v="366"/>
    <x v="1"/>
    <x v="1"/>
    <s v="Rural"/>
    <s v="Hindi"/>
    <x v="3"/>
    <n v="3897"/>
    <n v="346"/>
    <x v="3"/>
    <x v="31"/>
    <x v="23"/>
    <n v="8.1000000000000003E-2"/>
    <x v="34"/>
    <x v="70"/>
    <x v="0"/>
    <x v="276"/>
  </r>
  <r>
    <x v="367"/>
    <x v="5"/>
    <x v="0"/>
    <s v="Urban"/>
    <s v="Mandarin"/>
    <x v="3"/>
    <n v="5278"/>
    <n v="331"/>
    <x v="1"/>
    <x v="26"/>
    <x v="39"/>
    <n v="9.9000000000000005E-2"/>
    <x v="10"/>
    <x v="132"/>
    <x v="3"/>
    <x v="55"/>
  </r>
  <r>
    <x v="368"/>
    <x v="0"/>
    <x v="0"/>
    <s v="Suburban"/>
    <s v="Hindi"/>
    <x v="3"/>
    <n v="9936"/>
    <n v="284"/>
    <x v="1"/>
    <x v="3"/>
    <x v="27"/>
    <n v="0.10199999999999999"/>
    <x v="73"/>
    <x v="23"/>
    <x v="0"/>
    <x v="277"/>
  </r>
  <r>
    <x v="369"/>
    <x v="4"/>
    <x v="1"/>
    <s v="Suburban"/>
    <s v="English"/>
    <x v="2"/>
    <n v="4068"/>
    <n v="220"/>
    <x v="2"/>
    <x v="5"/>
    <x v="50"/>
    <n v="0.14000000000000001"/>
    <x v="36"/>
    <x v="89"/>
    <x v="1"/>
    <x v="253"/>
  </r>
  <r>
    <x v="370"/>
    <x v="4"/>
    <x v="1"/>
    <s v="Rural"/>
    <s v="Mandarin"/>
    <x v="1"/>
    <n v="2816"/>
    <n v="400"/>
    <x v="3"/>
    <x v="31"/>
    <x v="1"/>
    <n v="5.7000000000000002E-2"/>
    <x v="35"/>
    <x v="29"/>
    <x v="3"/>
    <x v="278"/>
  </r>
  <r>
    <x v="371"/>
    <x v="4"/>
    <x v="0"/>
    <s v="Suburban"/>
    <s v="Spanish"/>
    <x v="2"/>
    <n v="290"/>
    <n v="127"/>
    <x v="2"/>
    <x v="25"/>
    <x v="3"/>
    <n v="0.20599999999999999"/>
    <x v="43"/>
    <x v="96"/>
    <x v="1"/>
    <x v="279"/>
  </r>
  <r>
    <x v="372"/>
    <x v="4"/>
    <x v="0"/>
    <s v="Urban"/>
    <s v="Hindi"/>
    <x v="0"/>
    <n v="1435"/>
    <n v="200"/>
    <x v="3"/>
    <x v="34"/>
    <x v="61"/>
    <n v="7.3999999999999996E-2"/>
    <x v="48"/>
    <x v="44"/>
    <x v="2"/>
    <x v="280"/>
  </r>
  <r>
    <x v="373"/>
    <x v="2"/>
    <x v="1"/>
    <s v="Suburban"/>
    <s v="Spanish"/>
    <x v="2"/>
    <n v="8281"/>
    <n v="51"/>
    <x v="1"/>
    <x v="9"/>
    <x v="28"/>
    <n v="0.17599999999999999"/>
    <x v="7"/>
    <x v="149"/>
    <x v="2"/>
    <x v="281"/>
  </r>
  <r>
    <x v="374"/>
    <x v="4"/>
    <x v="0"/>
    <s v="Urban"/>
    <s v="Spanish"/>
    <x v="3"/>
    <n v="478"/>
    <n v="51"/>
    <x v="2"/>
    <x v="4"/>
    <x v="44"/>
    <n v="0.128"/>
    <x v="28"/>
    <x v="78"/>
    <x v="5"/>
    <x v="282"/>
  </r>
  <r>
    <x v="375"/>
    <x v="0"/>
    <x v="0"/>
    <s v="Suburban"/>
    <s v="English"/>
    <x v="4"/>
    <n v="3929"/>
    <n v="324"/>
    <x v="2"/>
    <x v="43"/>
    <x v="0"/>
    <n v="0.14599999999999999"/>
    <x v="72"/>
    <x v="143"/>
    <x v="2"/>
    <x v="283"/>
  </r>
  <r>
    <x v="376"/>
    <x v="5"/>
    <x v="1"/>
    <s v="Rural"/>
    <s v="Mandarin"/>
    <x v="2"/>
    <n v="6480"/>
    <n v="285"/>
    <x v="0"/>
    <x v="23"/>
    <x v="36"/>
    <n v="4.4999999999999998E-2"/>
    <x v="43"/>
    <x v="10"/>
    <x v="0"/>
    <x v="284"/>
  </r>
  <r>
    <x v="377"/>
    <x v="4"/>
    <x v="0"/>
    <s v="Urban"/>
    <s v="English"/>
    <x v="2"/>
    <n v="715"/>
    <n v="338"/>
    <x v="3"/>
    <x v="6"/>
    <x v="68"/>
    <n v="0.184"/>
    <x v="95"/>
    <x v="69"/>
    <x v="4"/>
    <x v="32"/>
  </r>
  <r>
    <x v="378"/>
    <x v="5"/>
    <x v="1"/>
    <s v="Suburban"/>
    <s v="English"/>
    <x v="3"/>
    <n v="2430"/>
    <n v="26"/>
    <x v="1"/>
    <x v="36"/>
    <x v="31"/>
    <n v="4.7E-2"/>
    <x v="17"/>
    <x v="13"/>
    <x v="5"/>
    <x v="285"/>
  </r>
  <r>
    <x v="379"/>
    <x v="0"/>
    <x v="0"/>
    <s v="Suburban"/>
    <s v="English"/>
    <x v="4"/>
    <n v="1854"/>
    <n v="292"/>
    <x v="0"/>
    <x v="13"/>
    <x v="47"/>
    <n v="2.8000000000000001E-2"/>
    <x v="26"/>
    <x v="15"/>
    <x v="5"/>
    <x v="24"/>
  </r>
  <r>
    <x v="380"/>
    <x v="4"/>
    <x v="0"/>
    <s v="Suburban"/>
    <s v="Spanish"/>
    <x v="4"/>
    <n v="563"/>
    <n v="440"/>
    <x v="0"/>
    <x v="10"/>
    <x v="13"/>
    <n v="0.13700000000000001"/>
    <x v="70"/>
    <x v="53"/>
    <x v="1"/>
    <x v="286"/>
  </r>
  <r>
    <x v="381"/>
    <x v="2"/>
    <x v="0"/>
    <s v="Urban"/>
    <s v="English"/>
    <x v="0"/>
    <n v="9258"/>
    <n v="267"/>
    <x v="3"/>
    <x v="36"/>
    <x v="55"/>
    <n v="0.17699999999999999"/>
    <x v="91"/>
    <x v="103"/>
    <x v="3"/>
    <x v="287"/>
  </r>
  <r>
    <x v="382"/>
    <x v="2"/>
    <x v="0"/>
    <s v="Urban"/>
    <s v="English"/>
    <x v="2"/>
    <n v="4367"/>
    <n v="72"/>
    <x v="0"/>
    <x v="26"/>
    <x v="34"/>
    <n v="1.2999999999999999E-2"/>
    <x v="88"/>
    <x v="157"/>
    <x v="4"/>
    <x v="288"/>
  </r>
  <r>
    <x v="383"/>
    <x v="5"/>
    <x v="1"/>
    <s v="Urban"/>
    <s v="Mandarin"/>
    <x v="4"/>
    <n v="3258"/>
    <n v="71"/>
    <x v="3"/>
    <x v="1"/>
    <x v="19"/>
    <n v="1.7000000000000001E-2"/>
    <x v="85"/>
    <x v="96"/>
    <x v="3"/>
    <x v="289"/>
  </r>
  <r>
    <x v="384"/>
    <x v="2"/>
    <x v="1"/>
    <s v="Rural"/>
    <s v="Mandarin"/>
    <x v="4"/>
    <n v="3724"/>
    <n v="109"/>
    <x v="0"/>
    <x v="36"/>
    <x v="36"/>
    <n v="0.20100000000000001"/>
    <x v="60"/>
    <x v="32"/>
    <x v="1"/>
    <x v="82"/>
  </r>
  <r>
    <x v="385"/>
    <x v="5"/>
    <x v="1"/>
    <s v="Rural"/>
    <s v="English"/>
    <x v="1"/>
    <n v="5038"/>
    <n v="28"/>
    <x v="3"/>
    <x v="0"/>
    <x v="45"/>
    <n v="0.20200000000000001"/>
    <x v="68"/>
    <x v="100"/>
    <x v="5"/>
    <x v="290"/>
  </r>
  <r>
    <x v="386"/>
    <x v="0"/>
    <x v="1"/>
    <s v="Urban"/>
    <s v="Mandarin"/>
    <x v="1"/>
    <n v="5517"/>
    <n v="26"/>
    <x v="1"/>
    <x v="20"/>
    <x v="43"/>
    <n v="6.0999999999999999E-2"/>
    <x v="55"/>
    <x v="131"/>
    <x v="4"/>
    <x v="291"/>
  </r>
  <r>
    <x v="387"/>
    <x v="0"/>
    <x v="1"/>
    <s v="Suburban"/>
    <s v="Mandarin"/>
    <x v="4"/>
    <n v="6104"/>
    <n v="334"/>
    <x v="3"/>
    <x v="20"/>
    <x v="49"/>
    <n v="0.154"/>
    <x v="82"/>
    <x v="121"/>
    <x v="0"/>
    <x v="292"/>
  </r>
  <r>
    <x v="388"/>
    <x v="2"/>
    <x v="0"/>
    <s v="Rural"/>
    <s v="English"/>
    <x v="0"/>
    <n v="8981"/>
    <n v="432"/>
    <x v="3"/>
    <x v="8"/>
    <x v="37"/>
    <n v="0.111"/>
    <x v="49"/>
    <x v="8"/>
    <x v="2"/>
    <x v="293"/>
  </r>
  <r>
    <x v="389"/>
    <x v="5"/>
    <x v="0"/>
    <s v="Urban"/>
    <s v="Spanish"/>
    <x v="4"/>
    <n v="5703"/>
    <n v="475"/>
    <x v="2"/>
    <x v="34"/>
    <x v="40"/>
    <n v="0.158"/>
    <x v="32"/>
    <x v="67"/>
    <x v="0"/>
    <x v="294"/>
  </r>
  <r>
    <x v="390"/>
    <x v="1"/>
    <x v="1"/>
    <s v="Suburban"/>
    <s v="English"/>
    <x v="3"/>
    <n v="2312"/>
    <n v="382"/>
    <x v="1"/>
    <x v="14"/>
    <x v="66"/>
    <n v="0.216"/>
    <x v="99"/>
    <x v="126"/>
    <x v="3"/>
    <x v="295"/>
  </r>
  <r>
    <x v="391"/>
    <x v="3"/>
    <x v="0"/>
    <s v="Rural"/>
    <s v="Mandarin"/>
    <x v="2"/>
    <n v="6220"/>
    <n v="255"/>
    <x v="1"/>
    <x v="45"/>
    <x v="37"/>
    <n v="0.02"/>
    <x v="18"/>
    <x v="92"/>
    <x v="1"/>
    <x v="296"/>
  </r>
  <r>
    <x v="392"/>
    <x v="0"/>
    <x v="0"/>
    <s v="Suburban"/>
    <s v="Spanish"/>
    <x v="0"/>
    <n v="5918"/>
    <n v="260"/>
    <x v="1"/>
    <x v="7"/>
    <x v="45"/>
    <n v="0.19400000000000001"/>
    <x v="64"/>
    <x v="69"/>
    <x v="0"/>
    <x v="297"/>
  </r>
  <r>
    <x v="393"/>
    <x v="2"/>
    <x v="0"/>
    <s v="Suburban"/>
    <s v="Hindi"/>
    <x v="3"/>
    <n v="482"/>
    <n v="464"/>
    <x v="0"/>
    <x v="34"/>
    <x v="20"/>
    <n v="0.123"/>
    <x v="33"/>
    <x v="23"/>
    <x v="3"/>
    <x v="298"/>
  </r>
  <r>
    <x v="394"/>
    <x v="0"/>
    <x v="1"/>
    <s v="Suburban"/>
    <s v="Spanish"/>
    <x v="0"/>
    <n v="2356"/>
    <n v="90"/>
    <x v="2"/>
    <x v="3"/>
    <x v="21"/>
    <n v="0.14099999999999999"/>
    <x v="65"/>
    <x v="47"/>
    <x v="2"/>
    <x v="299"/>
  </r>
  <r>
    <x v="395"/>
    <x v="5"/>
    <x v="1"/>
    <s v="Suburban"/>
    <s v="Mandarin"/>
    <x v="3"/>
    <n v="1512"/>
    <n v="48"/>
    <x v="1"/>
    <x v="43"/>
    <x v="0"/>
    <n v="0.16300000000000001"/>
    <x v="23"/>
    <x v="145"/>
    <x v="5"/>
    <x v="300"/>
  </r>
  <r>
    <x v="396"/>
    <x v="5"/>
    <x v="0"/>
    <s v="Rural"/>
    <s v="Spanish"/>
    <x v="2"/>
    <n v="9875"/>
    <n v="45"/>
    <x v="0"/>
    <x v="26"/>
    <x v="1"/>
    <n v="0.23100000000000001"/>
    <x v="61"/>
    <x v="111"/>
    <x v="1"/>
    <x v="301"/>
  </r>
  <r>
    <x v="397"/>
    <x v="3"/>
    <x v="0"/>
    <s v="Rural"/>
    <s v="English"/>
    <x v="2"/>
    <n v="6246"/>
    <n v="433"/>
    <x v="0"/>
    <x v="39"/>
    <x v="49"/>
    <n v="1.4E-2"/>
    <x v="93"/>
    <x v="60"/>
    <x v="3"/>
    <x v="0"/>
  </r>
  <r>
    <x v="398"/>
    <x v="2"/>
    <x v="1"/>
    <s v="Rural"/>
    <s v="Hindi"/>
    <x v="1"/>
    <n v="471"/>
    <n v="438"/>
    <x v="0"/>
    <x v="29"/>
    <x v="42"/>
    <n v="7.0000000000000001E-3"/>
    <x v="23"/>
    <x v="139"/>
    <x v="1"/>
    <x v="302"/>
  </r>
  <r>
    <x v="399"/>
    <x v="2"/>
    <x v="1"/>
    <s v="Urban"/>
    <s v="Hindi"/>
    <x v="3"/>
    <n v="5906"/>
    <n v="397"/>
    <x v="2"/>
    <x v="16"/>
    <x v="25"/>
    <n v="4.4999999999999998E-2"/>
    <x v="77"/>
    <x v="8"/>
    <x v="3"/>
    <x v="102"/>
  </r>
  <r>
    <x v="400"/>
    <x v="4"/>
    <x v="1"/>
    <s v="Rural"/>
    <s v="Hindi"/>
    <x v="1"/>
    <n v="5665"/>
    <n v="495"/>
    <x v="0"/>
    <x v="31"/>
    <x v="27"/>
    <n v="0.247"/>
    <x v="96"/>
    <x v="138"/>
    <x v="3"/>
    <x v="303"/>
  </r>
  <r>
    <x v="401"/>
    <x v="5"/>
    <x v="1"/>
    <s v="Suburban"/>
    <s v="Mandarin"/>
    <x v="3"/>
    <n v="8902"/>
    <n v="418"/>
    <x v="2"/>
    <x v="45"/>
    <x v="19"/>
    <n v="0.17899999999999999"/>
    <x v="31"/>
    <x v="114"/>
    <x v="4"/>
    <x v="304"/>
  </r>
  <r>
    <x v="402"/>
    <x v="3"/>
    <x v="0"/>
    <s v="Rural"/>
    <s v="Mandarin"/>
    <x v="1"/>
    <n v="8407"/>
    <n v="206"/>
    <x v="3"/>
    <x v="30"/>
    <x v="48"/>
    <n v="0.154"/>
    <x v="68"/>
    <x v="158"/>
    <x v="0"/>
    <x v="305"/>
  </r>
  <r>
    <x v="403"/>
    <x v="5"/>
    <x v="0"/>
    <s v="Suburban"/>
    <s v="Hindi"/>
    <x v="2"/>
    <n v="7537"/>
    <n v="167"/>
    <x v="0"/>
    <x v="27"/>
    <x v="9"/>
    <n v="1.2E-2"/>
    <x v="67"/>
    <x v="104"/>
    <x v="4"/>
    <x v="306"/>
  </r>
  <r>
    <x v="404"/>
    <x v="0"/>
    <x v="0"/>
    <s v="Urban"/>
    <s v="Spanish"/>
    <x v="0"/>
    <n v="546"/>
    <n v="213"/>
    <x v="1"/>
    <x v="22"/>
    <x v="49"/>
    <n v="0.22"/>
    <x v="78"/>
    <x v="19"/>
    <x v="0"/>
    <x v="307"/>
  </r>
  <r>
    <x v="405"/>
    <x v="5"/>
    <x v="0"/>
    <s v="Suburban"/>
    <s v="Hindi"/>
    <x v="1"/>
    <n v="1491"/>
    <n v="205"/>
    <x v="0"/>
    <x v="5"/>
    <x v="21"/>
    <n v="0.20300000000000001"/>
    <x v="54"/>
    <x v="110"/>
    <x v="3"/>
    <x v="308"/>
  </r>
  <r>
    <x v="406"/>
    <x v="0"/>
    <x v="0"/>
    <s v="Suburban"/>
    <s v="Spanish"/>
    <x v="3"/>
    <n v="1440"/>
    <n v="225"/>
    <x v="3"/>
    <x v="34"/>
    <x v="41"/>
    <n v="0.16600000000000001"/>
    <x v="42"/>
    <x v="116"/>
    <x v="0"/>
    <x v="309"/>
  </r>
  <r>
    <x v="407"/>
    <x v="4"/>
    <x v="1"/>
    <s v="Suburban"/>
    <s v="Spanish"/>
    <x v="3"/>
    <n v="3039"/>
    <n v="294"/>
    <x v="3"/>
    <x v="18"/>
    <x v="56"/>
    <n v="8.5000000000000006E-2"/>
    <x v="100"/>
    <x v="109"/>
    <x v="2"/>
    <x v="310"/>
  </r>
  <r>
    <x v="408"/>
    <x v="5"/>
    <x v="1"/>
    <s v="Urban"/>
    <s v="Mandarin"/>
    <x v="2"/>
    <n v="6069"/>
    <n v="466"/>
    <x v="0"/>
    <x v="38"/>
    <x v="55"/>
    <n v="1.7999999999999999E-2"/>
    <x v="15"/>
    <x v="107"/>
    <x v="2"/>
    <x v="311"/>
  </r>
  <r>
    <x v="409"/>
    <x v="4"/>
    <x v="1"/>
    <s v="Rural"/>
    <s v="Spanish"/>
    <x v="3"/>
    <n v="9365"/>
    <n v="205"/>
    <x v="3"/>
    <x v="5"/>
    <x v="42"/>
    <n v="0.14499999999999999"/>
    <x v="38"/>
    <x v="134"/>
    <x v="4"/>
    <x v="312"/>
  </r>
  <r>
    <x v="410"/>
    <x v="0"/>
    <x v="0"/>
    <s v="Rural"/>
    <s v="Hindi"/>
    <x v="4"/>
    <n v="4913"/>
    <n v="316"/>
    <x v="2"/>
    <x v="39"/>
    <x v="9"/>
    <n v="0.18"/>
    <x v="82"/>
    <x v="46"/>
    <x v="0"/>
    <x v="313"/>
  </r>
  <r>
    <x v="411"/>
    <x v="1"/>
    <x v="1"/>
    <s v="Urban"/>
    <s v="Mandarin"/>
    <x v="0"/>
    <n v="3669"/>
    <n v="161"/>
    <x v="2"/>
    <x v="3"/>
    <x v="66"/>
    <n v="2.4E-2"/>
    <x v="48"/>
    <x v="156"/>
    <x v="4"/>
    <x v="3"/>
  </r>
  <r>
    <x v="412"/>
    <x v="1"/>
    <x v="0"/>
    <s v="Suburban"/>
    <s v="English"/>
    <x v="1"/>
    <n v="5554"/>
    <n v="23"/>
    <x v="0"/>
    <x v="44"/>
    <x v="19"/>
    <n v="0.158"/>
    <x v="2"/>
    <x v="106"/>
    <x v="2"/>
    <x v="102"/>
  </r>
  <r>
    <x v="413"/>
    <x v="3"/>
    <x v="1"/>
    <s v="Rural"/>
    <s v="English"/>
    <x v="0"/>
    <n v="3250"/>
    <n v="334"/>
    <x v="2"/>
    <x v="36"/>
    <x v="45"/>
    <n v="7.1999999999999995E-2"/>
    <x v="81"/>
    <x v="94"/>
    <x v="2"/>
    <x v="54"/>
  </r>
  <r>
    <x v="414"/>
    <x v="2"/>
    <x v="1"/>
    <s v="Urban"/>
    <s v="Mandarin"/>
    <x v="2"/>
    <n v="9897"/>
    <n v="155"/>
    <x v="2"/>
    <x v="9"/>
    <x v="59"/>
    <n v="0.191"/>
    <x v="85"/>
    <x v="159"/>
    <x v="3"/>
    <x v="253"/>
  </r>
  <r>
    <x v="415"/>
    <x v="3"/>
    <x v="1"/>
    <s v="Rural"/>
    <s v="Hindi"/>
    <x v="1"/>
    <n v="6514"/>
    <n v="435"/>
    <x v="1"/>
    <x v="11"/>
    <x v="26"/>
    <n v="0.13500000000000001"/>
    <x v="83"/>
    <x v="144"/>
    <x v="5"/>
    <x v="284"/>
  </r>
  <r>
    <x v="416"/>
    <x v="0"/>
    <x v="0"/>
    <s v="Urban"/>
    <s v="English"/>
    <x v="1"/>
    <n v="4757"/>
    <n v="66"/>
    <x v="0"/>
    <x v="29"/>
    <x v="28"/>
    <n v="3.2000000000000001E-2"/>
    <x v="29"/>
    <x v="160"/>
    <x v="1"/>
    <x v="314"/>
  </r>
  <r>
    <x v="417"/>
    <x v="0"/>
    <x v="0"/>
    <s v="Suburban"/>
    <s v="English"/>
    <x v="4"/>
    <n v="7047"/>
    <n v="220"/>
    <x v="3"/>
    <x v="25"/>
    <x v="51"/>
    <n v="0.13200000000000001"/>
    <x v="65"/>
    <x v="40"/>
    <x v="1"/>
    <x v="297"/>
  </r>
  <r>
    <x v="418"/>
    <x v="2"/>
    <x v="1"/>
    <s v="Rural"/>
    <s v="Spanish"/>
    <x v="2"/>
    <n v="8043"/>
    <n v="277"/>
    <x v="0"/>
    <x v="41"/>
    <x v="31"/>
    <n v="9.9000000000000005E-2"/>
    <x v="80"/>
    <x v="150"/>
    <x v="4"/>
    <x v="32"/>
  </r>
  <r>
    <x v="419"/>
    <x v="2"/>
    <x v="1"/>
    <s v="Urban"/>
    <s v="Spanish"/>
    <x v="3"/>
    <n v="3762"/>
    <n v="219"/>
    <x v="2"/>
    <x v="6"/>
    <x v="70"/>
    <n v="4.4999999999999998E-2"/>
    <x v="32"/>
    <x v="50"/>
    <x v="5"/>
    <x v="315"/>
  </r>
  <r>
    <x v="420"/>
    <x v="2"/>
    <x v="0"/>
    <s v="Rural"/>
    <s v="Hindi"/>
    <x v="4"/>
    <n v="4582"/>
    <n v="26"/>
    <x v="1"/>
    <x v="8"/>
    <x v="18"/>
    <n v="0.21"/>
    <x v="3"/>
    <x v="72"/>
    <x v="4"/>
    <x v="316"/>
  </r>
  <r>
    <x v="421"/>
    <x v="2"/>
    <x v="0"/>
    <s v="Rural"/>
    <s v="Mandarin"/>
    <x v="4"/>
    <n v="4897"/>
    <n v="295"/>
    <x v="0"/>
    <x v="18"/>
    <x v="17"/>
    <n v="3.0000000000000001E-3"/>
    <x v="83"/>
    <x v="42"/>
    <x v="2"/>
    <x v="317"/>
  </r>
  <r>
    <x v="422"/>
    <x v="4"/>
    <x v="0"/>
    <s v="Rural"/>
    <s v="Hindi"/>
    <x v="0"/>
    <n v="5168"/>
    <n v="353"/>
    <x v="0"/>
    <x v="10"/>
    <x v="41"/>
    <n v="7.8E-2"/>
    <x v="72"/>
    <x v="13"/>
    <x v="5"/>
    <x v="318"/>
  </r>
  <r>
    <x v="423"/>
    <x v="3"/>
    <x v="1"/>
    <s v="Rural"/>
    <s v="Mandarin"/>
    <x v="0"/>
    <n v="5580"/>
    <n v="212"/>
    <x v="2"/>
    <x v="21"/>
    <x v="19"/>
    <n v="3.0000000000000001E-3"/>
    <x v="83"/>
    <x v="66"/>
    <x v="3"/>
    <x v="319"/>
  </r>
  <r>
    <x v="424"/>
    <x v="4"/>
    <x v="0"/>
    <s v="Urban"/>
    <s v="English"/>
    <x v="0"/>
    <n v="8133"/>
    <n v="108"/>
    <x v="2"/>
    <x v="18"/>
    <x v="21"/>
    <n v="2.4E-2"/>
    <x v="57"/>
    <x v="55"/>
    <x v="5"/>
    <x v="320"/>
  </r>
  <r>
    <x v="425"/>
    <x v="3"/>
    <x v="0"/>
    <s v="Suburban"/>
    <s v="Spanish"/>
    <x v="4"/>
    <n v="1083"/>
    <n v="288"/>
    <x v="0"/>
    <x v="39"/>
    <x v="25"/>
    <n v="7.3999999999999996E-2"/>
    <x v="100"/>
    <x v="161"/>
    <x v="1"/>
    <x v="321"/>
  </r>
  <r>
    <x v="426"/>
    <x v="3"/>
    <x v="0"/>
    <s v="Urban"/>
    <s v="Hindi"/>
    <x v="3"/>
    <n v="5707"/>
    <n v="218"/>
    <x v="2"/>
    <x v="26"/>
    <x v="11"/>
    <n v="1.4E-2"/>
    <x v="92"/>
    <x v="101"/>
    <x v="0"/>
    <x v="322"/>
  </r>
  <r>
    <x v="427"/>
    <x v="5"/>
    <x v="1"/>
    <s v="Urban"/>
    <s v="Hindi"/>
    <x v="1"/>
    <n v="8643"/>
    <n v="138"/>
    <x v="2"/>
    <x v="19"/>
    <x v="32"/>
    <n v="0.14899999999999999"/>
    <x v="18"/>
    <x v="135"/>
    <x v="4"/>
    <x v="323"/>
  </r>
  <r>
    <x v="428"/>
    <x v="0"/>
    <x v="1"/>
    <s v="Urban"/>
    <s v="Mandarin"/>
    <x v="0"/>
    <n v="9571"/>
    <n v="344"/>
    <x v="2"/>
    <x v="35"/>
    <x v="8"/>
    <n v="2.1999999999999999E-2"/>
    <x v="77"/>
    <x v="150"/>
    <x v="1"/>
    <x v="324"/>
  </r>
  <r>
    <x v="429"/>
    <x v="4"/>
    <x v="0"/>
    <s v="Suburban"/>
    <s v="Mandarin"/>
    <x v="3"/>
    <n v="2007"/>
    <n v="297"/>
    <x v="2"/>
    <x v="5"/>
    <x v="14"/>
    <n v="0.17499999999999999"/>
    <x v="30"/>
    <x v="49"/>
    <x v="3"/>
    <x v="39"/>
  </r>
  <r>
    <x v="430"/>
    <x v="4"/>
    <x v="1"/>
    <s v="Rural"/>
    <s v="Hindi"/>
    <x v="2"/>
    <n v="7024"/>
    <n v="261"/>
    <x v="2"/>
    <x v="37"/>
    <x v="69"/>
    <n v="1.2999999999999999E-2"/>
    <x v="2"/>
    <x v="1"/>
    <x v="5"/>
    <x v="14"/>
  </r>
  <r>
    <x v="431"/>
    <x v="2"/>
    <x v="0"/>
    <s v="Rural"/>
    <s v="Mandarin"/>
    <x v="0"/>
    <n v="9316"/>
    <n v="274"/>
    <x v="1"/>
    <x v="13"/>
    <x v="69"/>
    <n v="1.4999999999999999E-2"/>
    <x v="79"/>
    <x v="154"/>
    <x v="0"/>
    <x v="325"/>
  </r>
  <r>
    <x v="432"/>
    <x v="2"/>
    <x v="0"/>
    <s v="Rural"/>
    <s v="Hindi"/>
    <x v="1"/>
    <n v="8837"/>
    <n v="280"/>
    <x v="2"/>
    <x v="45"/>
    <x v="39"/>
    <n v="7.5999999999999998E-2"/>
    <x v="47"/>
    <x v="53"/>
    <x v="2"/>
    <x v="326"/>
  </r>
  <r>
    <x v="433"/>
    <x v="4"/>
    <x v="0"/>
    <s v="Suburban"/>
    <s v="Hindi"/>
    <x v="2"/>
    <n v="4274"/>
    <n v="421"/>
    <x v="3"/>
    <x v="0"/>
    <x v="18"/>
    <n v="0.224"/>
    <x v="56"/>
    <x v="59"/>
    <x v="4"/>
    <x v="327"/>
  </r>
  <r>
    <x v="434"/>
    <x v="4"/>
    <x v="1"/>
    <s v="Rural"/>
    <s v="Hindi"/>
    <x v="2"/>
    <n v="9180"/>
    <n v="417"/>
    <x v="0"/>
    <x v="21"/>
    <x v="54"/>
    <n v="0.16"/>
    <x v="99"/>
    <x v="162"/>
    <x v="1"/>
    <x v="328"/>
  </r>
  <r>
    <x v="435"/>
    <x v="2"/>
    <x v="0"/>
    <s v="Suburban"/>
    <s v="English"/>
    <x v="1"/>
    <n v="7365"/>
    <n v="197"/>
    <x v="1"/>
    <x v="14"/>
    <x v="44"/>
    <n v="0.193"/>
    <x v="88"/>
    <x v="151"/>
    <x v="4"/>
    <x v="329"/>
  </r>
  <r>
    <x v="436"/>
    <x v="4"/>
    <x v="1"/>
    <s v="Rural"/>
    <s v="Mandarin"/>
    <x v="0"/>
    <n v="9397"/>
    <n v="428"/>
    <x v="1"/>
    <x v="12"/>
    <x v="25"/>
    <n v="3.5000000000000003E-2"/>
    <x v="95"/>
    <x v="62"/>
    <x v="4"/>
    <x v="102"/>
  </r>
  <r>
    <x v="437"/>
    <x v="5"/>
    <x v="1"/>
    <s v="Rural"/>
    <s v="Spanish"/>
    <x v="4"/>
    <n v="2090"/>
    <n v="223"/>
    <x v="2"/>
    <x v="20"/>
    <x v="18"/>
    <n v="0.20899999999999999"/>
    <x v="50"/>
    <x v="128"/>
    <x v="2"/>
    <x v="330"/>
  </r>
  <r>
    <x v="438"/>
    <x v="2"/>
    <x v="0"/>
    <s v="Urban"/>
    <s v="Spanish"/>
    <x v="1"/>
    <n v="5696"/>
    <n v="292"/>
    <x v="0"/>
    <x v="30"/>
    <x v="69"/>
    <n v="2E-3"/>
    <x v="58"/>
    <x v="51"/>
    <x v="3"/>
    <x v="331"/>
  </r>
  <r>
    <x v="439"/>
    <x v="4"/>
    <x v="1"/>
    <s v="Suburban"/>
    <s v="Mandarin"/>
    <x v="1"/>
    <n v="4098"/>
    <n v="220"/>
    <x v="3"/>
    <x v="34"/>
    <x v="10"/>
    <n v="5.2999999999999999E-2"/>
    <x v="37"/>
    <x v="126"/>
    <x v="5"/>
    <x v="332"/>
  </r>
  <r>
    <x v="440"/>
    <x v="4"/>
    <x v="0"/>
    <s v="Urban"/>
    <s v="Hindi"/>
    <x v="1"/>
    <n v="3875"/>
    <n v="374"/>
    <x v="2"/>
    <x v="42"/>
    <x v="51"/>
    <n v="0.154"/>
    <x v="5"/>
    <x v="94"/>
    <x v="0"/>
    <x v="47"/>
  </r>
  <r>
    <x v="441"/>
    <x v="1"/>
    <x v="0"/>
    <s v="Urban"/>
    <s v="Spanish"/>
    <x v="2"/>
    <n v="9212"/>
    <n v="85"/>
    <x v="0"/>
    <x v="34"/>
    <x v="22"/>
    <n v="9.4E-2"/>
    <x v="19"/>
    <x v="122"/>
    <x v="3"/>
    <x v="47"/>
  </r>
  <r>
    <x v="442"/>
    <x v="0"/>
    <x v="1"/>
    <s v="Urban"/>
    <s v="Spanish"/>
    <x v="3"/>
    <n v="4745"/>
    <n v="157"/>
    <x v="2"/>
    <x v="20"/>
    <x v="46"/>
    <n v="0.246"/>
    <x v="41"/>
    <x v="56"/>
    <x v="2"/>
    <x v="333"/>
  </r>
  <r>
    <x v="443"/>
    <x v="0"/>
    <x v="1"/>
    <s v="Suburban"/>
    <s v="Mandarin"/>
    <x v="4"/>
    <n v="2161"/>
    <n v="330"/>
    <x v="2"/>
    <x v="33"/>
    <x v="48"/>
    <n v="8.0000000000000002E-3"/>
    <x v="80"/>
    <x v="106"/>
    <x v="5"/>
    <x v="334"/>
  </r>
  <r>
    <x v="444"/>
    <x v="5"/>
    <x v="0"/>
    <s v="Suburban"/>
    <s v="Spanish"/>
    <x v="0"/>
    <n v="4587"/>
    <n v="222"/>
    <x v="2"/>
    <x v="14"/>
    <x v="1"/>
    <n v="0.25"/>
    <x v="68"/>
    <x v="68"/>
    <x v="0"/>
    <x v="335"/>
  </r>
  <r>
    <x v="445"/>
    <x v="5"/>
    <x v="0"/>
    <s v="Rural"/>
    <s v="Hindi"/>
    <x v="0"/>
    <n v="4535"/>
    <n v="442"/>
    <x v="2"/>
    <x v="23"/>
    <x v="62"/>
    <n v="0.156"/>
    <x v="19"/>
    <x v="40"/>
    <x v="5"/>
    <x v="336"/>
  </r>
  <r>
    <x v="446"/>
    <x v="1"/>
    <x v="1"/>
    <s v="Urban"/>
    <s v="Mandarin"/>
    <x v="3"/>
    <n v="2744"/>
    <n v="118"/>
    <x v="2"/>
    <x v="42"/>
    <x v="55"/>
    <n v="0.14000000000000001"/>
    <x v="81"/>
    <x v="163"/>
    <x v="2"/>
    <x v="82"/>
  </r>
  <r>
    <x v="447"/>
    <x v="2"/>
    <x v="1"/>
    <s v="Rural"/>
    <s v="Hindi"/>
    <x v="1"/>
    <n v="1145"/>
    <n v="138"/>
    <x v="2"/>
    <x v="16"/>
    <x v="24"/>
    <n v="1.4999999999999999E-2"/>
    <x v="88"/>
    <x v="132"/>
    <x v="4"/>
    <x v="337"/>
  </r>
  <r>
    <x v="448"/>
    <x v="0"/>
    <x v="1"/>
    <s v="Urban"/>
    <s v="Spanish"/>
    <x v="4"/>
    <n v="8051"/>
    <n v="19"/>
    <x v="2"/>
    <x v="21"/>
    <x v="21"/>
    <n v="6.8000000000000005E-2"/>
    <x v="47"/>
    <x v="143"/>
    <x v="0"/>
    <x v="2"/>
  </r>
  <r>
    <x v="449"/>
    <x v="4"/>
    <x v="1"/>
    <s v="Suburban"/>
    <s v="Spanish"/>
    <x v="0"/>
    <n v="6549"/>
    <n v="56"/>
    <x v="3"/>
    <x v="21"/>
    <x v="37"/>
    <n v="0.23100000000000001"/>
    <x v="51"/>
    <x v="99"/>
    <x v="3"/>
    <x v="323"/>
  </r>
  <r>
    <x v="450"/>
    <x v="2"/>
    <x v="1"/>
    <s v="Suburban"/>
    <s v="Hindi"/>
    <x v="0"/>
    <n v="2781"/>
    <n v="388"/>
    <x v="1"/>
    <x v="31"/>
    <x v="65"/>
    <n v="8.8999999999999996E-2"/>
    <x v="94"/>
    <x v="44"/>
    <x v="5"/>
    <x v="338"/>
  </r>
  <r>
    <x v="451"/>
    <x v="3"/>
    <x v="1"/>
    <s v="Suburban"/>
    <s v="English"/>
    <x v="1"/>
    <n v="3299"/>
    <n v="324"/>
    <x v="3"/>
    <x v="36"/>
    <x v="41"/>
    <n v="0.16500000000000001"/>
    <x v="0"/>
    <x v="35"/>
    <x v="3"/>
    <x v="339"/>
  </r>
  <r>
    <x v="452"/>
    <x v="3"/>
    <x v="0"/>
    <s v="Urban"/>
    <s v="Spanish"/>
    <x v="3"/>
    <n v="6868"/>
    <n v="105"/>
    <x v="2"/>
    <x v="30"/>
    <x v="12"/>
    <n v="0.25"/>
    <x v="46"/>
    <x v="78"/>
    <x v="4"/>
    <x v="67"/>
  </r>
  <r>
    <x v="453"/>
    <x v="5"/>
    <x v="1"/>
    <s v="Suburban"/>
    <s v="English"/>
    <x v="4"/>
    <n v="9230"/>
    <n v="455"/>
    <x v="2"/>
    <x v="11"/>
    <x v="4"/>
    <n v="6.6000000000000003E-2"/>
    <x v="96"/>
    <x v="15"/>
    <x v="1"/>
    <x v="1"/>
  </r>
  <r>
    <x v="454"/>
    <x v="4"/>
    <x v="1"/>
    <s v="Urban"/>
    <s v="Spanish"/>
    <x v="3"/>
    <n v="7540"/>
    <n v="112"/>
    <x v="3"/>
    <x v="4"/>
    <x v="15"/>
    <n v="0.14399999999999999"/>
    <x v="59"/>
    <x v="92"/>
    <x v="3"/>
    <x v="200"/>
  </r>
  <r>
    <x v="455"/>
    <x v="3"/>
    <x v="0"/>
    <s v="Rural"/>
    <s v="English"/>
    <x v="3"/>
    <n v="8733"/>
    <n v="389"/>
    <x v="3"/>
    <x v="39"/>
    <x v="36"/>
    <n v="0.17399999999999999"/>
    <x v="98"/>
    <x v="133"/>
    <x v="2"/>
    <x v="340"/>
  </r>
  <r>
    <x v="456"/>
    <x v="4"/>
    <x v="1"/>
    <s v="Urban"/>
    <s v="English"/>
    <x v="4"/>
    <n v="2650"/>
    <n v="351"/>
    <x v="1"/>
    <x v="45"/>
    <x v="51"/>
    <n v="4.1000000000000002E-2"/>
    <x v="31"/>
    <x v="5"/>
    <x v="2"/>
    <x v="32"/>
  </r>
  <r>
    <x v="457"/>
    <x v="3"/>
    <x v="1"/>
    <s v="Rural"/>
    <s v="English"/>
    <x v="4"/>
    <n v="4325"/>
    <n v="155"/>
    <x v="3"/>
    <x v="26"/>
    <x v="47"/>
    <n v="3.6999999999999998E-2"/>
    <x v="54"/>
    <x v="164"/>
    <x v="2"/>
    <x v="341"/>
  </r>
  <r>
    <x v="458"/>
    <x v="4"/>
    <x v="1"/>
    <s v="Urban"/>
    <s v="Hindi"/>
    <x v="0"/>
    <n v="696"/>
    <n v="377"/>
    <x v="1"/>
    <x v="22"/>
    <x v="18"/>
    <n v="0.114"/>
    <x v="57"/>
    <x v="165"/>
    <x v="3"/>
    <x v="342"/>
  </r>
  <r>
    <x v="459"/>
    <x v="4"/>
    <x v="1"/>
    <s v="Rural"/>
    <s v="English"/>
    <x v="0"/>
    <n v="6154"/>
    <n v="439"/>
    <x v="2"/>
    <x v="19"/>
    <x v="69"/>
    <n v="9.6000000000000002E-2"/>
    <x v="20"/>
    <x v="106"/>
    <x v="3"/>
    <x v="343"/>
  </r>
  <r>
    <x v="460"/>
    <x v="4"/>
    <x v="0"/>
    <s v="Suburban"/>
    <s v="English"/>
    <x v="4"/>
    <n v="1605"/>
    <n v="425"/>
    <x v="0"/>
    <x v="30"/>
    <x v="18"/>
    <n v="0.17899999999999999"/>
    <x v="28"/>
    <x v="18"/>
    <x v="3"/>
    <x v="55"/>
  </r>
  <r>
    <x v="461"/>
    <x v="2"/>
    <x v="0"/>
    <s v="Rural"/>
    <s v="English"/>
    <x v="2"/>
    <n v="9153"/>
    <n v="36"/>
    <x v="0"/>
    <x v="37"/>
    <x v="48"/>
    <n v="1.7000000000000001E-2"/>
    <x v="55"/>
    <x v="39"/>
    <x v="5"/>
    <x v="344"/>
  </r>
  <r>
    <x v="462"/>
    <x v="2"/>
    <x v="0"/>
    <s v="Suburban"/>
    <s v="Spanish"/>
    <x v="0"/>
    <n v="6568"/>
    <n v="229"/>
    <x v="0"/>
    <x v="20"/>
    <x v="0"/>
    <n v="0.24299999999999999"/>
    <x v="13"/>
    <x v="158"/>
    <x v="3"/>
    <x v="345"/>
  </r>
  <r>
    <x v="463"/>
    <x v="3"/>
    <x v="0"/>
    <s v="Suburban"/>
    <s v="English"/>
    <x v="2"/>
    <n v="7336"/>
    <n v="27"/>
    <x v="0"/>
    <x v="13"/>
    <x v="7"/>
    <n v="4.0000000000000001E-3"/>
    <x v="37"/>
    <x v="53"/>
    <x v="3"/>
    <x v="346"/>
  </r>
  <r>
    <x v="464"/>
    <x v="1"/>
    <x v="1"/>
    <s v="Rural"/>
    <s v="Spanish"/>
    <x v="4"/>
    <n v="1651"/>
    <n v="176"/>
    <x v="2"/>
    <x v="8"/>
    <x v="38"/>
    <n v="0.15"/>
    <x v="66"/>
    <x v="72"/>
    <x v="5"/>
    <x v="347"/>
  </r>
  <r>
    <x v="465"/>
    <x v="0"/>
    <x v="1"/>
    <s v="Urban"/>
    <s v="English"/>
    <x v="0"/>
    <n v="6952"/>
    <n v="442"/>
    <x v="0"/>
    <x v="34"/>
    <x v="29"/>
    <n v="0.14099999999999999"/>
    <x v="3"/>
    <x v="108"/>
    <x v="3"/>
    <x v="136"/>
  </r>
  <r>
    <x v="466"/>
    <x v="0"/>
    <x v="0"/>
    <s v="Urban"/>
    <s v="English"/>
    <x v="3"/>
    <n v="1549"/>
    <n v="486"/>
    <x v="3"/>
    <x v="35"/>
    <x v="35"/>
    <n v="3.4000000000000002E-2"/>
    <x v="2"/>
    <x v="55"/>
    <x v="5"/>
    <x v="54"/>
  </r>
  <r>
    <x v="467"/>
    <x v="5"/>
    <x v="0"/>
    <s v="Urban"/>
    <s v="Hindi"/>
    <x v="4"/>
    <n v="6053"/>
    <n v="91"/>
    <x v="3"/>
    <x v="20"/>
    <x v="51"/>
    <n v="3.7999999999999999E-2"/>
    <x v="23"/>
    <x v="14"/>
    <x v="4"/>
    <x v="348"/>
  </r>
  <r>
    <x v="468"/>
    <x v="0"/>
    <x v="1"/>
    <s v="Urban"/>
    <s v="Spanish"/>
    <x v="1"/>
    <n v="8556"/>
    <n v="437"/>
    <x v="0"/>
    <x v="25"/>
    <x v="67"/>
    <n v="0.19800000000000001"/>
    <x v="97"/>
    <x v="27"/>
    <x v="5"/>
    <x v="349"/>
  </r>
  <r>
    <x v="469"/>
    <x v="1"/>
    <x v="0"/>
    <s v="Urban"/>
    <s v="English"/>
    <x v="2"/>
    <n v="8142"/>
    <n v="81"/>
    <x v="3"/>
    <x v="12"/>
    <x v="60"/>
    <n v="0.222"/>
    <x v="26"/>
    <x v="106"/>
    <x v="0"/>
    <x v="350"/>
  </r>
  <r>
    <x v="470"/>
    <x v="4"/>
    <x v="0"/>
    <s v="Suburban"/>
    <s v="Spanish"/>
    <x v="4"/>
    <n v="2759"/>
    <n v="319"/>
    <x v="1"/>
    <x v="6"/>
    <x v="16"/>
    <n v="7.0999999999999994E-2"/>
    <x v="35"/>
    <x v="161"/>
    <x v="2"/>
    <x v="351"/>
  </r>
  <r>
    <x v="471"/>
    <x v="1"/>
    <x v="0"/>
    <s v="Urban"/>
    <s v="Spanish"/>
    <x v="4"/>
    <n v="7609"/>
    <n v="488"/>
    <x v="2"/>
    <x v="13"/>
    <x v="22"/>
    <n v="0.109"/>
    <x v="52"/>
    <x v="53"/>
    <x v="3"/>
    <x v="352"/>
  </r>
  <r>
    <x v="472"/>
    <x v="4"/>
    <x v="0"/>
    <s v="Suburban"/>
    <s v="Mandarin"/>
    <x v="0"/>
    <n v="7993"/>
    <n v="263"/>
    <x v="0"/>
    <x v="4"/>
    <x v="15"/>
    <n v="8.8999999999999996E-2"/>
    <x v="85"/>
    <x v="7"/>
    <x v="1"/>
    <x v="353"/>
  </r>
  <r>
    <x v="473"/>
    <x v="5"/>
    <x v="1"/>
    <s v="Suburban"/>
    <s v="Hindi"/>
    <x v="0"/>
    <n v="7545"/>
    <n v="171"/>
    <x v="0"/>
    <x v="14"/>
    <x v="9"/>
    <n v="1.7999999999999999E-2"/>
    <x v="80"/>
    <x v="3"/>
    <x v="3"/>
    <x v="41"/>
  </r>
  <r>
    <x v="474"/>
    <x v="3"/>
    <x v="1"/>
    <s v="Suburban"/>
    <s v="Hindi"/>
    <x v="0"/>
    <n v="2821"/>
    <n v="336"/>
    <x v="2"/>
    <x v="0"/>
    <x v="65"/>
    <n v="0.16800000000000001"/>
    <x v="37"/>
    <x v="92"/>
    <x v="0"/>
    <x v="55"/>
  </r>
  <r>
    <x v="475"/>
    <x v="1"/>
    <x v="1"/>
    <s v="Rural"/>
    <s v="Hindi"/>
    <x v="1"/>
    <n v="9754"/>
    <n v="429"/>
    <x v="3"/>
    <x v="33"/>
    <x v="32"/>
    <n v="0.20599999999999999"/>
    <x v="54"/>
    <x v="18"/>
    <x v="0"/>
    <x v="354"/>
  </r>
  <r>
    <x v="476"/>
    <x v="4"/>
    <x v="1"/>
    <s v="Rural"/>
    <s v="Mandarin"/>
    <x v="0"/>
    <n v="9737"/>
    <n v="411"/>
    <x v="2"/>
    <x v="14"/>
    <x v="33"/>
    <n v="7.5999999999999998E-2"/>
    <x v="9"/>
    <x v="166"/>
    <x v="0"/>
    <x v="0"/>
  </r>
  <r>
    <x v="477"/>
    <x v="3"/>
    <x v="1"/>
    <s v="Suburban"/>
    <s v="Mandarin"/>
    <x v="4"/>
    <n v="3025"/>
    <n v="47"/>
    <x v="2"/>
    <x v="39"/>
    <x v="18"/>
    <n v="0.248"/>
    <x v="87"/>
    <x v="86"/>
    <x v="0"/>
    <x v="355"/>
  </r>
  <r>
    <x v="478"/>
    <x v="1"/>
    <x v="0"/>
    <s v="Rural"/>
    <s v="Hindi"/>
    <x v="0"/>
    <n v="9924"/>
    <n v="452"/>
    <x v="3"/>
    <x v="8"/>
    <x v="36"/>
    <n v="1.9E-2"/>
    <x v="29"/>
    <x v="157"/>
    <x v="2"/>
    <x v="356"/>
  </r>
  <r>
    <x v="479"/>
    <x v="3"/>
    <x v="0"/>
    <s v="Urban"/>
    <s v="Mandarin"/>
    <x v="3"/>
    <n v="7204"/>
    <n v="402"/>
    <x v="2"/>
    <x v="33"/>
    <x v="17"/>
    <n v="0.16500000000000001"/>
    <x v="75"/>
    <x v="102"/>
    <x v="2"/>
    <x v="357"/>
  </r>
  <r>
    <x v="480"/>
    <x v="2"/>
    <x v="1"/>
    <s v="Urban"/>
    <s v="Mandarin"/>
    <x v="0"/>
    <n v="6340"/>
    <n v="210"/>
    <x v="3"/>
    <x v="2"/>
    <x v="17"/>
    <n v="0.112"/>
    <x v="67"/>
    <x v="152"/>
    <x v="1"/>
    <x v="358"/>
  </r>
  <r>
    <x v="481"/>
    <x v="2"/>
    <x v="1"/>
    <s v="Suburban"/>
    <s v="Mandarin"/>
    <x v="1"/>
    <n v="612"/>
    <n v="209"/>
    <x v="3"/>
    <x v="5"/>
    <x v="62"/>
    <n v="0.112"/>
    <x v="67"/>
    <x v="126"/>
    <x v="5"/>
    <x v="47"/>
  </r>
  <r>
    <x v="482"/>
    <x v="3"/>
    <x v="0"/>
    <s v="Urban"/>
    <s v="Hindi"/>
    <x v="3"/>
    <n v="315"/>
    <n v="264"/>
    <x v="2"/>
    <x v="32"/>
    <x v="15"/>
    <n v="0.114"/>
    <x v="45"/>
    <x v="107"/>
    <x v="1"/>
    <x v="359"/>
  </r>
  <r>
    <x v="483"/>
    <x v="2"/>
    <x v="1"/>
    <s v="Suburban"/>
    <s v="Hindi"/>
    <x v="4"/>
    <n v="7399"/>
    <n v="188"/>
    <x v="1"/>
    <x v="30"/>
    <x v="56"/>
    <n v="6.5000000000000002E-2"/>
    <x v="25"/>
    <x v="70"/>
    <x v="4"/>
    <x v="360"/>
  </r>
  <r>
    <x v="484"/>
    <x v="3"/>
    <x v="1"/>
    <s v="Suburban"/>
    <s v="Hindi"/>
    <x v="4"/>
    <n v="3253"/>
    <n v="44"/>
    <x v="3"/>
    <x v="4"/>
    <x v="57"/>
    <n v="0.17899999999999999"/>
    <x v="21"/>
    <x v="158"/>
    <x v="5"/>
    <x v="361"/>
  </r>
  <r>
    <x v="485"/>
    <x v="5"/>
    <x v="1"/>
    <s v="Urban"/>
    <s v="Mandarin"/>
    <x v="2"/>
    <n v="7550"/>
    <n v="91"/>
    <x v="2"/>
    <x v="26"/>
    <x v="69"/>
    <n v="0.18"/>
    <x v="18"/>
    <x v="146"/>
    <x v="4"/>
    <x v="362"/>
  </r>
  <r>
    <x v="486"/>
    <x v="4"/>
    <x v="0"/>
    <s v="Rural"/>
    <s v="Hindi"/>
    <x v="3"/>
    <n v="1806"/>
    <n v="398"/>
    <x v="3"/>
    <x v="11"/>
    <x v="21"/>
    <n v="7.0999999999999994E-2"/>
    <x v="86"/>
    <x v="139"/>
    <x v="4"/>
    <x v="363"/>
  </r>
  <r>
    <x v="487"/>
    <x v="0"/>
    <x v="1"/>
    <s v="Urban"/>
    <s v="Mandarin"/>
    <x v="2"/>
    <n v="1667"/>
    <n v="407"/>
    <x v="1"/>
    <x v="24"/>
    <x v="69"/>
    <n v="0.20899999999999999"/>
    <x v="23"/>
    <x v="115"/>
    <x v="3"/>
    <x v="234"/>
  </r>
  <r>
    <x v="488"/>
    <x v="1"/>
    <x v="1"/>
    <s v="Urban"/>
    <s v="English"/>
    <x v="3"/>
    <n v="1228"/>
    <n v="229"/>
    <x v="1"/>
    <x v="27"/>
    <x v="25"/>
    <n v="7.9000000000000001E-2"/>
    <x v="1"/>
    <x v="51"/>
    <x v="1"/>
    <x v="9"/>
  </r>
  <r>
    <x v="489"/>
    <x v="5"/>
    <x v="0"/>
    <s v="Suburban"/>
    <s v="Mandarin"/>
    <x v="3"/>
    <n v="3610"/>
    <n v="167"/>
    <x v="0"/>
    <x v="24"/>
    <x v="8"/>
    <n v="0.18099999999999999"/>
    <x v="28"/>
    <x v="3"/>
    <x v="0"/>
    <x v="364"/>
  </r>
  <r>
    <x v="490"/>
    <x v="3"/>
    <x v="0"/>
    <s v="Suburban"/>
    <s v="Spanish"/>
    <x v="1"/>
    <n v="7967"/>
    <n v="13"/>
    <x v="3"/>
    <x v="23"/>
    <x v="55"/>
    <n v="0.03"/>
    <x v="12"/>
    <x v="58"/>
    <x v="1"/>
    <x v="365"/>
  </r>
  <r>
    <x v="491"/>
    <x v="2"/>
    <x v="1"/>
    <s v="Suburban"/>
    <s v="Hindi"/>
    <x v="2"/>
    <n v="2465"/>
    <n v="176"/>
    <x v="3"/>
    <x v="30"/>
    <x v="43"/>
    <n v="4.2000000000000003E-2"/>
    <x v="6"/>
    <x v="88"/>
    <x v="1"/>
    <x v="50"/>
  </r>
  <r>
    <x v="492"/>
    <x v="0"/>
    <x v="0"/>
    <s v="Suburban"/>
    <s v="Hindi"/>
    <x v="1"/>
    <n v="5683"/>
    <n v="477"/>
    <x v="2"/>
    <x v="22"/>
    <x v="21"/>
    <n v="7.9000000000000001E-2"/>
    <x v="41"/>
    <x v="104"/>
    <x v="3"/>
    <x v="366"/>
  </r>
  <r>
    <x v="493"/>
    <x v="0"/>
    <x v="1"/>
    <s v="Rural"/>
    <s v="Spanish"/>
    <x v="3"/>
    <n v="4997"/>
    <n v="457"/>
    <x v="3"/>
    <x v="8"/>
    <x v="69"/>
    <n v="0.14799999999999999"/>
    <x v="75"/>
    <x v="129"/>
    <x v="5"/>
    <x v="367"/>
  </r>
  <r>
    <x v="494"/>
    <x v="3"/>
    <x v="1"/>
    <s v="Rural"/>
    <s v="Mandarin"/>
    <x v="4"/>
    <n v="5818"/>
    <n v="418"/>
    <x v="0"/>
    <x v="24"/>
    <x v="27"/>
    <n v="0.161"/>
    <x v="11"/>
    <x v="143"/>
    <x v="3"/>
    <x v="51"/>
  </r>
  <r>
    <x v="495"/>
    <x v="0"/>
    <x v="1"/>
    <s v="Rural"/>
    <s v="English"/>
    <x v="3"/>
    <n v="6101"/>
    <n v="421"/>
    <x v="1"/>
    <x v="36"/>
    <x v="39"/>
    <n v="9.9000000000000005E-2"/>
    <x v="85"/>
    <x v="74"/>
    <x v="4"/>
    <x v="0"/>
  </r>
  <r>
    <x v="496"/>
    <x v="3"/>
    <x v="0"/>
    <s v="Suburban"/>
    <s v="Spanish"/>
    <x v="1"/>
    <n v="4667"/>
    <n v="213"/>
    <x v="1"/>
    <x v="16"/>
    <x v="11"/>
    <n v="1.9E-2"/>
    <x v="38"/>
    <x v="157"/>
    <x v="3"/>
    <x v="368"/>
  </r>
  <r>
    <x v="497"/>
    <x v="4"/>
    <x v="0"/>
    <s v="Suburban"/>
    <s v="Spanish"/>
    <x v="2"/>
    <n v="9371"/>
    <n v="203"/>
    <x v="0"/>
    <x v="38"/>
    <x v="5"/>
    <n v="9.2999999999999999E-2"/>
    <x v="40"/>
    <x v="79"/>
    <x v="1"/>
    <x v="369"/>
  </r>
  <r>
    <x v="498"/>
    <x v="1"/>
    <x v="1"/>
    <s v="Suburban"/>
    <s v="Mandarin"/>
    <x v="2"/>
    <n v="2841"/>
    <n v="244"/>
    <x v="3"/>
    <x v="28"/>
    <x v="35"/>
    <n v="0.17199999999999999"/>
    <x v="59"/>
    <x v="4"/>
    <x v="2"/>
    <x v="105"/>
  </r>
  <r>
    <x v="499"/>
    <x v="1"/>
    <x v="1"/>
    <s v="Rural"/>
    <s v="Hindi"/>
    <x v="1"/>
    <n v="3120"/>
    <n v="215"/>
    <x v="3"/>
    <x v="45"/>
    <x v="6"/>
    <n v="0.16800000000000001"/>
    <x v="19"/>
    <x v="8"/>
    <x v="0"/>
    <x v="13"/>
  </r>
  <r>
    <x v="500"/>
    <x v="2"/>
    <x v="0"/>
    <s v="Suburban"/>
    <s v="Mandarin"/>
    <x v="2"/>
    <n v="6356"/>
    <n v="159"/>
    <x v="0"/>
    <x v="2"/>
    <x v="64"/>
    <n v="0.04"/>
    <x v="15"/>
    <x v="133"/>
    <x v="0"/>
    <x v="370"/>
  </r>
  <r>
    <x v="501"/>
    <x v="3"/>
    <x v="0"/>
    <s v="Urban"/>
    <s v="Spanish"/>
    <x v="0"/>
    <n v="328"/>
    <n v="168"/>
    <x v="2"/>
    <x v="20"/>
    <x v="48"/>
    <n v="2E-3"/>
    <x v="74"/>
    <x v="33"/>
    <x v="5"/>
    <x v="49"/>
  </r>
  <r>
    <x v="502"/>
    <x v="0"/>
    <x v="0"/>
    <s v="Urban"/>
    <s v="Spanish"/>
    <x v="4"/>
    <n v="8462"/>
    <n v="288"/>
    <x v="1"/>
    <x v="42"/>
    <x v="47"/>
    <n v="0.188"/>
    <x v="8"/>
    <x v="106"/>
    <x v="5"/>
    <x v="78"/>
  </r>
  <r>
    <x v="503"/>
    <x v="5"/>
    <x v="0"/>
    <s v="Suburban"/>
    <s v="Hindi"/>
    <x v="4"/>
    <n v="394"/>
    <n v="313"/>
    <x v="0"/>
    <x v="38"/>
    <x v="40"/>
    <n v="2.7E-2"/>
    <x v="3"/>
    <x v="2"/>
    <x v="1"/>
    <x v="371"/>
  </r>
  <r>
    <x v="504"/>
    <x v="2"/>
    <x v="1"/>
    <s v="Urban"/>
    <s v="Hindi"/>
    <x v="4"/>
    <n v="4384"/>
    <n v="413"/>
    <x v="0"/>
    <x v="28"/>
    <x v="20"/>
    <n v="2.1000000000000001E-2"/>
    <x v="86"/>
    <x v="66"/>
    <x v="1"/>
    <x v="372"/>
  </r>
  <r>
    <x v="505"/>
    <x v="0"/>
    <x v="0"/>
    <s v="Urban"/>
    <s v="Hindi"/>
    <x v="2"/>
    <n v="8717"/>
    <n v="390"/>
    <x v="3"/>
    <x v="13"/>
    <x v="48"/>
    <n v="1E-3"/>
    <x v="12"/>
    <x v="133"/>
    <x v="4"/>
    <x v="373"/>
  </r>
  <r>
    <x v="506"/>
    <x v="5"/>
    <x v="1"/>
    <s v="Rural"/>
    <s v="Mandarin"/>
    <x v="2"/>
    <n v="6901"/>
    <n v="175"/>
    <x v="1"/>
    <x v="38"/>
    <x v="11"/>
    <n v="0.108"/>
    <x v="82"/>
    <x v="65"/>
    <x v="5"/>
    <x v="374"/>
  </r>
  <r>
    <x v="507"/>
    <x v="5"/>
    <x v="0"/>
    <s v="Suburban"/>
    <s v="Hindi"/>
    <x v="3"/>
    <n v="1018"/>
    <n v="320"/>
    <x v="3"/>
    <x v="43"/>
    <x v="53"/>
    <n v="0.126"/>
    <x v="73"/>
    <x v="31"/>
    <x v="2"/>
    <x v="375"/>
  </r>
  <r>
    <x v="508"/>
    <x v="5"/>
    <x v="1"/>
    <s v="Suburban"/>
    <s v="Spanish"/>
    <x v="3"/>
    <n v="598"/>
    <n v="77"/>
    <x v="0"/>
    <x v="10"/>
    <x v="38"/>
    <n v="0.159"/>
    <x v="54"/>
    <x v="146"/>
    <x v="4"/>
    <x v="376"/>
  </r>
  <r>
    <x v="509"/>
    <x v="2"/>
    <x v="0"/>
    <s v="Rural"/>
    <s v="Spanish"/>
    <x v="4"/>
    <n v="2909"/>
    <n v="472"/>
    <x v="2"/>
    <x v="5"/>
    <x v="50"/>
    <n v="7.3999999999999996E-2"/>
    <x v="27"/>
    <x v="165"/>
    <x v="4"/>
    <x v="377"/>
  </r>
  <r>
    <x v="510"/>
    <x v="2"/>
    <x v="0"/>
    <s v="Urban"/>
    <s v="English"/>
    <x v="0"/>
    <n v="5061"/>
    <n v="97"/>
    <x v="1"/>
    <x v="42"/>
    <x v="68"/>
    <n v="0.17799999999999999"/>
    <x v="93"/>
    <x v="65"/>
    <x v="0"/>
    <x v="378"/>
  </r>
  <r>
    <x v="511"/>
    <x v="3"/>
    <x v="1"/>
    <s v="Urban"/>
    <s v="Mandarin"/>
    <x v="3"/>
    <n v="9117"/>
    <n v="226"/>
    <x v="0"/>
    <x v="8"/>
    <x v="20"/>
    <n v="4.2000000000000003E-2"/>
    <x v="26"/>
    <x v="69"/>
    <x v="2"/>
    <x v="24"/>
  </r>
  <r>
    <x v="512"/>
    <x v="5"/>
    <x v="1"/>
    <s v="Suburban"/>
    <s v="English"/>
    <x v="3"/>
    <n v="3879"/>
    <n v="10"/>
    <x v="0"/>
    <x v="36"/>
    <x v="11"/>
    <n v="0.20799999999999999"/>
    <x v="14"/>
    <x v="16"/>
    <x v="4"/>
    <x v="274"/>
  </r>
  <r>
    <x v="513"/>
    <x v="5"/>
    <x v="0"/>
    <s v="Urban"/>
    <s v="Spanish"/>
    <x v="2"/>
    <n v="2218"/>
    <n v="144"/>
    <x v="2"/>
    <x v="25"/>
    <x v="59"/>
    <n v="0.14299999999999999"/>
    <x v="47"/>
    <x v="55"/>
    <x v="1"/>
    <x v="137"/>
  </r>
  <r>
    <x v="514"/>
    <x v="4"/>
    <x v="1"/>
    <s v="Rural"/>
    <s v="English"/>
    <x v="0"/>
    <n v="6491"/>
    <n v="194"/>
    <x v="0"/>
    <x v="14"/>
    <x v="56"/>
    <n v="0.14599999999999999"/>
    <x v="53"/>
    <x v="151"/>
    <x v="5"/>
    <x v="379"/>
  </r>
  <r>
    <x v="515"/>
    <x v="4"/>
    <x v="0"/>
    <s v="Rural"/>
    <s v="Spanish"/>
    <x v="4"/>
    <n v="245"/>
    <n v="360"/>
    <x v="0"/>
    <x v="24"/>
    <x v="36"/>
    <n v="5.1999999999999998E-2"/>
    <x v="19"/>
    <x v="21"/>
    <x v="5"/>
    <x v="380"/>
  </r>
  <r>
    <x v="516"/>
    <x v="0"/>
    <x v="1"/>
    <s v="Suburban"/>
    <s v="English"/>
    <x v="3"/>
    <n v="8042"/>
    <n v="149"/>
    <x v="1"/>
    <x v="24"/>
    <x v="50"/>
    <n v="1.9E-2"/>
    <x v="75"/>
    <x v="71"/>
    <x v="4"/>
    <x v="50"/>
  </r>
  <r>
    <x v="517"/>
    <x v="5"/>
    <x v="1"/>
    <s v="Rural"/>
    <s v="Hindi"/>
    <x v="0"/>
    <n v="4665"/>
    <n v="115"/>
    <x v="1"/>
    <x v="33"/>
    <x v="12"/>
    <n v="0.11600000000000001"/>
    <x v="26"/>
    <x v="132"/>
    <x v="0"/>
    <x v="62"/>
  </r>
  <r>
    <x v="518"/>
    <x v="1"/>
    <x v="1"/>
    <s v="Rural"/>
    <s v="English"/>
    <x v="0"/>
    <n v="292"/>
    <n v="142"/>
    <x v="1"/>
    <x v="36"/>
    <x v="18"/>
    <n v="0.154"/>
    <x v="90"/>
    <x v="6"/>
    <x v="5"/>
    <x v="1"/>
  </r>
  <r>
    <x v="519"/>
    <x v="0"/>
    <x v="1"/>
    <s v="Suburban"/>
    <s v="Hindi"/>
    <x v="4"/>
    <n v="5287"/>
    <n v="117"/>
    <x v="3"/>
    <x v="36"/>
    <x v="53"/>
    <n v="2.4E-2"/>
    <x v="4"/>
    <x v="32"/>
    <x v="4"/>
    <x v="381"/>
  </r>
  <r>
    <x v="520"/>
    <x v="3"/>
    <x v="1"/>
    <s v="Rural"/>
    <s v="Hindi"/>
    <x v="0"/>
    <n v="6737"/>
    <n v="187"/>
    <x v="2"/>
    <x v="6"/>
    <x v="7"/>
    <n v="0.23799999999999999"/>
    <x v="79"/>
    <x v="14"/>
    <x v="2"/>
    <x v="382"/>
  </r>
  <r>
    <x v="521"/>
    <x v="0"/>
    <x v="0"/>
    <s v="Rural"/>
    <s v="Mandarin"/>
    <x v="0"/>
    <n v="8343"/>
    <n v="307"/>
    <x v="1"/>
    <x v="44"/>
    <x v="3"/>
    <n v="0.245"/>
    <x v="73"/>
    <x v="32"/>
    <x v="1"/>
    <x v="24"/>
  </r>
  <r>
    <x v="522"/>
    <x v="1"/>
    <x v="1"/>
    <s v="Rural"/>
    <s v="Hindi"/>
    <x v="0"/>
    <n v="2510"/>
    <n v="367"/>
    <x v="3"/>
    <x v="11"/>
    <x v="69"/>
    <n v="0.13600000000000001"/>
    <x v="70"/>
    <x v="30"/>
    <x v="2"/>
    <x v="383"/>
  </r>
  <r>
    <x v="523"/>
    <x v="5"/>
    <x v="1"/>
    <s v="Urban"/>
    <s v="Hindi"/>
    <x v="3"/>
    <n v="1920"/>
    <n v="389"/>
    <x v="3"/>
    <x v="20"/>
    <x v="29"/>
    <n v="0.23799999999999999"/>
    <x v="43"/>
    <x v="167"/>
    <x v="3"/>
    <x v="384"/>
  </r>
  <r>
    <x v="524"/>
    <x v="5"/>
    <x v="1"/>
    <s v="Suburban"/>
    <s v="English"/>
    <x v="4"/>
    <n v="3064"/>
    <n v="405"/>
    <x v="2"/>
    <x v="27"/>
    <x v="20"/>
    <n v="4.4999999999999998E-2"/>
    <x v="69"/>
    <x v="123"/>
    <x v="1"/>
    <x v="385"/>
  </r>
  <r>
    <x v="525"/>
    <x v="3"/>
    <x v="0"/>
    <s v="Suburban"/>
    <s v="Spanish"/>
    <x v="0"/>
    <n v="2621"/>
    <n v="368"/>
    <x v="2"/>
    <x v="23"/>
    <x v="56"/>
    <n v="6.0000000000000001E-3"/>
    <x v="52"/>
    <x v="144"/>
    <x v="3"/>
    <x v="49"/>
  </r>
  <r>
    <x v="526"/>
    <x v="3"/>
    <x v="0"/>
    <s v="Suburban"/>
    <s v="Mandarin"/>
    <x v="0"/>
    <n v="2668"/>
    <n v="155"/>
    <x v="0"/>
    <x v="10"/>
    <x v="0"/>
    <n v="0.01"/>
    <x v="50"/>
    <x v="150"/>
    <x v="3"/>
    <x v="386"/>
  </r>
  <r>
    <x v="527"/>
    <x v="0"/>
    <x v="1"/>
    <s v="Urban"/>
    <s v="Hindi"/>
    <x v="3"/>
    <n v="5982"/>
    <n v="459"/>
    <x v="3"/>
    <x v="1"/>
    <x v="43"/>
    <n v="0.14699999999999999"/>
    <x v="79"/>
    <x v="51"/>
    <x v="3"/>
    <x v="114"/>
  </r>
  <r>
    <x v="528"/>
    <x v="4"/>
    <x v="1"/>
    <s v="Urban"/>
    <s v="Mandarin"/>
    <x v="4"/>
    <n v="1967"/>
    <n v="83"/>
    <x v="1"/>
    <x v="35"/>
    <x v="38"/>
    <n v="1.4999999999999999E-2"/>
    <x v="15"/>
    <x v="91"/>
    <x v="2"/>
    <x v="387"/>
  </r>
  <r>
    <x v="529"/>
    <x v="5"/>
    <x v="0"/>
    <s v="Suburban"/>
    <s v="English"/>
    <x v="2"/>
    <n v="7565"/>
    <n v="472"/>
    <x v="2"/>
    <x v="8"/>
    <x v="42"/>
    <n v="0.24"/>
    <x v="82"/>
    <x v="38"/>
    <x v="2"/>
    <x v="388"/>
  </r>
  <r>
    <x v="530"/>
    <x v="5"/>
    <x v="0"/>
    <s v="Urban"/>
    <s v="Hindi"/>
    <x v="3"/>
    <n v="7702"/>
    <n v="487"/>
    <x v="3"/>
    <x v="40"/>
    <x v="54"/>
    <n v="3.5000000000000003E-2"/>
    <x v="87"/>
    <x v="32"/>
    <x v="3"/>
    <x v="160"/>
  </r>
  <r>
    <x v="531"/>
    <x v="1"/>
    <x v="0"/>
    <s v="Suburban"/>
    <s v="English"/>
    <x v="4"/>
    <n v="3299"/>
    <n v="117"/>
    <x v="1"/>
    <x v="24"/>
    <x v="37"/>
    <n v="7.5999999999999998E-2"/>
    <x v="25"/>
    <x v="168"/>
    <x v="5"/>
    <x v="389"/>
  </r>
  <r>
    <x v="532"/>
    <x v="1"/>
    <x v="1"/>
    <s v="Urban"/>
    <s v="Mandarin"/>
    <x v="0"/>
    <n v="6203"/>
    <n v="131"/>
    <x v="3"/>
    <x v="13"/>
    <x v="58"/>
    <n v="0.20599999999999999"/>
    <x v="91"/>
    <x v="147"/>
    <x v="0"/>
    <x v="390"/>
  </r>
  <r>
    <x v="533"/>
    <x v="3"/>
    <x v="0"/>
    <s v="Rural"/>
    <s v="English"/>
    <x v="4"/>
    <n v="340"/>
    <n v="26"/>
    <x v="2"/>
    <x v="9"/>
    <x v="9"/>
    <n v="5.5E-2"/>
    <x v="85"/>
    <x v="156"/>
    <x v="0"/>
    <x v="50"/>
  </r>
  <r>
    <x v="534"/>
    <x v="2"/>
    <x v="1"/>
    <s v="Rural"/>
    <s v="Mandarin"/>
    <x v="4"/>
    <n v="3540"/>
    <n v="205"/>
    <x v="0"/>
    <x v="35"/>
    <x v="33"/>
    <n v="6.0999999999999999E-2"/>
    <x v="7"/>
    <x v="169"/>
    <x v="4"/>
    <x v="320"/>
  </r>
  <r>
    <x v="535"/>
    <x v="5"/>
    <x v="1"/>
    <s v="Suburban"/>
    <s v="English"/>
    <x v="4"/>
    <n v="4731"/>
    <n v="336"/>
    <x v="3"/>
    <x v="3"/>
    <x v="24"/>
    <n v="0.161"/>
    <x v="30"/>
    <x v="101"/>
    <x v="2"/>
    <x v="136"/>
  </r>
  <r>
    <x v="536"/>
    <x v="5"/>
    <x v="1"/>
    <s v="Urban"/>
    <s v="Mandarin"/>
    <x v="2"/>
    <n v="9699"/>
    <n v="327"/>
    <x v="1"/>
    <x v="6"/>
    <x v="5"/>
    <n v="6.9000000000000006E-2"/>
    <x v="77"/>
    <x v="64"/>
    <x v="1"/>
    <x v="391"/>
  </r>
  <r>
    <x v="537"/>
    <x v="0"/>
    <x v="1"/>
    <s v="Urban"/>
    <s v="Spanish"/>
    <x v="4"/>
    <n v="8374"/>
    <n v="306"/>
    <x v="2"/>
    <x v="39"/>
    <x v="26"/>
    <n v="5.3999999999999999E-2"/>
    <x v="4"/>
    <x v="143"/>
    <x v="5"/>
    <x v="392"/>
  </r>
  <r>
    <x v="538"/>
    <x v="3"/>
    <x v="1"/>
    <s v="Rural"/>
    <s v="English"/>
    <x v="2"/>
    <n v="5177"/>
    <n v="488"/>
    <x v="0"/>
    <x v="35"/>
    <x v="40"/>
    <n v="6.4000000000000001E-2"/>
    <x v="21"/>
    <x v="50"/>
    <x v="4"/>
    <x v="393"/>
  </r>
  <r>
    <x v="539"/>
    <x v="4"/>
    <x v="0"/>
    <s v="Rural"/>
    <s v="English"/>
    <x v="0"/>
    <n v="3868"/>
    <n v="261"/>
    <x v="1"/>
    <x v="17"/>
    <x v="53"/>
    <n v="0.123"/>
    <x v="26"/>
    <x v="156"/>
    <x v="5"/>
    <x v="394"/>
  </r>
  <r>
    <x v="540"/>
    <x v="1"/>
    <x v="1"/>
    <s v="Urban"/>
    <s v="Spanish"/>
    <x v="2"/>
    <n v="9242"/>
    <n v="496"/>
    <x v="1"/>
    <x v="10"/>
    <x v="46"/>
    <n v="0.24199999999999999"/>
    <x v="46"/>
    <x v="119"/>
    <x v="0"/>
    <x v="47"/>
  </r>
  <r>
    <x v="541"/>
    <x v="2"/>
    <x v="1"/>
    <s v="Urban"/>
    <s v="Spanish"/>
    <x v="0"/>
    <n v="8095"/>
    <n v="128"/>
    <x v="1"/>
    <x v="32"/>
    <x v="12"/>
    <n v="0.20799999999999999"/>
    <x v="63"/>
    <x v="141"/>
    <x v="4"/>
    <x v="395"/>
  </r>
  <r>
    <x v="542"/>
    <x v="0"/>
    <x v="1"/>
    <s v="Urban"/>
    <s v="English"/>
    <x v="0"/>
    <n v="8902"/>
    <n v="171"/>
    <x v="3"/>
    <x v="44"/>
    <x v="42"/>
    <n v="7.0999999999999994E-2"/>
    <x v="64"/>
    <x v="170"/>
    <x v="2"/>
    <x v="47"/>
  </r>
  <r>
    <x v="543"/>
    <x v="2"/>
    <x v="0"/>
    <s v="Urban"/>
    <s v="Spanish"/>
    <x v="2"/>
    <n v="6529"/>
    <n v="207"/>
    <x v="2"/>
    <x v="9"/>
    <x v="12"/>
    <n v="9.0999999999999998E-2"/>
    <x v="78"/>
    <x v="159"/>
    <x v="1"/>
    <x v="396"/>
  </r>
  <r>
    <x v="544"/>
    <x v="2"/>
    <x v="0"/>
    <s v="Urban"/>
    <s v="Hindi"/>
    <x v="3"/>
    <n v="3705"/>
    <n v="495"/>
    <x v="1"/>
    <x v="37"/>
    <x v="22"/>
    <n v="0.11600000000000001"/>
    <x v="77"/>
    <x v="120"/>
    <x v="4"/>
    <x v="102"/>
  </r>
  <r>
    <x v="545"/>
    <x v="0"/>
    <x v="1"/>
    <s v="Urban"/>
    <s v="Mandarin"/>
    <x v="1"/>
    <n v="2273"/>
    <n v="54"/>
    <x v="3"/>
    <x v="20"/>
    <x v="46"/>
    <n v="0.245"/>
    <x v="60"/>
    <x v="132"/>
    <x v="1"/>
    <x v="2"/>
  </r>
  <r>
    <x v="546"/>
    <x v="4"/>
    <x v="0"/>
    <s v="Suburban"/>
    <s v="Mandarin"/>
    <x v="4"/>
    <n v="9814"/>
    <n v="323"/>
    <x v="2"/>
    <x v="0"/>
    <x v="27"/>
    <n v="4.2999999999999997E-2"/>
    <x v="14"/>
    <x v="68"/>
    <x v="4"/>
    <x v="397"/>
  </r>
  <r>
    <x v="547"/>
    <x v="2"/>
    <x v="1"/>
    <s v="Urban"/>
    <s v="Mandarin"/>
    <x v="1"/>
    <n v="6668"/>
    <n v="188"/>
    <x v="2"/>
    <x v="0"/>
    <x v="11"/>
    <n v="8.8999999999999996E-2"/>
    <x v="44"/>
    <x v="107"/>
    <x v="1"/>
    <x v="398"/>
  </r>
  <r>
    <x v="548"/>
    <x v="3"/>
    <x v="1"/>
    <s v="Rural"/>
    <s v="Hindi"/>
    <x v="4"/>
    <n v="2701"/>
    <n v="391"/>
    <x v="3"/>
    <x v="43"/>
    <x v="15"/>
    <n v="0.182"/>
    <x v="92"/>
    <x v="97"/>
    <x v="4"/>
    <x v="399"/>
  </r>
  <r>
    <x v="549"/>
    <x v="2"/>
    <x v="0"/>
    <s v="Suburban"/>
    <s v="Spanish"/>
    <x v="4"/>
    <n v="2757"/>
    <n v="427"/>
    <x v="3"/>
    <x v="28"/>
    <x v="36"/>
    <n v="0.24099999999999999"/>
    <x v="100"/>
    <x v="45"/>
    <x v="5"/>
    <x v="400"/>
  </r>
  <r>
    <x v="550"/>
    <x v="3"/>
    <x v="1"/>
    <s v="Urban"/>
    <s v="Spanish"/>
    <x v="0"/>
    <n v="6180"/>
    <n v="53"/>
    <x v="1"/>
    <x v="2"/>
    <x v="48"/>
    <n v="3.9E-2"/>
    <x v="81"/>
    <x v="65"/>
    <x v="5"/>
    <x v="281"/>
  </r>
  <r>
    <x v="551"/>
    <x v="5"/>
    <x v="1"/>
    <s v="Rural"/>
    <s v="English"/>
    <x v="4"/>
    <n v="7425"/>
    <n v="280"/>
    <x v="2"/>
    <x v="21"/>
    <x v="46"/>
    <n v="5.7000000000000002E-2"/>
    <x v="83"/>
    <x v="52"/>
    <x v="3"/>
    <x v="2"/>
  </r>
  <r>
    <x v="552"/>
    <x v="3"/>
    <x v="1"/>
    <s v="Suburban"/>
    <s v="Spanish"/>
    <x v="4"/>
    <n v="2259"/>
    <n v="87"/>
    <x v="0"/>
    <x v="10"/>
    <x v="52"/>
    <n v="5.6000000000000001E-2"/>
    <x v="47"/>
    <x v="150"/>
    <x v="2"/>
    <x v="401"/>
  </r>
  <r>
    <x v="553"/>
    <x v="3"/>
    <x v="1"/>
    <s v="Rural"/>
    <s v="English"/>
    <x v="2"/>
    <n v="3930"/>
    <n v="335"/>
    <x v="3"/>
    <x v="26"/>
    <x v="56"/>
    <n v="5.0000000000000001E-3"/>
    <x v="93"/>
    <x v="121"/>
    <x v="4"/>
    <x v="402"/>
  </r>
  <r>
    <x v="554"/>
    <x v="5"/>
    <x v="0"/>
    <s v="Urban"/>
    <s v="Hindi"/>
    <x v="1"/>
    <n v="8413"/>
    <n v="187"/>
    <x v="2"/>
    <x v="38"/>
    <x v="3"/>
    <n v="0.151"/>
    <x v="55"/>
    <x v="128"/>
    <x v="3"/>
    <x v="24"/>
  </r>
  <r>
    <x v="555"/>
    <x v="3"/>
    <x v="1"/>
    <s v="Urban"/>
    <s v="Mandarin"/>
    <x v="2"/>
    <n v="4468"/>
    <n v="366"/>
    <x v="2"/>
    <x v="37"/>
    <x v="54"/>
    <n v="0.16800000000000001"/>
    <x v="97"/>
    <x v="152"/>
    <x v="3"/>
    <x v="82"/>
  </r>
  <r>
    <x v="556"/>
    <x v="4"/>
    <x v="1"/>
    <s v="Urban"/>
    <s v="Mandarin"/>
    <x v="4"/>
    <n v="1417"/>
    <n v="425"/>
    <x v="1"/>
    <x v="1"/>
    <x v="62"/>
    <n v="0.151"/>
    <x v="40"/>
    <x v="119"/>
    <x v="1"/>
    <x v="403"/>
  </r>
  <r>
    <x v="557"/>
    <x v="4"/>
    <x v="1"/>
    <s v="Urban"/>
    <s v="Mandarin"/>
    <x v="0"/>
    <n v="4593"/>
    <n v="460"/>
    <x v="0"/>
    <x v="1"/>
    <x v="1"/>
    <n v="1.7999999999999999E-2"/>
    <x v="33"/>
    <x v="79"/>
    <x v="1"/>
    <x v="404"/>
  </r>
  <r>
    <x v="558"/>
    <x v="2"/>
    <x v="1"/>
    <s v="Suburban"/>
    <s v="Spanish"/>
    <x v="2"/>
    <n v="1330"/>
    <n v="12"/>
    <x v="1"/>
    <x v="33"/>
    <x v="66"/>
    <n v="1.7000000000000001E-2"/>
    <x v="57"/>
    <x v="91"/>
    <x v="1"/>
    <x v="405"/>
  </r>
  <r>
    <x v="559"/>
    <x v="2"/>
    <x v="0"/>
    <s v="Suburban"/>
    <s v="English"/>
    <x v="2"/>
    <n v="1233"/>
    <n v="223"/>
    <x v="0"/>
    <x v="32"/>
    <x v="37"/>
    <n v="5.2999999999999999E-2"/>
    <x v="78"/>
    <x v="22"/>
    <x v="3"/>
    <x v="406"/>
  </r>
  <r>
    <x v="560"/>
    <x v="2"/>
    <x v="1"/>
    <s v="Rural"/>
    <s v="English"/>
    <x v="3"/>
    <n v="7707"/>
    <n v="351"/>
    <x v="0"/>
    <x v="34"/>
    <x v="23"/>
    <n v="7.2999999999999995E-2"/>
    <x v="79"/>
    <x v="144"/>
    <x v="5"/>
    <x v="370"/>
  </r>
  <r>
    <x v="561"/>
    <x v="0"/>
    <x v="0"/>
    <s v="Urban"/>
    <s v="Hindi"/>
    <x v="4"/>
    <n v="1401"/>
    <n v="83"/>
    <x v="3"/>
    <x v="44"/>
    <x v="38"/>
    <n v="0.19700000000000001"/>
    <x v="87"/>
    <x v="55"/>
    <x v="3"/>
    <x v="407"/>
  </r>
  <r>
    <x v="562"/>
    <x v="4"/>
    <x v="0"/>
    <s v="Rural"/>
    <s v="Spanish"/>
    <x v="0"/>
    <n v="2010"/>
    <n v="60"/>
    <x v="2"/>
    <x v="29"/>
    <x v="64"/>
    <n v="0.04"/>
    <x v="42"/>
    <x v="149"/>
    <x v="0"/>
    <x v="408"/>
  </r>
  <r>
    <x v="563"/>
    <x v="4"/>
    <x v="1"/>
    <s v="Suburban"/>
    <s v="Hindi"/>
    <x v="2"/>
    <n v="8182"/>
    <n v="76"/>
    <x v="2"/>
    <x v="0"/>
    <x v="21"/>
    <n v="1.0999999999999999E-2"/>
    <x v="7"/>
    <x v="3"/>
    <x v="2"/>
    <x v="409"/>
  </r>
  <r>
    <x v="564"/>
    <x v="0"/>
    <x v="1"/>
    <s v="Urban"/>
    <s v="English"/>
    <x v="2"/>
    <n v="8207"/>
    <n v="341"/>
    <x v="2"/>
    <x v="39"/>
    <x v="53"/>
    <n v="9.8000000000000004E-2"/>
    <x v="96"/>
    <x v="30"/>
    <x v="5"/>
    <x v="410"/>
  </r>
  <r>
    <x v="565"/>
    <x v="3"/>
    <x v="1"/>
    <s v="Urban"/>
    <s v="English"/>
    <x v="0"/>
    <n v="9797"/>
    <n v="102"/>
    <x v="0"/>
    <x v="17"/>
    <x v="57"/>
    <n v="0.104"/>
    <x v="28"/>
    <x v="7"/>
    <x v="2"/>
    <x v="0"/>
  </r>
  <r>
    <x v="566"/>
    <x v="0"/>
    <x v="0"/>
    <s v="Suburban"/>
    <s v="Mandarin"/>
    <x v="4"/>
    <n v="8070"/>
    <n v="185"/>
    <x v="2"/>
    <x v="43"/>
    <x v="55"/>
    <n v="0.113"/>
    <x v="10"/>
    <x v="161"/>
    <x v="2"/>
    <x v="411"/>
  </r>
  <r>
    <x v="567"/>
    <x v="3"/>
    <x v="0"/>
    <s v="Suburban"/>
    <s v="Spanish"/>
    <x v="3"/>
    <n v="2016"/>
    <n v="154"/>
    <x v="3"/>
    <x v="24"/>
    <x v="7"/>
    <n v="0.20699999999999999"/>
    <x v="41"/>
    <x v="28"/>
    <x v="2"/>
    <x v="412"/>
  </r>
  <r>
    <x v="568"/>
    <x v="5"/>
    <x v="0"/>
    <s v="Suburban"/>
    <s v="English"/>
    <x v="2"/>
    <n v="7096"/>
    <n v="16"/>
    <x v="0"/>
    <x v="16"/>
    <x v="54"/>
    <n v="2.5000000000000001E-2"/>
    <x v="88"/>
    <x v="55"/>
    <x v="1"/>
    <x v="413"/>
  </r>
  <r>
    <x v="569"/>
    <x v="0"/>
    <x v="0"/>
    <s v="Suburban"/>
    <s v="Mandarin"/>
    <x v="3"/>
    <n v="2857"/>
    <n v="278"/>
    <x v="0"/>
    <x v="40"/>
    <x v="6"/>
    <n v="0.17599999999999999"/>
    <x v="58"/>
    <x v="4"/>
    <x v="2"/>
    <x v="414"/>
  </r>
  <r>
    <x v="570"/>
    <x v="3"/>
    <x v="1"/>
    <s v="Suburban"/>
    <s v="Spanish"/>
    <x v="1"/>
    <n v="6564"/>
    <n v="385"/>
    <x v="0"/>
    <x v="4"/>
    <x v="41"/>
    <n v="8.4000000000000005E-2"/>
    <x v="48"/>
    <x v="66"/>
    <x v="5"/>
    <x v="415"/>
  </r>
  <r>
    <x v="571"/>
    <x v="2"/>
    <x v="1"/>
    <s v="Urban"/>
    <s v="Hindi"/>
    <x v="4"/>
    <n v="278"/>
    <n v="331"/>
    <x v="0"/>
    <x v="0"/>
    <x v="26"/>
    <n v="7.6999999999999999E-2"/>
    <x v="64"/>
    <x v="105"/>
    <x v="0"/>
    <x v="416"/>
  </r>
  <r>
    <x v="572"/>
    <x v="0"/>
    <x v="0"/>
    <s v="Suburban"/>
    <s v="Spanish"/>
    <x v="1"/>
    <n v="9188"/>
    <n v="13"/>
    <x v="3"/>
    <x v="39"/>
    <x v="51"/>
    <n v="0.23300000000000001"/>
    <x v="72"/>
    <x v="108"/>
    <x v="3"/>
    <x v="47"/>
  </r>
  <r>
    <x v="573"/>
    <x v="2"/>
    <x v="1"/>
    <s v="Urban"/>
    <s v="Spanish"/>
    <x v="1"/>
    <n v="6462"/>
    <n v="147"/>
    <x v="2"/>
    <x v="43"/>
    <x v="33"/>
    <n v="6.2E-2"/>
    <x v="79"/>
    <x v="159"/>
    <x v="5"/>
    <x v="117"/>
  </r>
  <r>
    <x v="574"/>
    <x v="5"/>
    <x v="0"/>
    <s v="Urban"/>
    <s v="English"/>
    <x v="1"/>
    <n v="9843"/>
    <n v="240"/>
    <x v="3"/>
    <x v="15"/>
    <x v="14"/>
    <n v="0.161"/>
    <x v="88"/>
    <x v="38"/>
    <x v="1"/>
    <x v="55"/>
  </r>
  <r>
    <x v="575"/>
    <x v="5"/>
    <x v="1"/>
    <s v="Suburban"/>
    <s v="English"/>
    <x v="4"/>
    <n v="8783"/>
    <n v="97"/>
    <x v="2"/>
    <x v="4"/>
    <x v="7"/>
    <n v="6.9000000000000006E-2"/>
    <x v="14"/>
    <x v="35"/>
    <x v="3"/>
    <x v="417"/>
  </r>
  <r>
    <x v="576"/>
    <x v="4"/>
    <x v="1"/>
    <s v="Suburban"/>
    <s v="Spanish"/>
    <x v="4"/>
    <n v="160"/>
    <n v="26"/>
    <x v="3"/>
    <x v="7"/>
    <x v="26"/>
    <n v="0.127"/>
    <x v="67"/>
    <x v="40"/>
    <x v="5"/>
    <x v="418"/>
  </r>
  <r>
    <x v="577"/>
    <x v="5"/>
    <x v="1"/>
    <s v="Urban"/>
    <s v="English"/>
    <x v="0"/>
    <n v="9369"/>
    <n v="61"/>
    <x v="1"/>
    <x v="5"/>
    <x v="17"/>
    <n v="0.19700000000000001"/>
    <x v="100"/>
    <x v="90"/>
    <x v="1"/>
    <x v="160"/>
  </r>
  <r>
    <x v="578"/>
    <x v="3"/>
    <x v="1"/>
    <s v="Suburban"/>
    <s v="English"/>
    <x v="3"/>
    <n v="6781"/>
    <n v="143"/>
    <x v="1"/>
    <x v="2"/>
    <x v="18"/>
    <n v="0.22"/>
    <x v="85"/>
    <x v="63"/>
    <x v="5"/>
    <x v="419"/>
  </r>
  <r>
    <x v="579"/>
    <x v="0"/>
    <x v="1"/>
    <s v="Suburban"/>
    <s v="English"/>
    <x v="3"/>
    <n v="2995"/>
    <n v="220"/>
    <x v="1"/>
    <x v="29"/>
    <x v="64"/>
    <n v="0.21"/>
    <x v="34"/>
    <x v="5"/>
    <x v="4"/>
    <x v="420"/>
  </r>
  <r>
    <x v="580"/>
    <x v="3"/>
    <x v="1"/>
    <s v="Suburban"/>
    <s v="Mandarin"/>
    <x v="0"/>
    <n v="685"/>
    <n v="334"/>
    <x v="1"/>
    <x v="19"/>
    <x v="36"/>
    <n v="0.14599999999999999"/>
    <x v="56"/>
    <x v="43"/>
    <x v="5"/>
    <x v="421"/>
  </r>
  <r>
    <x v="581"/>
    <x v="1"/>
    <x v="0"/>
    <s v="Rural"/>
    <s v="Mandarin"/>
    <x v="0"/>
    <n v="5923"/>
    <n v="489"/>
    <x v="0"/>
    <x v="29"/>
    <x v="55"/>
    <n v="6.2E-2"/>
    <x v="21"/>
    <x v="23"/>
    <x v="4"/>
    <x v="49"/>
  </r>
  <r>
    <x v="582"/>
    <x v="3"/>
    <x v="1"/>
    <s v="Urban"/>
    <s v="Spanish"/>
    <x v="1"/>
    <n v="634"/>
    <n v="467"/>
    <x v="0"/>
    <x v="29"/>
    <x v="1"/>
    <n v="0.16500000000000001"/>
    <x v="45"/>
    <x v="73"/>
    <x v="5"/>
    <x v="398"/>
  </r>
  <r>
    <x v="583"/>
    <x v="0"/>
    <x v="1"/>
    <s v="Rural"/>
    <s v="English"/>
    <x v="0"/>
    <n v="3562"/>
    <n v="402"/>
    <x v="3"/>
    <x v="18"/>
    <x v="44"/>
    <n v="0.17699999999999999"/>
    <x v="94"/>
    <x v="79"/>
    <x v="0"/>
    <x v="422"/>
  </r>
  <r>
    <x v="584"/>
    <x v="2"/>
    <x v="1"/>
    <s v="Suburban"/>
    <s v="Mandarin"/>
    <x v="2"/>
    <n v="4111"/>
    <n v="228"/>
    <x v="3"/>
    <x v="37"/>
    <x v="38"/>
    <n v="3.0000000000000001E-3"/>
    <x v="45"/>
    <x v="162"/>
    <x v="0"/>
    <x v="423"/>
  </r>
  <r>
    <x v="585"/>
    <x v="0"/>
    <x v="1"/>
    <s v="Rural"/>
    <s v="Spanish"/>
    <x v="3"/>
    <n v="3498"/>
    <n v="214"/>
    <x v="1"/>
    <x v="30"/>
    <x v="33"/>
    <n v="0.11"/>
    <x v="58"/>
    <x v="8"/>
    <x v="5"/>
    <x v="424"/>
  </r>
  <r>
    <x v="586"/>
    <x v="4"/>
    <x v="0"/>
    <s v="Suburban"/>
    <s v="English"/>
    <x v="0"/>
    <n v="2255"/>
    <n v="220"/>
    <x v="2"/>
    <x v="20"/>
    <x v="24"/>
    <n v="0.21099999999999999"/>
    <x v="98"/>
    <x v="108"/>
    <x v="1"/>
    <x v="84"/>
  </r>
  <r>
    <x v="587"/>
    <x v="4"/>
    <x v="0"/>
    <s v="Rural"/>
    <s v="Hindi"/>
    <x v="2"/>
    <n v="6066"/>
    <n v="286"/>
    <x v="1"/>
    <x v="20"/>
    <x v="36"/>
    <n v="0.122"/>
    <x v="42"/>
    <x v="170"/>
    <x v="5"/>
    <x v="425"/>
  </r>
  <r>
    <x v="588"/>
    <x v="4"/>
    <x v="0"/>
    <s v="Suburban"/>
    <s v="English"/>
    <x v="2"/>
    <n v="7429"/>
    <n v="33"/>
    <x v="3"/>
    <x v="30"/>
    <x v="28"/>
    <n v="7.8E-2"/>
    <x v="15"/>
    <x v="12"/>
    <x v="0"/>
    <x v="136"/>
  </r>
  <r>
    <x v="589"/>
    <x v="0"/>
    <x v="1"/>
    <s v="Rural"/>
    <s v="English"/>
    <x v="2"/>
    <n v="7057"/>
    <n v="495"/>
    <x v="1"/>
    <x v="31"/>
    <x v="23"/>
    <n v="0.218"/>
    <x v="55"/>
    <x v="125"/>
    <x v="4"/>
    <x v="426"/>
  </r>
  <r>
    <x v="590"/>
    <x v="4"/>
    <x v="1"/>
    <s v="Rural"/>
    <s v="Mandarin"/>
    <x v="2"/>
    <n v="9296"/>
    <n v="13"/>
    <x v="3"/>
    <x v="42"/>
    <x v="6"/>
    <n v="3.9E-2"/>
    <x v="75"/>
    <x v="59"/>
    <x v="5"/>
    <x v="427"/>
  </r>
  <r>
    <x v="591"/>
    <x v="2"/>
    <x v="1"/>
    <s v="Rural"/>
    <s v="Spanish"/>
    <x v="1"/>
    <n v="5425"/>
    <n v="161"/>
    <x v="1"/>
    <x v="26"/>
    <x v="47"/>
    <n v="5.1999999999999998E-2"/>
    <x v="56"/>
    <x v="75"/>
    <x v="4"/>
    <x v="428"/>
  </r>
  <r>
    <x v="592"/>
    <x v="0"/>
    <x v="0"/>
    <s v="Urban"/>
    <s v="Spanish"/>
    <x v="2"/>
    <n v="8618"/>
    <n v="452"/>
    <x v="2"/>
    <x v="5"/>
    <x v="32"/>
    <n v="0.17199999999999999"/>
    <x v="4"/>
    <x v="33"/>
    <x v="4"/>
    <x v="429"/>
  </r>
  <r>
    <x v="593"/>
    <x v="0"/>
    <x v="1"/>
    <s v="Rural"/>
    <s v="Mandarin"/>
    <x v="1"/>
    <n v="4803"/>
    <n v="492"/>
    <x v="1"/>
    <x v="20"/>
    <x v="69"/>
    <n v="8.7999999999999995E-2"/>
    <x v="37"/>
    <x v="159"/>
    <x v="3"/>
    <x v="55"/>
  </r>
  <r>
    <x v="594"/>
    <x v="5"/>
    <x v="1"/>
    <s v="Urban"/>
    <s v="English"/>
    <x v="1"/>
    <n v="2806"/>
    <n v="268"/>
    <x v="2"/>
    <x v="13"/>
    <x v="22"/>
    <n v="0.17799999999999999"/>
    <x v="60"/>
    <x v="57"/>
    <x v="4"/>
    <x v="50"/>
  </r>
  <r>
    <x v="595"/>
    <x v="3"/>
    <x v="0"/>
    <s v="Suburban"/>
    <s v="Hindi"/>
    <x v="2"/>
    <n v="101"/>
    <n v="333"/>
    <x v="2"/>
    <x v="36"/>
    <x v="37"/>
    <n v="3.9E-2"/>
    <x v="72"/>
    <x v="87"/>
    <x v="5"/>
    <x v="430"/>
  </r>
  <r>
    <x v="596"/>
    <x v="2"/>
    <x v="0"/>
    <s v="Rural"/>
    <s v="English"/>
    <x v="3"/>
    <n v="9325"/>
    <n v="366"/>
    <x v="3"/>
    <x v="5"/>
    <x v="10"/>
    <n v="6.3E-2"/>
    <x v="77"/>
    <x v="126"/>
    <x v="2"/>
    <x v="431"/>
  </r>
  <r>
    <x v="597"/>
    <x v="0"/>
    <x v="1"/>
    <s v="Suburban"/>
    <s v="English"/>
    <x v="2"/>
    <n v="8416"/>
    <n v="177"/>
    <x v="2"/>
    <x v="24"/>
    <x v="31"/>
    <n v="3.9E-2"/>
    <x v="80"/>
    <x v="162"/>
    <x v="3"/>
    <x v="32"/>
  </r>
  <r>
    <x v="598"/>
    <x v="0"/>
    <x v="1"/>
    <s v="Suburban"/>
    <s v="Hindi"/>
    <x v="2"/>
    <n v="1204"/>
    <n v="185"/>
    <x v="0"/>
    <x v="28"/>
    <x v="25"/>
    <n v="0.23799999999999999"/>
    <x v="18"/>
    <x v="88"/>
    <x v="5"/>
    <x v="102"/>
  </r>
  <r>
    <x v="599"/>
    <x v="4"/>
    <x v="0"/>
    <s v="Rural"/>
    <s v="Mandarin"/>
    <x v="2"/>
    <n v="1961"/>
    <n v="319"/>
    <x v="0"/>
    <x v="20"/>
    <x v="48"/>
    <n v="0.10100000000000001"/>
    <x v="88"/>
    <x v="63"/>
    <x v="0"/>
    <x v="2"/>
  </r>
  <r>
    <x v="600"/>
    <x v="0"/>
    <x v="1"/>
    <s v="Urban"/>
    <s v="Spanish"/>
    <x v="3"/>
    <n v="5369"/>
    <n v="300"/>
    <x v="0"/>
    <x v="24"/>
    <x v="19"/>
    <n v="8.4000000000000005E-2"/>
    <x v="51"/>
    <x v="87"/>
    <x v="3"/>
    <x v="432"/>
  </r>
  <r>
    <x v="601"/>
    <x v="0"/>
    <x v="1"/>
    <s v="Rural"/>
    <s v="Mandarin"/>
    <x v="4"/>
    <n v="7043"/>
    <n v="488"/>
    <x v="3"/>
    <x v="32"/>
    <x v="50"/>
    <n v="4.0000000000000001E-3"/>
    <x v="34"/>
    <x v="8"/>
    <x v="3"/>
    <x v="433"/>
  </r>
  <r>
    <x v="602"/>
    <x v="0"/>
    <x v="1"/>
    <s v="Suburban"/>
    <s v="Mandarin"/>
    <x v="4"/>
    <n v="8420"/>
    <n v="65"/>
    <x v="0"/>
    <x v="10"/>
    <x v="49"/>
    <n v="3.7999999999999999E-2"/>
    <x v="6"/>
    <x v="19"/>
    <x v="4"/>
    <x v="434"/>
  </r>
  <r>
    <x v="603"/>
    <x v="4"/>
    <x v="1"/>
    <s v="Suburban"/>
    <s v="English"/>
    <x v="1"/>
    <n v="537"/>
    <n v="117"/>
    <x v="3"/>
    <x v="23"/>
    <x v="50"/>
    <n v="0.105"/>
    <x v="5"/>
    <x v="125"/>
    <x v="3"/>
    <x v="435"/>
  </r>
  <r>
    <x v="604"/>
    <x v="4"/>
    <x v="1"/>
    <s v="Rural"/>
    <s v="Spanish"/>
    <x v="1"/>
    <n v="4946"/>
    <n v="482"/>
    <x v="3"/>
    <x v="2"/>
    <x v="26"/>
    <n v="1.7000000000000001E-2"/>
    <x v="95"/>
    <x v="34"/>
    <x v="1"/>
    <x v="39"/>
  </r>
  <r>
    <x v="605"/>
    <x v="3"/>
    <x v="0"/>
    <s v="Urban"/>
    <s v="Spanish"/>
    <x v="3"/>
    <n v="3229"/>
    <n v="305"/>
    <x v="0"/>
    <x v="17"/>
    <x v="48"/>
    <n v="0.128"/>
    <x v="7"/>
    <x v="168"/>
    <x v="2"/>
    <x v="24"/>
  </r>
  <r>
    <x v="606"/>
    <x v="0"/>
    <x v="0"/>
    <s v="Urban"/>
    <s v="Mandarin"/>
    <x v="0"/>
    <n v="9513"/>
    <n v="470"/>
    <x v="2"/>
    <x v="33"/>
    <x v="49"/>
    <n v="0.114"/>
    <x v="4"/>
    <x v="145"/>
    <x v="2"/>
    <x v="436"/>
  </r>
  <r>
    <x v="607"/>
    <x v="0"/>
    <x v="1"/>
    <s v="Suburban"/>
    <s v="Hindi"/>
    <x v="4"/>
    <n v="8181"/>
    <n v="333"/>
    <x v="1"/>
    <x v="26"/>
    <x v="40"/>
    <n v="0.192"/>
    <x v="52"/>
    <x v="65"/>
    <x v="1"/>
    <x v="320"/>
  </r>
  <r>
    <x v="608"/>
    <x v="3"/>
    <x v="0"/>
    <s v="Suburban"/>
    <s v="Mandarin"/>
    <x v="1"/>
    <n v="1001"/>
    <n v="311"/>
    <x v="3"/>
    <x v="20"/>
    <x v="22"/>
    <n v="0.16500000000000001"/>
    <x v="5"/>
    <x v="54"/>
    <x v="2"/>
    <x v="437"/>
  </r>
  <r>
    <x v="609"/>
    <x v="2"/>
    <x v="0"/>
    <s v="Urban"/>
    <s v="Hindi"/>
    <x v="4"/>
    <n v="5498"/>
    <n v="343"/>
    <x v="0"/>
    <x v="13"/>
    <x v="40"/>
    <n v="0.111"/>
    <x v="30"/>
    <x v="102"/>
    <x v="4"/>
    <x v="438"/>
  </r>
  <r>
    <x v="610"/>
    <x v="4"/>
    <x v="1"/>
    <s v="Rural"/>
    <s v="Spanish"/>
    <x v="3"/>
    <n v="6778"/>
    <n v="150"/>
    <x v="3"/>
    <x v="8"/>
    <x v="25"/>
    <n v="5.6000000000000001E-2"/>
    <x v="33"/>
    <x v="32"/>
    <x v="4"/>
    <x v="361"/>
  </r>
  <r>
    <x v="611"/>
    <x v="2"/>
    <x v="1"/>
    <s v="Suburban"/>
    <s v="Mandarin"/>
    <x v="3"/>
    <n v="5629"/>
    <n v="164"/>
    <x v="2"/>
    <x v="21"/>
    <x v="4"/>
    <n v="0.182"/>
    <x v="50"/>
    <x v="54"/>
    <x v="2"/>
    <x v="23"/>
  </r>
  <r>
    <x v="612"/>
    <x v="2"/>
    <x v="0"/>
    <s v="Urban"/>
    <s v="English"/>
    <x v="0"/>
    <n v="6704"/>
    <n v="271"/>
    <x v="2"/>
    <x v="22"/>
    <x v="31"/>
    <n v="0.17699999999999999"/>
    <x v="38"/>
    <x v="33"/>
    <x v="1"/>
    <x v="439"/>
  </r>
  <r>
    <x v="613"/>
    <x v="4"/>
    <x v="1"/>
    <s v="Suburban"/>
    <s v="Mandarin"/>
    <x v="0"/>
    <n v="4018"/>
    <n v="282"/>
    <x v="0"/>
    <x v="38"/>
    <x v="68"/>
    <n v="3.7999999999999999E-2"/>
    <x v="67"/>
    <x v="81"/>
    <x v="0"/>
    <x v="440"/>
  </r>
  <r>
    <x v="614"/>
    <x v="5"/>
    <x v="1"/>
    <s v="Rural"/>
    <s v="Spanish"/>
    <x v="3"/>
    <n v="1167"/>
    <n v="429"/>
    <x v="3"/>
    <x v="26"/>
    <x v="65"/>
    <n v="0.22900000000000001"/>
    <x v="85"/>
    <x v="107"/>
    <x v="2"/>
    <x v="137"/>
  </r>
  <r>
    <x v="615"/>
    <x v="5"/>
    <x v="1"/>
    <s v="Urban"/>
    <s v="English"/>
    <x v="1"/>
    <n v="126"/>
    <n v="241"/>
    <x v="1"/>
    <x v="8"/>
    <x v="66"/>
    <n v="1.6E-2"/>
    <x v="18"/>
    <x v="157"/>
    <x v="2"/>
    <x v="366"/>
  </r>
  <r>
    <x v="616"/>
    <x v="4"/>
    <x v="1"/>
    <s v="Suburban"/>
    <s v="English"/>
    <x v="4"/>
    <n v="7037"/>
    <n v="250"/>
    <x v="1"/>
    <x v="3"/>
    <x v="13"/>
    <n v="1.4E-2"/>
    <x v="6"/>
    <x v="72"/>
    <x v="1"/>
    <x v="441"/>
  </r>
  <r>
    <x v="617"/>
    <x v="0"/>
    <x v="1"/>
    <s v="Rural"/>
    <s v="Hindi"/>
    <x v="2"/>
    <n v="7364"/>
    <n v="364"/>
    <x v="3"/>
    <x v="17"/>
    <x v="1"/>
    <n v="4.7E-2"/>
    <x v="70"/>
    <x v="113"/>
    <x v="0"/>
    <x v="442"/>
  </r>
  <r>
    <x v="618"/>
    <x v="5"/>
    <x v="0"/>
    <s v="Suburban"/>
    <s v="English"/>
    <x v="0"/>
    <n v="7218"/>
    <n v="346"/>
    <x v="3"/>
    <x v="7"/>
    <x v="44"/>
    <n v="0.22700000000000001"/>
    <x v="30"/>
    <x v="56"/>
    <x v="0"/>
    <x v="443"/>
  </r>
  <r>
    <x v="619"/>
    <x v="2"/>
    <x v="0"/>
    <s v="Rural"/>
    <s v="English"/>
    <x v="2"/>
    <n v="647"/>
    <n v="498"/>
    <x v="3"/>
    <x v="25"/>
    <x v="48"/>
    <n v="0.13"/>
    <x v="41"/>
    <x v="45"/>
    <x v="2"/>
    <x v="285"/>
  </r>
  <r>
    <x v="620"/>
    <x v="0"/>
    <x v="1"/>
    <s v="Rural"/>
    <s v="Mandarin"/>
    <x v="1"/>
    <n v="8858"/>
    <n v="267"/>
    <x v="0"/>
    <x v="13"/>
    <x v="63"/>
    <n v="0.19700000000000001"/>
    <x v="2"/>
    <x v="114"/>
    <x v="4"/>
    <x v="444"/>
  </r>
  <r>
    <x v="621"/>
    <x v="0"/>
    <x v="0"/>
    <s v="Urban"/>
    <s v="Spanish"/>
    <x v="0"/>
    <n v="8995"/>
    <n v="258"/>
    <x v="2"/>
    <x v="9"/>
    <x v="12"/>
    <n v="5.7000000000000002E-2"/>
    <x v="55"/>
    <x v="85"/>
    <x v="5"/>
    <x v="445"/>
  </r>
  <r>
    <x v="622"/>
    <x v="0"/>
    <x v="1"/>
    <s v="Rural"/>
    <s v="Hindi"/>
    <x v="2"/>
    <n v="5438"/>
    <n v="86"/>
    <x v="1"/>
    <x v="15"/>
    <x v="31"/>
    <n v="0.123"/>
    <x v="85"/>
    <x v="58"/>
    <x v="0"/>
    <x v="102"/>
  </r>
  <r>
    <x v="623"/>
    <x v="3"/>
    <x v="0"/>
    <s v="Suburban"/>
    <s v="Mandarin"/>
    <x v="1"/>
    <n v="3240"/>
    <n v="189"/>
    <x v="0"/>
    <x v="29"/>
    <x v="65"/>
    <n v="0.09"/>
    <x v="76"/>
    <x v="57"/>
    <x v="2"/>
    <x v="446"/>
  </r>
  <r>
    <x v="624"/>
    <x v="2"/>
    <x v="1"/>
    <s v="Rural"/>
    <s v="English"/>
    <x v="4"/>
    <n v="8096"/>
    <n v="75"/>
    <x v="3"/>
    <x v="32"/>
    <x v="62"/>
    <n v="0.20699999999999999"/>
    <x v="29"/>
    <x v="115"/>
    <x v="1"/>
    <x v="162"/>
  </r>
  <r>
    <x v="625"/>
    <x v="0"/>
    <x v="1"/>
    <s v="Rural"/>
    <s v="English"/>
    <x v="1"/>
    <n v="1690"/>
    <n v="317"/>
    <x v="3"/>
    <x v="12"/>
    <x v="20"/>
    <n v="6.0000000000000001E-3"/>
    <x v="40"/>
    <x v="124"/>
    <x v="2"/>
    <x v="447"/>
  </r>
  <r>
    <x v="626"/>
    <x v="3"/>
    <x v="1"/>
    <s v="Urban"/>
    <s v="Hindi"/>
    <x v="0"/>
    <n v="7876"/>
    <n v="357"/>
    <x v="2"/>
    <x v="2"/>
    <x v="54"/>
    <n v="6.0999999999999999E-2"/>
    <x v="67"/>
    <x v="171"/>
    <x v="1"/>
    <x v="448"/>
  </r>
  <r>
    <x v="627"/>
    <x v="2"/>
    <x v="0"/>
    <s v="Rural"/>
    <s v="Spanish"/>
    <x v="3"/>
    <n v="5043"/>
    <n v="180"/>
    <x v="3"/>
    <x v="41"/>
    <x v="3"/>
    <n v="3.7999999999999999E-2"/>
    <x v="42"/>
    <x v="148"/>
    <x v="4"/>
    <x v="39"/>
  </r>
  <r>
    <x v="628"/>
    <x v="4"/>
    <x v="0"/>
    <s v="Rural"/>
    <s v="Hindi"/>
    <x v="4"/>
    <n v="9097"/>
    <n v="483"/>
    <x v="0"/>
    <x v="11"/>
    <x v="55"/>
    <n v="0.215"/>
    <x v="0"/>
    <x v="75"/>
    <x v="5"/>
    <x v="449"/>
  </r>
  <r>
    <x v="629"/>
    <x v="0"/>
    <x v="0"/>
    <s v="Suburban"/>
    <s v="Mandarin"/>
    <x v="2"/>
    <n v="7898"/>
    <n v="31"/>
    <x v="0"/>
    <x v="42"/>
    <x v="8"/>
    <n v="0.11700000000000001"/>
    <x v="51"/>
    <x v="53"/>
    <x v="3"/>
    <x v="24"/>
  </r>
  <r>
    <x v="630"/>
    <x v="2"/>
    <x v="1"/>
    <s v="Urban"/>
    <s v="Hindi"/>
    <x v="0"/>
    <n v="3891"/>
    <n v="376"/>
    <x v="2"/>
    <x v="21"/>
    <x v="66"/>
    <n v="0.10100000000000001"/>
    <x v="66"/>
    <x v="62"/>
    <x v="1"/>
    <x v="450"/>
  </r>
  <r>
    <x v="631"/>
    <x v="5"/>
    <x v="0"/>
    <s v="Urban"/>
    <s v="English"/>
    <x v="3"/>
    <n v="1457"/>
    <n v="116"/>
    <x v="0"/>
    <x v="45"/>
    <x v="6"/>
    <n v="0.112"/>
    <x v="20"/>
    <x v="32"/>
    <x v="2"/>
    <x v="281"/>
  </r>
  <r>
    <x v="632"/>
    <x v="3"/>
    <x v="1"/>
    <s v="Urban"/>
    <s v="Mandarin"/>
    <x v="1"/>
    <n v="8192"/>
    <n v="448"/>
    <x v="1"/>
    <x v="19"/>
    <x v="61"/>
    <n v="0.24299999999999999"/>
    <x v="33"/>
    <x v="61"/>
    <x v="4"/>
    <x v="451"/>
  </r>
  <r>
    <x v="633"/>
    <x v="3"/>
    <x v="1"/>
    <s v="Rural"/>
    <s v="English"/>
    <x v="3"/>
    <n v="3325"/>
    <n v="332"/>
    <x v="0"/>
    <x v="45"/>
    <x v="68"/>
    <n v="0.21299999999999999"/>
    <x v="93"/>
    <x v="40"/>
    <x v="0"/>
    <x v="452"/>
  </r>
  <r>
    <x v="634"/>
    <x v="4"/>
    <x v="1"/>
    <s v="Urban"/>
    <s v="Spanish"/>
    <x v="0"/>
    <n v="2560"/>
    <n v="236"/>
    <x v="0"/>
    <x v="26"/>
    <x v="69"/>
    <n v="0.17699999999999999"/>
    <x v="83"/>
    <x v="77"/>
    <x v="4"/>
    <x v="268"/>
  </r>
  <r>
    <x v="635"/>
    <x v="3"/>
    <x v="0"/>
    <s v="Rural"/>
    <s v="English"/>
    <x v="0"/>
    <n v="8837"/>
    <n v="453"/>
    <x v="0"/>
    <x v="29"/>
    <x v="61"/>
    <n v="7.2999999999999995E-2"/>
    <x v="41"/>
    <x v="170"/>
    <x v="0"/>
    <x v="50"/>
  </r>
  <r>
    <x v="636"/>
    <x v="3"/>
    <x v="0"/>
    <s v="Rural"/>
    <s v="English"/>
    <x v="3"/>
    <n v="2828"/>
    <n v="451"/>
    <x v="1"/>
    <x v="12"/>
    <x v="27"/>
    <n v="4.1000000000000002E-2"/>
    <x v="11"/>
    <x v="1"/>
    <x v="2"/>
    <x v="399"/>
  </r>
  <r>
    <x v="637"/>
    <x v="0"/>
    <x v="0"/>
    <s v="Suburban"/>
    <s v="Hindi"/>
    <x v="1"/>
    <n v="6826"/>
    <n v="405"/>
    <x v="3"/>
    <x v="28"/>
    <x v="59"/>
    <n v="0.23"/>
    <x v="20"/>
    <x v="42"/>
    <x v="1"/>
    <x v="453"/>
  </r>
  <r>
    <x v="638"/>
    <x v="0"/>
    <x v="0"/>
    <s v="Suburban"/>
    <s v="English"/>
    <x v="3"/>
    <n v="7581"/>
    <n v="225"/>
    <x v="0"/>
    <x v="34"/>
    <x v="9"/>
    <n v="0.106"/>
    <x v="38"/>
    <x v="153"/>
    <x v="4"/>
    <x v="454"/>
  </r>
  <r>
    <x v="639"/>
    <x v="0"/>
    <x v="0"/>
    <s v="Suburban"/>
    <s v="Mandarin"/>
    <x v="0"/>
    <n v="6530"/>
    <n v="78"/>
    <x v="2"/>
    <x v="24"/>
    <x v="3"/>
    <n v="7.0000000000000007E-2"/>
    <x v="34"/>
    <x v="86"/>
    <x v="1"/>
    <x v="455"/>
  </r>
  <r>
    <x v="640"/>
    <x v="4"/>
    <x v="1"/>
    <s v="Suburban"/>
    <s v="Mandarin"/>
    <x v="0"/>
    <n v="3214"/>
    <n v="93"/>
    <x v="1"/>
    <x v="5"/>
    <x v="67"/>
    <n v="0.11799999999999999"/>
    <x v="71"/>
    <x v="23"/>
    <x v="2"/>
    <x v="440"/>
  </r>
  <r>
    <x v="641"/>
    <x v="0"/>
    <x v="1"/>
    <s v="Suburban"/>
    <s v="Spanish"/>
    <x v="2"/>
    <n v="716"/>
    <n v="112"/>
    <x v="2"/>
    <x v="28"/>
    <x v="53"/>
    <n v="0.22900000000000001"/>
    <x v="100"/>
    <x v="36"/>
    <x v="5"/>
    <x v="456"/>
  </r>
  <r>
    <x v="642"/>
    <x v="0"/>
    <x v="1"/>
    <s v="Rural"/>
    <s v="Mandarin"/>
    <x v="2"/>
    <n v="3744"/>
    <n v="48"/>
    <x v="0"/>
    <x v="42"/>
    <x v="49"/>
    <n v="9.7000000000000003E-2"/>
    <x v="67"/>
    <x v="37"/>
    <x v="2"/>
    <x v="24"/>
  </r>
  <r>
    <x v="643"/>
    <x v="0"/>
    <x v="1"/>
    <s v="Rural"/>
    <s v="Hindi"/>
    <x v="4"/>
    <n v="6513"/>
    <n v="22"/>
    <x v="2"/>
    <x v="22"/>
    <x v="2"/>
    <n v="0.14099999999999999"/>
    <x v="83"/>
    <x v="140"/>
    <x v="0"/>
    <x v="172"/>
  </r>
  <r>
    <x v="644"/>
    <x v="4"/>
    <x v="0"/>
    <s v="Urban"/>
    <s v="Spanish"/>
    <x v="0"/>
    <n v="1303"/>
    <n v="306"/>
    <x v="0"/>
    <x v="20"/>
    <x v="30"/>
    <n v="0.20100000000000001"/>
    <x v="47"/>
    <x v="112"/>
    <x v="5"/>
    <x v="137"/>
  </r>
  <r>
    <x v="645"/>
    <x v="5"/>
    <x v="1"/>
    <s v="Rural"/>
    <s v="Mandarin"/>
    <x v="2"/>
    <n v="2665"/>
    <n v="322"/>
    <x v="1"/>
    <x v="24"/>
    <x v="49"/>
    <n v="0.107"/>
    <x v="14"/>
    <x v="38"/>
    <x v="2"/>
    <x v="457"/>
  </r>
  <r>
    <x v="646"/>
    <x v="3"/>
    <x v="0"/>
    <s v="Rural"/>
    <s v="Hindi"/>
    <x v="3"/>
    <n v="3274"/>
    <n v="190"/>
    <x v="2"/>
    <x v="24"/>
    <x v="1"/>
    <n v="5.8000000000000003E-2"/>
    <x v="70"/>
    <x v="63"/>
    <x v="5"/>
    <x v="458"/>
  </r>
  <r>
    <x v="647"/>
    <x v="2"/>
    <x v="1"/>
    <s v="Suburban"/>
    <s v="Mandarin"/>
    <x v="1"/>
    <n v="3181"/>
    <n v="277"/>
    <x v="2"/>
    <x v="22"/>
    <x v="34"/>
    <n v="0.249"/>
    <x v="10"/>
    <x v="163"/>
    <x v="4"/>
    <x v="459"/>
  </r>
  <r>
    <x v="648"/>
    <x v="2"/>
    <x v="0"/>
    <s v="Rural"/>
    <s v="Mandarin"/>
    <x v="3"/>
    <n v="2730"/>
    <n v="22"/>
    <x v="0"/>
    <x v="21"/>
    <x v="56"/>
    <n v="0.23899999999999999"/>
    <x v="9"/>
    <x v="36"/>
    <x v="3"/>
    <x v="460"/>
  </r>
  <r>
    <x v="649"/>
    <x v="3"/>
    <x v="0"/>
    <s v="Suburban"/>
    <s v="English"/>
    <x v="1"/>
    <n v="3261"/>
    <n v="129"/>
    <x v="0"/>
    <x v="43"/>
    <x v="38"/>
    <n v="0.21099999999999999"/>
    <x v="28"/>
    <x v="32"/>
    <x v="0"/>
    <x v="461"/>
  </r>
  <r>
    <x v="650"/>
    <x v="4"/>
    <x v="0"/>
    <s v="Urban"/>
    <s v="Mandarin"/>
    <x v="2"/>
    <n v="4421"/>
    <n v="467"/>
    <x v="3"/>
    <x v="9"/>
    <x v="31"/>
    <n v="0.17199999999999999"/>
    <x v="74"/>
    <x v="45"/>
    <x v="2"/>
    <x v="0"/>
  </r>
  <r>
    <x v="651"/>
    <x v="3"/>
    <x v="0"/>
    <s v="Urban"/>
    <s v="Mandarin"/>
    <x v="4"/>
    <n v="8961"/>
    <n v="362"/>
    <x v="0"/>
    <x v="30"/>
    <x v="48"/>
    <n v="7.3999999999999996E-2"/>
    <x v="47"/>
    <x v="82"/>
    <x v="4"/>
    <x v="54"/>
  </r>
  <r>
    <x v="652"/>
    <x v="3"/>
    <x v="0"/>
    <s v="Rural"/>
    <s v="Hindi"/>
    <x v="3"/>
    <n v="6369"/>
    <n v="66"/>
    <x v="0"/>
    <x v="5"/>
    <x v="62"/>
    <n v="0.22800000000000001"/>
    <x v="6"/>
    <x v="94"/>
    <x v="0"/>
    <x v="462"/>
  </r>
  <r>
    <x v="653"/>
    <x v="2"/>
    <x v="1"/>
    <s v="Urban"/>
    <s v="Hindi"/>
    <x v="3"/>
    <n v="7199"/>
    <n v="49"/>
    <x v="3"/>
    <x v="17"/>
    <x v="26"/>
    <n v="6.9000000000000006E-2"/>
    <x v="81"/>
    <x v="35"/>
    <x v="5"/>
    <x v="136"/>
  </r>
  <r>
    <x v="654"/>
    <x v="3"/>
    <x v="0"/>
    <s v="Rural"/>
    <s v="English"/>
    <x v="3"/>
    <n v="7476"/>
    <n v="383"/>
    <x v="0"/>
    <x v="19"/>
    <x v="66"/>
    <n v="0.2"/>
    <x v="16"/>
    <x v="23"/>
    <x v="1"/>
    <x v="463"/>
  </r>
  <r>
    <x v="655"/>
    <x v="4"/>
    <x v="0"/>
    <s v="Urban"/>
    <s v="Mandarin"/>
    <x v="1"/>
    <n v="4178"/>
    <n v="345"/>
    <x v="0"/>
    <x v="36"/>
    <x v="4"/>
    <n v="0.23"/>
    <x v="20"/>
    <x v="154"/>
    <x v="0"/>
    <x v="464"/>
  </r>
  <r>
    <x v="656"/>
    <x v="0"/>
    <x v="0"/>
    <s v="Suburban"/>
    <s v="English"/>
    <x v="2"/>
    <n v="5901"/>
    <n v="137"/>
    <x v="3"/>
    <x v="40"/>
    <x v="7"/>
    <n v="0.151"/>
    <x v="69"/>
    <x v="92"/>
    <x v="3"/>
    <x v="465"/>
  </r>
  <r>
    <x v="657"/>
    <x v="0"/>
    <x v="0"/>
    <s v="Suburban"/>
    <s v="Mandarin"/>
    <x v="3"/>
    <n v="4251"/>
    <n v="182"/>
    <x v="1"/>
    <x v="27"/>
    <x v="17"/>
    <n v="0.20100000000000001"/>
    <x v="24"/>
    <x v="68"/>
    <x v="0"/>
    <x v="39"/>
  </r>
  <r>
    <x v="658"/>
    <x v="2"/>
    <x v="1"/>
    <s v="Suburban"/>
    <s v="Spanish"/>
    <x v="3"/>
    <n v="9011"/>
    <n v="44"/>
    <x v="1"/>
    <x v="3"/>
    <x v="51"/>
    <n v="0.19800000000000001"/>
    <x v="87"/>
    <x v="57"/>
    <x v="4"/>
    <x v="160"/>
  </r>
  <r>
    <x v="659"/>
    <x v="3"/>
    <x v="1"/>
    <s v="Suburban"/>
    <s v="Spanish"/>
    <x v="4"/>
    <n v="2700"/>
    <n v="268"/>
    <x v="0"/>
    <x v="22"/>
    <x v="47"/>
    <n v="4.8000000000000001E-2"/>
    <x v="29"/>
    <x v="40"/>
    <x v="2"/>
    <x v="1"/>
  </r>
  <r>
    <x v="660"/>
    <x v="0"/>
    <x v="1"/>
    <s v="Rural"/>
    <s v="English"/>
    <x v="4"/>
    <n v="6275"/>
    <n v="385"/>
    <x v="0"/>
    <x v="11"/>
    <x v="2"/>
    <n v="0.16700000000000001"/>
    <x v="10"/>
    <x v="155"/>
    <x v="4"/>
    <x v="466"/>
  </r>
  <r>
    <x v="661"/>
    <x v="1"/>
    <x v="0"/>
    <s v="Urban"/>
    <s v="English"/>
    <x v="2"/>
    <n v="766"/>
    <n v="14"/>
    <x v="3"/>
    <x v="8"/>
    <x v="60"/>
    <n v="2.3E-2"/>
    <x v="66"/>
    <x v="95"/>
    <x v="0"/>
    <x v="465"/>
  </r>
  <r>
    <x v="662"/>
    <x v="2"/>
    <x v="1"/>
    <s v="Rural"/>
    <s v="English"/>
    <x v="2"/>
    <n v="383"/>
    <n v="227"/>
    <x v="3"/>
    <x v="7"/>
    <x v="29"/>
    <n v="0.127"/>
    <x v="73"/>
    <x v="60"/>
    <x v="4"/>
    <x v="319"/>
  </r>
  <r>
    <x v="663"/>
    <x v="0"/>
    <x v="0"/>
    <s v="Suburban"/>
    <s v="Hindi"/>
    <x v="0"/>
    <n v="5940"/>
    <n v="20"/>
    <x v="1"/>
    <x v="34"/>
    <x v="69"/>
    <n v="4.1000000000000002E-2"/>
    <x v="80"/>
    <x v="67"/>
    <x v="4"/>
    <x v="467"/>
  </r>
  <r>
    <x v="664"/>
    <x v="4"/>
    <x v="1"/>
    <s v="Rural"/>
    <s v="Hindi"/>
    <x v="4"/>
    <n v="3665"/>
    <n v="391"/>
    <x v="2"/>
    <x v="36"/>
    <x v="10"/>
    <n v="0.104"/>
    <x v="16"/>
    <x v="52"/>
    <x v="4"/>
    <x v="136"/>
  </r>
  <r>
    <x v="665"/>
    <x v="0"/>
    <x v="1"/>
    <s v="Urban"/>
    <s v="Hindi"/>
    <x v="0"/>
    <n v="4693"/>
    <n v="336"/>
    <x v="0"/>
    <x v="2"/>
    <x v="27"/>
    <n v="0.20799999999999999"/>
    <x v="48"/>
    <x v="160"/>
    <x v="2"/>
    <x v="468"/>
  </r>
  <r>
    <x v="666"/>
    <x v="0"/>
    <x v="1"/>
    <s v="Rural"/>
    <s v="English"/>
    <x v="1"/>
    <n v="1565"/>
    <n v="126"/>
    <x v="2"/>
    <x v="20"/>
    <x v="61"/>
    <n v="0.247"/>
    <x v="75"/>
    <x v="155"/>
    <x v="2"/>
    <x v="320"/>
  </r>
  <r>
    <x v="667"/>
    <x v="0"/>
    <x v="0"/>
    <s v="Urban"/>
    <s v="Mandarin"/>
    <x v="0"/>
    <n v="8421"/>
    <n v="193"/>
    <x v="2"/>
    <x v="44"/>
    <x v="21"/>
    <n v="7.9000000000000001E-2"/>
    <x v="39"/>
    <x v="163"/>
    <x v="4"/>
    <x v="1"/>
  </r>
  <r>
    <x v="668"/>
    <x v="0"/>
    <x v="1"/>
    <s v="Rural"/>
    <s v="Spanish"/>
    <x v="3"/>
    <n v="4834"/>
    <n v="403"/>
    <x v="3"/>
    <x v="43"/>
    <x v="7"/>
    <n v="0.13300000000000001"/>
    <x v="98"/>
    <x v="94"/>
    <x v="0"/>
    <x v="32"/>
  </r>
  <r>
    <x v="669"/>
    <x v="0"/>
    <x v="1"/>
    <s v="Urban"/>
    <s v="English"/>
    <x v="0"/>
    <n v="6357"/>
    <n v="371"/>
    <x v="0"/>
    <x v="5"/>
    <x v="65"/>
    <n v="0.128"/>
    <x v="89"/>
    <x v="154"/>
    <x v="4"/>
    <x v="54"/>
  </r>
  <r>
    <x v="670"/>
    <x v="0"/>
    <x v="0"/>
    <s v="Urban"/>
    <s v="Hindi"/>
    <x v="2"/>
    <n v="7466"/>
    <n v="125"/>
    <x v="0"/>
    <x v="3"/>
    <x v="69"/>
    <n v="0.23899999999999999"/>
    <x v="7"/>
    <x v="104"/>
    <x v="4"/>
    <x v="469"/>
  </r>
  <r>
    <x v="671"/>
    <x v="5"/>
    <x v="0"/>
    <s v="Suburban"/>
    <s v="Hindi"/>
    <x v="1"/>
    <n v="3772"/>
    <n v="171"/>
    <x v="3"/>
    <x v="40"/>
    <x v="19"/>
    <n v="0.12"/>
    <x v="51"/>
    <x v="4"/>
    <x v="3"/>
    <x v="470"/>
  </r>
  <r>
    <x v="672"/>
    <x v="4"/>
    <x v="1"/>
    <s v="Urban"/>
    <s v="English"/>
    <x v="3"/>
    <n v="7482"/>
    <n v="76"/>
    <x v="2"/>
    <x v="23"/>
    <x v="23"/>
    <n v="0.17499999999999999"/>
    <x v="38"/>
    <x v="152"/>
    <x v="0"/>
    <x v="471"/>
  </r>
  <r>
    <x v="673"/>
    <x v="3"/>
    <x v="1"/>
    <s v="Suburban"/>
    <s v="English"/>
    <x v="0"/>
    <n v="6687"/>
    <n v="209"/>
    <x v="3"/>
    <x v="5"/>
    <x v="43"/>
    <n v="0.23"/>
    <x v="26"/>
    <x v="101"/>
    <x v="0"/>
    <x v="472"/>
  </r>
  <r>
    <x v="674"/>
    <x v="3"/>
    <x v="0"/>
    <s v="Suburban"/>
    <s v="Hindi"/>
    <x v="1"/>
    <n v="1092"/>
    <n v="40"/>
    <x v="1"/>
    <x v="8"/>
    <x v="14"/>
    <n v="9.2999999999999999E-2"/>
    <x v="18"/>
    <x v="67"/>
    <x v="1"/>
    <x v="47"/>
  </r>
  <r>
    <x v="675"/>
    <x v="1"/>
    <x v="0"/>
    <s v="Suburban"/>
    <s v="Mandarin"/>
    <x v="1"/>
    <n v="6958"/>
    <n v="84"/>
    <x v="0"/>
    <x v="40"/>
    <x v="15"/>
    <n v="0.22600000000000001"/>
    <x v="58"/>
    <x v="131"/>
    <x v="0"/>
    <x v="137"/>
  </r>
  <r>
    <x v="676"/>
    <x v="4"/>
    <x v="0"/>
    <s v="Rural"/>
    <s v="Hindi"/>
    <x v="3"/>
    <n v="2221"/>
    <n v="246"/>
    <x v="1"/>
    <x v="33"/>
    <x v="22"/>
    <n v="0.22900000000000001"/>
    <x v="37"/>
    <x v="33"/>
    <x v="2"/>
    <x v="473"/>
  </r>
  <r>
    <x v="677"/>
    <x v="0"/>
    <x v="1"/>
    <s v="Rural"/>
    <s v="Hindi"/>
    <x v="0"/>
    <n v="2323"/>
    <n v="336"/>
    <x v="3"/>
    <x v="27"/>
    <x v="13"/>
    <n v="0.23300000000000001"/>
    <x v="59"/>
    <x v="117"/>
    <x v="4"/>
    <x v="319"/>
  </r>
  <r>
    <x v="678"/>
    <x v="1"/>
    <x v="1"/>
    <s v="Rural"/>
    <s v="English"/>
    <x v="1"/>
    <n v="4622"/>
    <n v="75"/>
    <x v="0"/>
    <x v="25"/>
    <x v="69"/>
    <n v="6.8000000000000005E-2"/>
    <x v="78"/>
    <x v="24"/>
    <x v="3"/>
    <x v="474"/>
  </r>
  <r>
    <x v="679"/>
    <x v="5"/>
    <x v="0"/>
    <s v="Rural"/>
    <s v="Mandarin"/>
    <x v="1"/>
    <n v="3288"/>
    <n v="79"/>
    <x v="1"/>
    <x v="20"/>
    <x v="64"/>
    <n v="0.1"/>
    <x v="14"/>
    <x v="52"/>
    <x v="5"/>
    <x v="55"/>
  </r>
  <r>
    <x v="680"/>
    <x v="5"/>
    <x v="0"/>
    <s v="Urban"/>
    <s v="Hindi"/>
    <x v="4"/>
    <n v="3337"/>
    <n v="306"/>
    <x v="1"/>
    <x v="7"/>
    <x v="7"/>
    <n v="0.218"/>
    <x v="59"/>
    <x v="162"/>
    <x v="0"/>
    <x v="67"/>
  </r>
  <r>
    <x v="681"/>
    <x v="0"/>
    <x v="0"/>
    <s v="Urban"/>
    <s v="Hindi"/>
    <x v="1"/>
    <n v="4236"/>
    <n v="456"/>
    <x v="2"/>
    <x v="5"/>
    <x v="36"/>
    <n v="0.09"/>
    <x v="53"/>
    <x v="32"/>
    <x v="5"/>
    <x v="475"/>
  </r>
  <r>
    <x v="682"/>
    <x v="0"/>
    <x v="0"/>
    <s v="Rural"/>
    <s v="Spanish"/>
    <x v="4"/>
    <n v="443"/>
    <n v="425"/>
    <x v="0"/>
    <x v="4"/>
    <x v="27"/>
    <n v="0.15"/>
    <x v="14"/>
    <x v="124"/>
    <x v="5"/>
    <x v="78"/>
  </r>
  <r>
    <x v="683"/>
    <x v="2"/>
    <x v="1"/>
    <s v="Urban"/>
    <s v="English"/>
    <x v="0"/>
    <n v="4804"/>
    <n v="29"/>
    <x v="1"/>
    <x v="15"/>
    <x v="2"/>
    <n v="0.03"/>
    <x v="29"/>
    <x v="141"/>
    <x v="1"/>
    <x v="476"/>
  </r>
  <r>
    <x v="684"/>
    <x v="5"/>
    <x v="1"/>
    <s v="Urban"/>
    <s v="Spanish"/>
    <x v="0"/>
    <n v="4923"/>
    <n v="450"/>
    <x v="1"/>
    <x v="41"/>
    <x v="18"/>
    <n v="1.4E-2"/>
    <x v="72"/>
    <x v="52"/>
    <x v="0"/>
    <x v="14"/>
  </r>
  <r>
    <x v="685"/>
    <x v="3"/>
    <x v="1"/>
    <s v="Suburban"/>
    <s v="Spanish"/>
    <x v="0"/>
    <n v="5020"/>
    <n v="235"/>
    <x v="2"/>
    <x v="27"/>
    <x v="27"/>
    <n v="0.10299999999999999"/>
    <x v="66"/>
    <x v="63"/>
    <x v="3"/>
    <x v="477"/>
  </r>
  <r>
    <x v="686"/>
    <x v="3"/>
    <x v="0"/>
    <s v="Suburban"/>
    <s v="Hindi"/>
    <x v="2"/>
    <n v="3301"/>
    <n v="443"/>
    <x v="1"/>
    <x v="35"/>
    <x v="40"/>
    <n v="0.14499999999999999"/>
    <x v="79"/>
    <x v="89"/>
    <x v="2"/>
    <x v="478"/>
  </r>
  <r>
    <x v="687"/>
    <x v="0"/>
    <x v="0"/>
    <s v="Suburban"/>
    <s v="English"/>
    <x v="0"/>
    <n v="5571"/>
    <n v="473"/>
    <x v="1"/>
    <x v="38"/>
    <x v="33"/>
    <n v="9.8000000000000004E-2"/>
    <x v="74"/>
    <x v="104"/>
    <x v="3"/>
    <x v="39"/>
  </r>
  <r>
    <x v="688"/>
    <x v="2"/>
    <x v="0"/>
    <s v="Suburban"/>
    <s v="Mandarin"/>
    <x v="1"/>
    <n v="988"/>
    <n v="418"/>
    <x v="1"/>
    <x v="45"/>
    <x v="36"/>
    <n v="0.14399999999999999"/>
    <x v="75"/>
    <x v="93"/>
    <x v="5"/>
    <x v="479"/>
  </r>
  <r>
    <x v="689"/>
    <x v="0"/>
    <x v="0"/>
    <s v="Urban"/>
    <s v="Hindi"/>
    <x v="3"/>
    <n v="9633"/>
    <n v="405"/>
    <x v="2"/>
    <x v="9"/>
    <x v="4"/>
    <n v="0.129"/>
    <x v="66"/>
    <x v="47"/>
    <x v="4"/>
    <x v="480"/>
  </r>
  <r>
    <x v="690"/>
    <x v="0"/>
    <x v="0"/>
    <s v="Rural"/>
    <s v="Mandarin"/>
    <x v="4"/>
    <n v="7227"/>
    <n v="208"/>
    <x v="1"/>
    <x v="14"/>
    <x v="41"/>
    <n v="0.17100000000000001"/>
    <x v="59"/>
    <x v="17"/>
    <x v="4"/>
    <x v="481"/>
  </r>
  <r>
    <x v="691"/>
    <x v="3"/>
    <x v="1"/>
    <s v="Urban"/>
    <s v="Mandarin"/>
    <x v="2"/>
    <n v="3820"/>
    <n v="48"/>
    <x v="1"/>
    <x v="44"/>
    <x v="62"/>
    <n v="0.16200000000000001"/>
    <x v="79"/>
    <x v="100"/>
    <x v="0"/>
    <x v="482"/>
  </r>
  <r>
    <x v="692"/>
    <x v="3"/>
    <x v="1"/>
    <s v="Urban"/>
    <s v="English"/>
    <x v="0"/>
    <n v="2983"/>
    <n v="154"/>
    <x v="0"/>
    <x v="23"/>
    <x v="52"/>
    <n v="0.106"/>
    <x v="4"/>
    <x v="17"/>
    <x v="0"/>
    <x v="477"/>
  </r>
  <r>
    <x v="693"/>
    <x v="0"/>
    <x v="0"/>
    <s v="Urban"/>
    <s v="Spanish"/>
    <x v="0"/>
    <n v="4312"/>
    <n v="54"/>
    <x v="0"/>
    <x v="23"/>
    <x v="6"/>
    <n v="0.106"/>
    <x v="19"/>
    <x v="101"/>
    <x v="5"/>
    <x v="49"/>
  </r>
  <r>
    <x v="694"/>
    <x v="4"/>
    <x v="1"/>
    <s v="Suburban"/>
    <s v="English"/>
    <x v="3"/>
    <n v="7061"/>
    <n v="404"/>
    <x v="2"/>
    <x v="32"/>
    <x v="25"/>
    <n v="3.5000000000000003E-2"/>
    <x v="1"/>
    <x v="31"/>
    <x v="4"/>
    <x v="483"/>
  </r>
  <r>
    <x v="695"/>
    <x v="2"/>
    <x v="0"/>
    <s v="Suburban"/>
    <s v="Mandarin"/>
    <x v="3"/>
    <n v="2515"/>
    <n v="335"/>
    <x v="3"/>
    <x v="13"/>
    <x v="44"/>
    <n v="0.128"/>
    <x v="14"/>
    <x v="127"/>
    <x v="1"/>
    <x v="484"/>
  </r>
  <r>
    <x v="696"/>
    <x v="0"/>
    <x v="0"/>
    <s v="Suburban"/>
    <s v="Hindi"/>
    <x v="2"/>
    <n v="9409"/>
    <n v="390"/>
    <x v="0"/>
    <x v="33"/>
    <x v="39"/>
    <n v="0.14699999999999999"/>
    <x v="100"/>
    <x v="4"/>
    <x v="3"/>
    <x v="485"/>
  </r>
  <r>
    <x v="697"/>
    <x v="3"/>
    <x v="1"/>
    <s v="Rural"/>
    <s v="Mandarin"/>
    <x v="4"/>
    <n v="3101"/>
    <n v="416"/>
    <x v="2"/>
    <x v="4"/>
    <x v="50"/>
    <n v="0.11899999999999999"/>
    <x v="2"/>
    <x v="51"/>
    <x v="2"/>
    <x v="396"/>
  </r>
  <r>
    <x v="698"/>
    <x v="0"/>
    <x v="0"/>
    <s v="Urban"/>
    <s v="Hindi"/>
    <x v="0"/>
    <n v="1838"/>
    <n v="100"/>
    <x v="1"/>
    <x v="3"/>
    <x v="5"/>
    <n v="8.1000000000000003E-2"/>
    <x v="26"/>
    <x v="72"/>
    <x v="3"/>
    <x v="2"/>
  </r>
  <r>
    <x v="699"/>
    <x v="3"/>
    <x v="1"/>
    <s v="Rural"/>
    <s v="Hindi"/>
    <x v="2"/>
    <n v="1464"/>
    <n v="247"/>
    <x v="1"/>
    <x v="3"/>
    <x v="59"/>
    <n v="0.18"/>
    <x v="34"/>
    <x v="119"/>
    <x v="1"/>
    <x v="67"/>
  </r>
  <r>
    <x v="700"/>
    <x v="3"/>
    <x v="0"/>
    <s v="Suburban"/>
    <s v="English"/>
    <x v="1"/>
    <n v="2808"/>
    <n v="79"/>
    <x v="2"/>
    <x v="36"/>
    <x v="23"/>
    <n v="1.9E-2"/>
    <x v="68"/>
    <x v="80"/>
    <x v="1"/>
    <x v="486"/>
  </r>
  <r>
    <x v="701"/>
    <x v="4"/>
    <x v="0"/>
    <s v="Rural"/>
    <s v="Mandarin"/>
    <x v="1"/>
    <n v="1024"/>
    <n v="175"/>
    <x v="1"/>
    <x v="6"/>
    <x v="33"/>
    <n v="0.22900000000000001"/>
    <x v="54"/>
    <x v="148"/>
    <x v="2"/>
    <x v="0"/>
  </r>
  <r>
    <x v="702"/>
    <x v="0"/>
    <x v="1"/>
    <s v="Urban"/>
    <s v="Spanish"/>
    <x v="2"/>
    <n v="251"/>
    <n v="139"/>
    <x v="1"/>
    <x v="29"/>
    <x v="26"/>
    <n v="5.0000000000000001E-3"/>
    <x v="76"/>
    <x v="45"/>
    <x v="5"/>
    <x v="487"/>
  </r>
  <r>
    <x v="703"/>
    <x v="4"/>
    <x v="0"/>
    <s v="Urban"/>
    <s v="Mandarin"/>
    <x v="0"/>
    <n v="8877"/>
    <n v="223"/>
    <x v="3"/>
    <x v="6"/>
    <x v="19"/>
    <n v="0.24099999999999999"/>
    <x v="86"/>
    <x v="55"/>
    <x v="2"/>
    <x v="172"/>
  </r>
  <r>
    <x v="704"/>
    <x v="4"/>
    <x v="1"/>
    <s v="Suburban"/>
    <s v="Mandarin"/>
    <x v="2"/>
    <n v="8144"/>
    <n v="349"/>
    <x v="1"/>
    <x v="44"/>
    <x v="66"/>
    <n v="0.11600000000000001"/>
    <x v="98"/>
    <x v="115"/>
    <x v="0"/>
    <x v="308"/>
  </r>
  <r>
    <x v="705"/>
    <x v="1"/>
    <x v="0"/>
    <s v="Suburban"/>
    <s v="Spanish"/>
    <x v="0"/>
    <n v="1012"/>
    <n v="98"/>
    <x v="0"/>
    <x v="10"/>
    <x v="27"/>
    <n v="0.10299999999999999"/>
    <x v="84"/>
    <x v="49"/>
    <x v="1"/>
    <x v="284"/>
  </r>
  <r>
    <x v="706"/>
    <x v="0"/>
    <x v="0"/>
    <s v="Rural"/>
    <s v="English"/>
    <x v="3"/>
    <n v="2421"/>
    <n v="344"/>
    <x v="1"/>
    <x v="1"/>
    <x v="50"/>
    <n v="6.4000000000000001E-2"/>
    <x v="81"/>
    <x v="0"/>
    <x v="3"/>
    <x v="54"/>
  </r>
  <r>
    <x v="707"/>
    <x v="5"/>
    <x v="0"/>
    <s v="Suburban"/>
    <s v="Mandarin"/>
    <x v="2"/>
    <n v="595"/>
    <n v="261"/>
    <x v="2"/>
    <x v="30"/>
    <x v="0"/>
    <n v="3.0000000000000001E-3"/>
    <x v="42"/>
    <x v="139"/>
    <x v="3"/>
    <x v="488"/>
  </r>
  <r>
    <x v="708"/>
    <x v="0"/>
    <x v="0"/>
    <s v="Suburban"/>
    <s v="Mandarin"/>
    <x v="0"/>
    <n v="2248"/>
    <n v="378"/>
    <x v="3"/>
    <x v="42"/>
    <x v="64"/>
    <n v="6.9000000000000006E-2"/>
    <x v="46"/>
    <x v="172"/>
    <x v="5"/>
    <x v="489"/>
  </r>
  <r>
    <x v="709"/>
    <x v="2"/>
    <x v="0"/>
    <s v="Urban"/>
    <s v="Hindi"/>
    <x v="2"/>
    <n v="656"/>
    <n v="358"/>
    <x v="1"/>
    <x v="40"/>
    <x v="38"/>
    <n v="2.7E-2"/>
    <x v="92"/>
    <x v="119"/>
    <x v="4"/>
    <x v="55"/>
  </r>
  <r>
    <x v="710"/>
    <x v="2"/>
    <x v="0"/>
    <s v="Suburban"/>
    <s v="Mandarin"/>
    <x v="2"/>
    <n v="1652"/>
    <n v="81"/>
    <x v="2"/>
    <x v="1"/>
    <x v="68"/>
    <n v="0.16500000000000001"/>
    <x v="64"/>
    <x v="2"/>
    <x v="5"/>
    <x v="490"/>
  </r>
  <r>
    <x v="711"/>
    <x v="3"/>
    <x v="1"/>
    <s v="Suburban"/>
    <s v="Spanish"/>
    <x v="0"/>
    <n v="2220"/>
    <n v="174"/>
    <x v="0"/>
    <x v="22"/>
    <x v="21"/>
    <n v="0.08"/>
    <x v="4"/>
    <x v="69"/>
    <x v="5"/>
    <x v="491"/>
  </r>
  <r>
    <x v="712"/>
    <x v="3"/>
    <x v="1"/>
    <s v="Urban"/>
    <s v="Hindi"/>
    <x v="0"/>
    <n v="3185"/>
    <n v="58"/>
    <x v="1"/>
    <x v="7"/>
    <x v="66"/>
    <n v="0.192"/>
    <x v="82"/>
    <x v="90"/>
    <x v="0"/>
    <x v="492"/>
  </r>
  <r>
    <x v="713"/>
    <x v="3"/>
    <x v="0"/>
    <s v="Urban"/>
    <s v="English"/>
    <x v="4"/>
    <n v="3604"/>
    <n v="61"/>
    <x v="3"/>
    <x v="40"/>
    <x v="28"/>
    <n v="5.1999999999999998E-2"/>
    <x v="52"/>
    <x v="109"/>
    <x v="0"/>
    <x v="493"/>
  </r>
  <r>
    <x v="714"/>
    <x v="0"/>
    <x v="1"/>
    <s v="Rural"/>
    <s v="Hindi"/>
    <x v="2"/>
    <n v="256"/>
    <n v="298"/>
    <x v="1"/>
    <x v="6"/>
    <x v="9"/>
    <n v="0.22500000000000001"/>
    <x v="79"/>
    <x v="169"/>
    <x v="5"/>
    <x v="494"/>
  </r>
  <r>
    <x v="715"/>
    <x v="5"/>
    <x v="0"/>
    <s v="Suburban"/>
    <s v="Spanish"/>
    <x v="1"/>
    <n v="9026"/>
    <n v="287"/>
    <x v="2"/>
    <x v="34"/>
    <x v="36"/>
    <n v="0.13100000000000001"/>
    <x v="27"/>
    <x v="39"/>
    <x v="3"/>
    <x v="1"/>
  </r>
  <r>
    <x v="716"/>
    <x v="5"/>
    <x v="0"/>
    <s v="Urban"/>
    <s v="Spanish"/>
    <x v="2"/>
    <n v="7605"/>
    <n v="123"/>
    <x v="3"/>
    <x v="5"/>
    <x v="45"/>
    <n v="2.9000000000000001E-2"/>
    <x v="17"/>
    <x v="126"/>
    <x v="0"/>
    <x v="55"/>
  </r>
  <r>
    <x v="717"/>
    <x v="1"/>
    <x v="1"/>
    <s v="Rural"/>
    <s v="Hindi"/>
    <x v="2"/>
    <n v="7262"/>
    <n v="248"/>
    <x v="1"/>
    <x v="37"/>
    <x v="20"/>
    <n v="0.1"/>
    <x v="64"/>
    <x v="91"/>
    <x v="3"/>
    <x v="321"/>
  </r>
  <r>
    <x v="718"/>
    <x v="4"/>
    <x v="0"/>
    <s v="Rural"/>
    <s v="English"/>
    <x v="0"/>
    <n v="5623"/>
    <n v="142"/>
    <x v="0"/>
    <x v="40"/>
    <x v="30"/>
    <n v="5.1999999999999998E-2"/>
    <x v="64"/>
    <x v="1"/>
    <x v="2"/>
    <x v="250"/>
  </r>
  <r>
    <x v="719"/>
    <x v="2"/>
    <x v="0"/>
    <s v="Suburban"/>
    <s v="Hindi"/>
    <x v="2"/>
    <n v="7643"/>
    <n v="496"/>
    <x v="3"/>
    <x v="43"/>
    <x v="56"/>
    <n v="0.05"/>
    <x v="67"/>
    <x v="0"/>
    <x v="4"/>
    <x v="49"/>
  </r>
  <r>
    <x v="720"/>
    <x v="5"/>
    <x v="0"/>
    <s v="Suburban"/>
    <s v="English"/>
    <x v="2"/>
    <n v="8155"/>
    <n v="283"/>
    <x v="0"/>
    <x v="6"/>
    <x v="9"/>
    <n v="0.127"/>
    <x v="23"/>
    <x v="146"/>
    <x v="4"/>
    <x v="495"/>
  </r>
  <r>
    <x v="721"/>
    <x v="0"/>
    <x v="1"/>
    <s v="Rural"/>
    <s v="Hindi"/>
    <x v="1"/>
    <n v="4754"/>
    <n v="175"/>
    <x v="2"/>
    <x v="7"/>
    <x v="29"/>
    <n v="0.16800000000000001"/>
    <x v="66"/>
    <x v="34"/>
    <x v="3"/>
    <x v="496"/>
  </r>
  <r>
    <x v="722"/>
    <x v="4"/>
    <x v="1"/>
    <s v="Urban"/>
    <s v="Spanish"/>
    <x v="0"/>
    <n v="6350"/>
    <n v="383"/>
    <x v="1"/>
    <x v="7"/>
    <x v="6"/>
    <n v="0.22800000000000001"/>
    <x v="79"/>
    <x v="52"/>
    <x v="0"/>
    <x v="497"/>
  </r>
  <r>
    <x v="723"/>
    <x v="2"/>
    <x v="0"/>
    <s v="Rural"/>
    <s v="Mandarin"/>
    <x v="2"/>
    <n v="7346"/>
    <n v="382"/>
    <x v="0"/>
    <x v="24"/>
    <x v="4"/>
    <n v="0.126"/>
    <x v="22"/>
    <x v="171"/>
    <x v="3"/>
    <x v="54"/>
  </r>
  <r>
    <x v="724"/>
    <x v="3"/>
    <x v="1"/>
    <s v="Suburban"/>
    <s v="Mandarin"/>
    <x v="3"/>
    <n v="254"/>
    <n v="302"/>
    <x v="2"/>
    <x v="42"/>
    <x v="27"/>
    <n v="0.24099999999999999"/>
    <x v="78"/>
    <x v="108"/>
    <x v="5"/>
    <x v="498"/>
  </r>
  <r>
    <x v="725"/>
    <x v="5"/>
    <x v="0"/>
    <s v="Urban"/>
    <s v="English"/>
    <x v="4"/>
    <n v="8050"/>
    <n v="487"/>
    <x v="1"/>
    <x v="6"/>
    <x v="27"/>
    <n v="0.23499999999999999"/>
    <x v="85"/>
    <x v="100"/>
    <x v="1"/>
    <x v="499"/>
  </r>
  <r>
    <x v="726"/>
    <x v="4"/>
    <x v="1"/>
    <s v="Urban"/>
    <s v="English"/>
    <x v="1"/>
    <n v="1096"/>
    <n v="252"/>
    <x v="2"/>
    <x v="25"/>
    <x v="5"/>
    <n v="0.216"/>
    <x v="59"/>
    <x v="48"/>
    <x v="1"/>
    <x v="500"/>
  </r>
  <r>
    <x v="727"/>
    <x v="2"/>
    <x v="0"/>
    <s v="Rural"/>
    <s v="English"/>
    <x v="2"/>
    <n v="4726"/>
    <n v="488"/>
    <x v="0"/>
    <x v="38"/>
    <x v="32"/>
    <n v="0.125"/>
    <x v="63"/>
    <x v="94"/>
    <x v="0"/>
    <x v="501"/>
  </r>
  <r>
    <x v="728"/>
    <x v="0"/>
    <x v="1"/>
    <s v="Suburban"/>
    <s v="Spanish"/>
    <x v="3"/>
    <n v="3005"/>
    <n v="329"/>
    <x v="2"/>
    <x v="41"/>
    <x v="16"/>
    <n v="3.5000000000000003E-2"/>
    <x v="96"/>
    <x v="99"/>
    <x v="4"/>
    <x v="502"/>
  </r>
  <r>
    <x v="729"/>
    <x v="0"/>
    <x v="1"/>
    <s v="Rural"/>
    <s v="Hindi"/>
    <x v="2"/>
    <n v="9469"/>
    <n v="147"/>
    <x v="3"/>
    <x v="43"/>
    <x v="9"/>
    <n v="5.3999999999999999E-2"/>
    <x v="7"/>
    <x v="151"/>
    <x v="3"/>
    <x v="503"/>
  </r>
  <r>
    <x v="730"/>
    <x v="0"/>
    <x v="1"/>
    <s v="Rural"/>
    <s v="Spanish"/>
    <x v="2"/>
    <n v="253"/>
    <n v="88"/>
    <x v="1"/>
    <x v="43"/>
    <x v="51"/>
    <n v="0.16200000000000001"/>
    <x v="19"/>
    <x v="169"/>
    <x v="0"/>
    <x v="504"/>
  </r>
  <r>
    <x v="731"/>
    <x v="5"/>
    <x v="1"/>
    <s v="Rural"/>
    <s v="Mandarin"/>
    <x v="0"/>
    <n v="7953"/>
    <n v="179"/>
    <x v="2"/>
    <x v="11"/>
    <x v="8"/>
    <n v="0.105"/>
    <x v="54"/>
    <x v="160"/>
    <x v="3"/>
    <x v="130"/>
  </r>
  <r>
    <x v="732"/>
    <x v="2"/>
    <x v="0"/>
    <s v="Urban"/>
    <s v="English"/>
    <x v="0"/>
    <n v="6581"/>
    <n v="132"/>
    <x v="0"/>
    <x v="13"/>
    <x v="40"/>
    <n v="3.6999999999999998E-2"/>
    <x v="62"/>
    <x v="105"/>
    <x v="4"/>
    <x v="505"/>
  </r>
  <r>
    <x v="733"/>
    <x v="3"/>
    <x v="0"/>
    <s v="Urban"/>
    <s v="Hindi"/>
    <x v="0"/>
    <n v="5699"/>
    <n v="185"/>
    <x v="1"/>
    <x v="24"/>
    <x v="17"/>
    <n v="0.12"/>
    <x v="61"/>
    <x v="172"/>
    <x v="4"/>
    <x v="506"/>
  </r>
  <r>
    <x v="734"/>
    <x v="0"/>
    <x v="1"/>
    <s v="Suburban"/>
    <s v="Mandarin"/>
    <x v="3"/>
    <n v="1816"/>
    <n v="309"/>
    <x v="3"/>
    <x v="27"/>
    <x v="24"/>
    <n v="4.0000000000000001E-3"/>
    <x v="68"/>
    <x v="128"/>
    <x v="1"/>
    <x v="507"/>
  </r>
  <r>
    <x v="735"/>
    <x v="5"/>
    <x v="0"/>
    <s v="Suburban"/>
    <s v="Mandarin"/>
    <x v="2"/>
    <n v="886"/>
    <n v="91"/>
    <x v="1"/>
    <x v="18"/>
    <x v="54"/>
    <n v="0.183"/>
    <x v="2"/>
    <x v="70"/>
    <x v="1"/>
    <x v="508"/>
  </r>
  <r>
    <x v="736"/>
    <x v="0"/>
    <x v="1"/>
    <s v="Rural"/>
    <s v="Mandarin"/>
    <x v="4"/>
    <n v="4468"/>
    <n v="96"/>
    <x v="3"/>
    <x v="30"/>
    <x v="55"/>
    <n v="1.7999999999999999E-2"/>
    <x v="9"/>
    <x v="115"/>
    <x v="5"/>
    <x v="366"/>
  </r>
  <r>
    <x v="737"/>
    <x v="5"/>
    <x v="0"/>
    <s v="Rural"/>
    <s v="Spanish"/>
    <x v="1"/>
    <n v="8196"/>
    <n v="234"/>
    <x v="1"/>
    <x v="30"/>
    <x v="21"/>
    <n v="0.157"/>
    <x v="22"/>
    <x v="110"/>
    <x v="1"/>
    <x v="509"/>
  </r>
  <r>
    <x v="738"/>
    <x v="3"/>
    <x v="1"/>
    <s v="Rural"/>
    <s v="English"/>
    <x v="0"/>
    <n v="4372"/>
    <n v="25"/>
    <x v="2"/>
    <x v="22"/>
    <x v="52"/>
    <n v="0.19800000000000001"/>
    <x v="2"/>
    <x v="171"/>
    <x v="5"/>
    <x v="510"/>
  </r>
  <r>
    <x v="739"/>
    <x v="0"/>
    <x v="0"/>
    <s v="Suburban"/>
    <s v="Mandarin"/>
    <x v="0"/>
    <n v="3867"/>
    <n v="319"/>
    <x v="2"/>
    <x v="16"/>
    <x v="65"/>
    <n v="3.3000000000000002E-2"/>
    <x v="85"/>
    <x v="36"/>
    <x v="0"/>
    <x v="189"/>
  </r>
  <r>
    <x v="740"/>
    <x v="3"/>
    <x v="1"/>
    <s v="Urban"/>
    <s v="English"/>
    <x v="2"/>
    <n v="8934"/>
    <n v="367"/>
    <x v="0"/>
    <x v="27"/>
    <x v="59"/>
    <n v="0.13"/>
    <x v="63"/>
    <x v="89"/>
    <x v="3"/>
    <x v="511"/>
  </r>
  <r>
    <x v="741"/>
    <x v="0"/>
    <x v="1"/>
    <s v="Urban"/>
    <s v="Spanish"/>
    <x v="2"/>
    <n v="6094"/>
    <n v="172"/>
    <x v="3"/>
    <x v="43"/>
    <x v="39"/>
    <n v="0.19500000000000001"/>
    <x v="94"/>
    <x v="84"/>
    <x v="3"/>
    <x v="512"/>
  </r>
  <r>
    <x v="742"/>
    <x v="2"/>
    <x v="1"/>
    <s v="Rural"/>
    <s v="Mandarin"/>
    <x v="3"/>
    <n v="7316"/>
    <n v="107"/>
    <x v="0"/>
    <x v="34"/>
    <x v="26"/>
    <n v="6.5000000000000002E-2"/>
    <x v="37"/>
    <x v="45"/>
    <x v="3"/>
    <x v="513"/>
  </r>
  <r>
    <x v="743"/>
    <x v="3"/>
    <x v="0"/>
    <s v="Rural"/>
    <s v="Spanish"/>
    <x v="3"/>
    <n v="8957"/>
    <n v="165"/>
    <x v="2"/>
    <x v="42"/>
    <x v="10"/>
    <n v="4.1000000000000002E-2"/>
    <x v="81"/>
    <x v="114"/>
    <x v="5"/>
    <x v="514"/>
  </r>
  <r>
    <x v="744"/>
    <x v="0"/>
    <x v="1"/>
    <s v="Rural"/>
    <s v="Spanish"/>
    <x v="0"/>
    <n v="3526"/>
    <n v="11"/>
    <x v="3"/>
    <x v="12"/>
    <x v="22"/>
    <n v="8.4000000000000005E-2"/>
    <x v="87"/>
    <x v="21"/>
    <x v="2"/>
    <x v="515"/>
  </r>
  <r>
    <x v="745"/>
    <x v="5"/>
    <x v="0"/>
    <s v="Rural"/>
    <s v="English"/>
    <x v="2"/>
    <n v="3883"/>
    <n v="359"/>
    <x v="0"/>
    <x v="45"/>
    <x v="15"/>
    <n v="0.13900000000000001"/>
    <x v="59"/>
    <x v="53"/>
    <x v="5"/>
    <x v="516"/>
  </r>
  <r>
    <x v="746"/>
    <x v="0"/>
    <x v="1"/>
    <s v="Suburban"/>
    <s v="Mandarin"/>
    <x v="4"/>
    <n v="5527"/>
    <n v="406"/>
    <x v="0"/>
    <x v="38"/>
    <x v="26"/>
    <n v="0.14399999999999999"/>
    <x v="45"/>
    <x v="138"/>
    <x v="0"/>
    <x v="517"/>
  </r>
  <r>
    <x v="747"/>
    <x v="3"/>
    <x v="0"/>
    <s v="Urban"/>
    <s v="Spanish"/>
    <x v="1"/>
    <n v="7111"/>
    <n v="178"/>
    <x v="0"/>
    <x v="29"/>
    <x v="35"/>
    <n v="3.3000000000000002E-2"/>
    <x v="39"/>
    <x v="133"/>
    <x v="4"/>
    <x v="82"/>
  </r>
  <r>
    <x v="748"/>
    <x v="5"/>
    <x v="0"/>
    <s v="Rural"/>
    <s v="Mandarin"/>
    <x v="2"/>
    <n v="8152"/>
    <n v="473"/>
    <x v="0"/>
    <x v="40"/>
    <x v="51"/>
    <n v="0.114"/>
    <x v="99"/>
    <x v="7"/>
    <x v="2"/>
    <x v="518"/>
  </r>
  <r>
    <x v="749"/>
    <x v="2"/>
    <x v="0"/>
    <s v="Suburban"/>
    <s v="English"/>
    <x v="2"/>
    <n v="3801"/>
    <n v="324"/>
    <x v="0"/>
    <x v="0"/>
    <x v="8"/>
    <n v="6.7000000000000004E-2"/>
    <x v="27"/>
    <x v="74"/>
    <x v="5"/>
    <x v="519"/>
  </r>
  <r>
    <x v="750"/>
    <x v="4"/>
    <x v="1"/>
    <s v="Rural"/>
    <s v="Spanish"/>
    <x v="3"/>
    <n v="9361"/>
    <n v="334"/>
    <x v="3"/>
    <x v="26"/>
    <x v="8"/>
    <n v="0.21099999999999999"/>
    <x v="26"/>
    <x v="50"/>
    <x v="2"/>
    <x v="67"/>
  </r>
  <r>
    <x v="751"/>
    <x v="5"/>
    <x v="0"/>
    <s v="Rural"/>
    <s v="English"/>
    <x v="1"/>
    <n v="2449"/>
    <n v="384"/>
    <x v="0"/>
    <x v="34"/>
    <x v="49"/>
    <n v="7.8E-2"/>
    <x v="13"/>
    <x v="145"/>
    <x v="3"/>
    <x v="487"/>
  </r>
  <r>
    <x v="752"/>
    <x v="2"/>
    <x v="1"/>
    <s v="Urban"/>
    <s v="Mandarin"/>
    <x v="0"/>
    <n v="7111"/>
    <n v="101"/>
    <x v="3"/>
    <x v="27"/>
    <x v="0"/>
    <n v="0.21"/>
    <x v="93"/>
    <x v="172"/>
    <x v="0"/>
    <x v="24"/>
  </r>
  <r>
    <x v="753"/>
    <x v="0"/>
    <x v="1"/>
    <s v="Rural"/>
    <s v="Mandarin"/>
    <x v="2"/>
    <n v="7155"/>
    <n v="190"/>
    <x v="0"/>
    <x v="36"/>
    <x v="49"/>
    <n v="0.107"/>
    <x v="77"/>
    <x v="17"/>
    <x v="3"/>
    <x v="520"/>
  </r>
  <r>
    <x v="754"/>
    <x v="4"/>
    <x v="0"/>
    <s v="Urban"/>
    <s v="English"/>
    <x v="0"/>
    <n v="1312"/>
    <n v="240"/>
    <x v="2"/>
    <x v="44"/>
    <x v="0"/>
    <n v="0.182"/>
    <x v="5"/>
    <x v="132"/>
    <x v="2"/>
    <x v="521"/>
  </r>
  <r>
    <x v="755"/>
    <x v="2"/>
    <x v="1"/>
    <s v="Urban"/>
    <s v="Hindi"/>
    <x v="2"/>
    <n v="7065"/>
    <n v="310"/>
    <x v="2"/>
    <x v="38"/>
    <x v="0"/>
    <n v="0.128"/>
    <x v="91"/>
    <x v="60"/>
    <x v="0"/>
    <x v="24"/>
  </r>
  <r>
    <x v="756"/>
    <x v="2"/>
    <x v="0"/>
    <s v="Urban"/>
    <s v="Spanish"/>
    <x v="0"/>
    <n v="9444"/>
    <n v="157"/>
    <x v="0"/>
    <x v="16"/>
    <x v="21"/>
    <n v="0.155"/>
    <x v="13"/>
    <x v="33"/>
    <x v="3"/>
    <x v="522"/>
  </r>
  <r>
    <x v="757"/>
    <x v="3"/>
    <x v="0"/>
    <s v="Suburban"/>
    <s v="Mandarin"/>
    <x v="1"/>
    <n v="6804"/>
    <n v="289"/>
    <x v="1"/>
    <x v="5"/>
    <x v="5"/>
    <n v="9.9000000000000005E-2"/>
    <x v="10"/>
    <x v="134"/>
    <x v="0"/>
    <x v="523"/>
  </r>
  <r>
    <x v="758"/>
    <x v="5"/>
    <x v="0"/>
    <s v="Suburban"/>
    <s v="Mandarin"/>
    <x v="3"/>
    <n v="7533"/>
    <n v="198"/>
    <x v="2"/>
    <x v="32"/>
    <x v="35"/>
    <n v="0.192"/>
    <x v="98"/>
    <x v="11"/>
    <x v="0"/>
    <x v="524"/>
  </r>
  <r>
    <x v="759"/>
    <x v="2"/>
    <x v="1"/>
    <s v="Urban"/>
    <s v="Spanish"/>
    <x v="1"/>
    <n v="2611"/>
    <n v="356"/>
    <x v="3"/>
    <x v="28"/>
    <x v="51"/>
    <n v="0.106"/>
    <x v="3"/>
    <x v="15"/>
    <x v="2"/>
    <x v="525"/>
  </r>
  <r>
    <x v="760"/>
    <x v="0"/>
    <x v="0"/>
    <s v="Rural"/>
    <s v="English"/>
    <x v="4"/>
    <n v="243"/>
    <n v="359"/>
    <x v="0"/>
    <x v="39"/>
    <x v="26"/>
    <n v="0.114"/>
    <x v="92"/>
    <x v="80"/>
    <x v="0"/>
    <x v="526"/>
  </r>
  <r>
    <x v="761"/>
    <x v="0"/>
    <x v="0"/>
    <s v="Urban"/>
    <s v="English"/>
    <x v="3"/>
    <n v="7467"/>
    <n v="323"/>
    <x v="3"/>
    <x v="28"/>
    <x v="15"/>
    <n v="0.129"/>
    <x v="19"/>
    <x v="86"/>
    <x v="2"/>
    <x v="527"/>
  </r>
  <r>
    <x v="762"/>
    <x v="0"/>
    <x v="1"/>
    <s v="Rural"/>
    <s v="English"/>
    <x v="1"/>
    <n v="3328"/>
    <n v="420"/>
    <x v="1"/>
    <x v="2"/>
    <x v="67"/>
    <n v="0.20799999999999999"/>
    <x v="8"/>
    <x v="6"/>
    <x v="0"/>
    <x v="39"/>
  </r>
  <r>
    <x v="763"/>
    <x v="2"/>
    <x v="0"/>
    <s v="Urban"/>
    <s v="Hindi"/>
    <x v="4"/>
    <n v="4682"/>
    <n v="419"/>
    <x v="0"/>
    <x v="27"/>
    <x v="70"/>
    <n v="0.16500000000000001"/>
    <x v="96"/>
    <x v="76"/>
    <x v="3"/>
    <x v="132"/>
  </r>
  <r>
    <x v="764"/>
    <x v="4"/>
    <x v="0"/>
    <s v="Rural"/>
    <s v="Hindi"/>
    <x v="2"/>
    <n v="6131"/>
    <n v="137"/>
    <x v="2"/>
    <x v="43"/>
    <x v="18"/>
    <n v="8.6999999999999994E-2"/>
    <x v="67"/>
    <x v="160"/>
    <x v="0"/>
    <x v="528"/>
  </r>
  <r>
    <x v="765"/>
    <x v="3"/>
    <x v="0"/>
    <s v="Suburban"/>
    <s v="Mandarin"/>
    <x v="2"/>
    <n v="4343"/>
    <n v="16"/>
    <x v="3"/>
    <x v="23"/>
    <x v="51"/>
    <n v="0.16800000000000001"/>
    <x v="78"/>
    <x v="87"/>
    <x v="3"/>
    <x v="529"/>
  </r>
  <r>
    <x v="766"/>
    <x v="2"/>
    <x v="1"/>
    <s v="Rural"/>
    <s v="English"/>
    <x v="0"/>
    <n v="9649"/>
    <n v="435"/>
    <x v="2"/>
    <x v="20"/>
    <x v="38"/>
    <n v="0.161"/>
    <x v="87"/>
    <x v="131"/>
    <x v="5"/>
    <x v="530"/>
  </r>
  <r>
    <x v="767"/>
    <x v="5"/>
    <x v="0"/>
    <s v="Urban"/>
    <s v="Spanish"/>
    <x v="3"/>
    <n v="2813"/>
    <n v="56"/>
    <x v="2"/>
    <x v="42"/>
    <x v="22"/>
    <n v="0.23300000000000001"/>
    <x v="45"/>
    <x v="64"/>
    <x v="1"/>
    <x v="2"/>
  </r>
  <r>
    <x v="768"/>
    <x v="0"/>
    <x v="1"/>
    <s v="Suburban"/>
    <s v="Mandarin"/>
    <x v="2"/>
    <n v="4285"/>
    <n v="62"/>
    <x v="0"/>
    <x v="1"/>
    <x v="60"/>
    <n v="0.21"/>
    <x v="66"/>
    <x v="173"/>
    <x v="5"/>
    <x v="102"/>
  </r>
  <r>
    <x v="769"/>
    <x v="5"/>
    <x v="0"/>
    <s v="Rural"/>
    <s v="Spanish"/>
    <x v="3"/>
    <n v="9649"/>
    <n v="196"/>
    <x v="3"/>
    <x v="30"/>
    <x v="12"/>
    <n v="0.16200000000000001"/>
    <x v="69"/>
    <x v="100"/>
    <x v="0"/>
    <x v="407"/>
  </r>
  <r>
    <x v="770"/>
    <x v="4"/>
    <x v="1"/>
    <s v="Rural"/>
    <s v="Mandarin"/>
    <x v="2"/>
    <n v="7428"/>
    <n v="47"/>
    <x v="1"/>
    <x v="36"/>
    <x v="29"/>
    <n v="8.5000000000000006E-2"/>
    <x v="7"/>
    <x v="89"/>
    <x v="1"/>
    <x v="467"/>
  </r>
  <r>
    <x v="771"/>
    <x v="5"/>
    <x v="1"/>
    <s v="Rural"/>
    <s v="Hindi"/>
    <x v="0"/>
    <n v="4733"/>
    <n v="462"/>
    <x v="2"/>
    <x v="0"/>
    <x v="35"/>
    <n v="0.19500000000000001"/>
    <x v="69"/>
    <x v="65"/>
    <x v="5"/>
    <x v="531"/>
  </r>
  <r>
    <x v="772"/>
    <x v="4"/>
    <x v="1"/>
    <s v="Rural"/>
    <s v="Mandarin"/>
    <x v="1"/>
    <n v="3292"/>
    <n v="480"/>
    <x v="0"/>
    <x v="32"/>
    <x v="6"/>
    <n v="0.14399999999999999"/>
    <x v="35"/>
    <x v="146"/>
    <x v="5"/>
    <x v="532"/>
  </r>
  <r>
    <x v="773"/>
    <x v="0"/>
    <x v="0"/>
    <s v="Rural"/>
    <s v="Hindi"/>
    <x v="0"/>
    <n v="400"/>
    <n v="485"/>
    <x v="0"/>
    <x v="44"/>
    <x v="32"/>
    <n v="0.246"/>
    <x v="19"/>
    <x v="52"/>
    <x v="2"/>
    <x v="272"/>
  </r>
  <r>
    <x v="774"/>
    <x v="2"/>
    <x v="1"/>
    <s v="Suburban"/>
    <s v="Mandarin"/>
    <x v="4"/>
    <n v="823"/>
    <n v="235"/>
    <x v="1"/>
    <x v="31"/>
    <x v="2"/>
    <n v="6.2E-2"/>
    <x v="27"/>
    <x v="9"/>
    <x v="5"/>
    <x v="533"/>
  </r>
  <r>
    <x v="775"/>
    <x v="4"/>
    <x v="1"/>
    <s v="Suburban"/>
    <s v="English"/>
    <x v="2"/>
    <n v="5794"/>
    <n v="62"/>
    <x v="0"/>
    <x v="24"/>
    <x v="37"/>
    <n v="0.02"/>
    <x v="35"/>
    <x v="153"/>
    <x v="4"/>
    <x v="534"/>
  </r>
  <r>
    <x v="776"/>
    <x v="0"/>
    <x v="0"/>
    <s v="Suburban"/>
    <s v="Spanish"/>
    <x v="4"/>
    <n v="3110"/>
    <n v="408"/>
    <x v="2"/>
    <x v="9"/>
    <x v="11"/>
    <n v="1.7000000000000001E-2"/>
    <x v="38"/>
    <x v="22"/>
    <x v="3"/>
    <x v="535"/>
  </r>
  <r>
    <x v="777"/>
    <x v="2"/>
    <x v="1"/>
    <s v="Suburban"/>
    <s v="English"/>
    <x v="4"/>
    <n v="5655"/>
    <n v="233"/>
    <x v="0"/>
    <x v="18"/>
    <x v="24"/>
    <n v="0.16"/>
    <x v="23"/>
    <x v="113"/>
    <x v="1"/>
    <x v="460"/>
  </r>
  <r>
    <x v="778"/>
    <x v="2"/>
    <x v="0"/>
    <s v="Urban"/>
    <s v="Mandarin"/>
    <x v="3"/>
    <n v="167"/>
    <n v="163"/>
    <x v="3"/>
    <x v="12"/>
    <x v="42"/>
    <n v="0.23499999999999999"/>
    <x v="56"/>
    <x v="64"/>
    <x v="5"/>
    <x v="536"/>
  </r>
  <r>
    <x v="779"/>
    <x v="2"/>
    <x v="0"/>
    <s v="Suburban"/>
    <s v="Mandarin"/>
    <x v="2"/>
    <n v="2606"/>
    <n v="57"/>
    <x v="3"/>
    <x v="37"/>
    <x v="32"/>
    <n v="0"/>
    <x v="20"/>
    <x v="53"/>
    <x v="0"/>
    <x v="537"/>
  </r>
  <r>
    <x v="780"/>
    <x v="2"/>
    <x v="1"/>
    <s v="Rural"/>
    <s v="Mandarin"/>
    <x v="4"/>
    <n v="1637"/>
    <n v="360"/>
    <x v="2"/>
    <x v="0"/>
    <x v="45"/>
    <n v="0.18099999999999999"/>
    <x v="39"/>
    <x v="167"/>
    <x v="1"/>
    <x v="538"/>
  </r>
  <r>
    <x v="781"/>
    <x v="3"/>
    <x v="1"/>
    <s v="Rural"/>
    <s v="Hindi"/>
    <x v="1"/>
    <n v="497"/>
    <n v="156"/>
    <x v="3"/>
    <x v="16"/>
    <x v="14"/>
    <n v="0.16400000000000001"/>
    <x v="17"/>
    <x v="73"/>
    <x v="1"/>
    <x v="539"/>
  </r>
  <r>
    <x v="782"/>
    <x v="0"/>
    <x v="1"/>
    <s v="Suburban"/>
    <s v="Spanish"/>
    <x v="4"/>
    <n v="5780"/>
    <n v="402"/>
    <x v="1"/>
    <x v="33"/>
    <x v="18"/>
    <n v="0.183"/>
    <x v="15"/>
    <x v="160"/>
    <x v="4"/>
    <x v="540"/>
  </r>
  <r>
    <x v="783"/>
    <x v="0"/>
    <x v="1"/>
    <s v="Rural"/>
    <s v="Spanish"/>
    <x v="1"/>
    <n v="9455"/>
    <n v="73"/>
    <x v="0"/>
    <x v="36"/>
    <x v="70"/>
    <n v="8.8999999999999996E-2"/>
    <x v="66"/>
    <x v="16"/>
    <x v="3"/>
    <x v="541"/>
  </r>
  <r>
    <x v="784"/>
    <x v="0"/>
    <x v="1"/>
    <s v="Suburban"/>
    <s v="Mandarin"/>
    <x v="3"/>
    <n v="4925"/>
    <n v="358"/>
    <x v="2"/>
    <x v="27"/>
    <x v="61"/>
    <n v="0.20499999999999999"/>
    <x v="72"/>
    <x v="138"/>
    <x v="1"/>
    <x v="542"/>
  </r>
  <r>
    <x v="785"/>
    <x v="5"/>
    <x v="0"/>
    <s v="Rural"/>
    <s v="Mandarin"/>
    <x v="4"/>
    <n v="8847"/>
    <n v="191"/>
    <x v="1"/>
    <x v="5"/>
    <x v="16"/>
    <n v="1.0999999999999999E-2"/>
    <x v="49"/>
    <x v="95"/>
    <x v="1"/>
    <x v="543"/>
  </r>
  <r>
    <x v="786"/>
    <x v="3"/>
    <x v="0"/>
    <s v="Urban"/>
    <s v="Hindi"/>
    <x v="0"/>
    <n v="6148"/>
    <n v="134"/>
    <x v="0"/>
    <x v="23"/>
    <x v="53"/>
    <n v="0.189"/>
    <x v="2"/>
    <x v="139"/>
    <x v="4"/>
    <x v="544"/>
  </r>
  <r>
    <x v="787"/>
    <x v="3"/>
    <x v="0"/>
    <s v="Urban"/>
    <s v="English"/>
    <x v="3"/>
    <n v="3761"/>
    <n v="188"/>
    <x v="1"/>
    <x v="31"/>
    <x v="13"/>
    <n v="6.7000000000000004E-2"/>
    <x v="4"/>
    <x v="131"/>
    <x v="3"/>
    <x v="545"/>
  </r>
  <r>
    <x v="788"/>
    <x v="3"/>
    <x v="0"/>
    <s v="Suburban"/>
    <s v="English"/>
    <x v="1"/>
    <n v="3041"/>
    <n v="48"/>
    <x v="2"/>
    <x v="22"/>
    <x v="6"/>
    <n v="0.11899999999999999"/>
    <x v="94"/>
    <x v="154"/>
    <x v="3"/>
    <x v="546"/>
  </r>
  <r>
    <x v="789"/>
    <x v="5"/>
    <x v="1"/>
    <s v="Suburban"/>
    <s v="Spanish"/>
    <x v="3"/>
    <n v="7167"/>
    <n v="269"/>
    <x v="2"/>
    <x v="38"/>
    <x v="29"/>
    <n v="0.20599999999999999"/>
    <x v="38"/>
    <x v="17"/>
    <x v="2"/>
    <x v="547"/>
  </r>
  <r>
    <x v="790"/>
    <x v="0"/>
    <x v="0"/>
    <s v="Suburban"/>
    <s v="Hindi"/>
    <x v="4"/>
    <n v="5191"/>
    <n v="391"/>
    <x v="1"/>
    <x v="33"/>
    <x v="7"/>
    <n v="6.8000000000000005E-2"/>
    <x v="43"/>
    <x v="170"/>
    <x v="2"/>
    <x v="548"/>
  </r>
  <r>
    <x v="791"/>
    <x v="3"/>
    <x v="1"/>
    <s v="Rural"/>
    <s v="Mandarin"/>
    <x v="2"/>
    <n v="1701"/>
    <n v="12"/>
    <x v="0"/>
    <x v="25"/>
    <x v="43"/>
    <n v="4.5999999999999999E-2"/>
    <x v="97"/>
    <x v="29"/>
    <x v="3"/>
    <x v="452"/>
  </r>
  <r>
    <x v="792"/>
    <x v="3"/>
    <x v="1"/>
    <s v="Suburban"/>
    <s v="Spanish"/>
    <x v="2"/>
    <n v="1580"/>
    <n v="73"/>
    <x v="3"/>
    <x v="18"/>
    <x v="65"/>
    <n v="0.17"/>
    <x v="51"/>
    <x v="101"/>
    <x v="2"/>
    <x v="549"/>
  </r>
  <r>
    <x v="793"/>
    <x v="2"/>
    <x v="1"/>
    <s v="Urban"/>
    <s v="Hindi"/>
    <x v="1"/>
    <n v="6330"/>
    <n v="38"/>
    <x v="3"/>
    <x v="40"/>
    <x v="44"/>
    <n v="0.13300000000000001"/>
    <x v="37"/>
    <x v="148"/>
    <x v="3"/>
    <x v="208"/>
  </r>
  <r>
    <x v="794"/>
    <x v="4"/>
    <x v="0"/>
    <s v="Rural"/>
    <s v="English"/>
    <x v="1"/>
    <n v="9394"/>
    <n v="381"/>
    <x v="1"/>
    <x v="33"/>
    <x v="28"/>
    <n v="0.129"/>
    <x v="0"/>
    <x v="20"/>
    <x v="3"/>
    <x v="47"/>
  </r>
  <r>
    <x v="795"/>
    <x v="5"/>
    <x v="0"/>
    <s v="Suburban"/>
    <s v="Hindi"/>
    <x v="2"/>
    <n v="3376"/>
    <n v="20"/>
    <x v="2"/>
    <x v="7"/>
    <x v="19"/>
    <n v="6.4000000000000001E-2"/>
    <x v="82"/>
    <x v="46"/>
    <x v="0"/>
    <x v="550"/>
  </r>
  <r>
    <x v="796"/>
    <x v="5"/>
    <x v="1"/>
    <s v="Rural"/>
    <s v="English"/>
    <x v="1"/>
    <n v="6547"/>
    <n v="106"/>
    <x v="0"/>
    <x v="30"/>
    <x v="24"/>
    <n v="8.9999999999999993E-3"/>
    <x v="95"/>
    <x v="123"/>
    <x v="1"/>
    <x v="551"/>
  </r>
  <r>
    <x v="797"/>
    <x v="3"/>
    <x v="0"/>
    <s v="Rural"/>
    <s v="Hindi"/>
    <x v="3"/>
    <n v="5599"/>
    <n v="367"/>
    <x v="0"/>
    <x v="2"/>
    <x v="13"/>
    <n v="0.10299999999999999"/>
    <x v="1"/>
    <x v="44"/>
    <x v="5"/>
    <x v="552"/>
  </r>
  <r>
    <x v="798"/>
    <x v="2"/>
    <x v="0"/>
    <s v="Suburban"/>
    <s v="Spanish"/>
    <x v="0"/>
    <n v="6373"/>
    <n v="451"/>
    <x v="2"/>
    <x v="16"/>
    <x v="33"/>
    <n v="2.7E-2"/>
    <x v="10"/>
    <x v="18"/>
    <x v="5"/>
    <x v="553"/>
  </r>
  <r>
    <x v="799"/>
    <x v="5"/>
    <x v="0"/>
    <s v="Rural"/>
    <s v="English"/>
    <x v="0"/>
    <n v="1399"/>
    <n v="212"/>
    <x v="3"/>
    <x v="40"/>
    <x v="51"/>
    <n v="0.22600000000000001"/>
    <x v="42"/>
    <x v="28"/>
    <x v="5"/>
    <x v="24"/>
  </r>
  <r>
    <x v="800"/>
    <x v="2"/>
    <x v="1"/>
    <s v="Urban"/>
    <s v="Spanish"/>
    <x v="3"/>
    <n v="5918"/>
    <n v="420"/>
    <x v="0"/>
    <x v="36"/>
    <x v="14"/>
    <n v="0.01"/>
    <x v="5"/>
    <x v="144"/>
    <x v="3"/>
    <x v="39"/>
  </r>
  <r>
    <x v="801"/>
    <x v="0"/>
    <x v="0"/>
    <s v="Urban"/>
    <s v="Spanish"/>
    <x v="0"/>
    <n v="6801"/>
    <n v="490"/>
    <x v="1"/>
    <x v="29"/>
    <x v="67"/>
    <n v="0.108"/>
    <x v="7"/>
    <x v="4"/>
    <x v="3"/>
    <x v="554"/>
  </r>
  <r>
    <x v="802"/>
    <x v="3"/>
    <x v="0"/>
    <s v="Rural"/>
    <s v="English"/>
    <x v="4"/>
    <n v="5094"/>
    <n v="30"/>
    <x v="3"/>
    <x v="27"/>
    <x v="27"/>
    <n v="1.2999999999999999E-2"/>
    <x v="89"/>
    <x v="77"/>
    <x v="5"/>
    <x v="555"/>
  </r>
  <r>
    <x v="803"/>
    <x v="2"/>
    <x v="0"/>
    <s v="Suburban"/>
    <s v="English"/>
    <x v="3"/>
    <n v="7589"/>
    <n v="48"/>
    <x v="1"/>
    <x v="11"/>
    <x v="33"/>
    <n v="2.4E-2"/>
    <x v="0"/>
    <x v="113"/>
    <x v="4"/>
    <x v="556"/>
  </r>
  <r>
    <x v="804"/>
    <x v="3"/>
    <x v="1"/>
    <s v="Rural"/>
    <s v="Mandarin"/>
    <x v="1"/>
    <n v="9827"/>
    <n v="232"/>
    <x v="3"/>
    <x v="17"/>
    <x v="20"/>
    <n v="0.16500000000000001"/>
    <x v="65"/>
    <x v="6"/>
    <x v="5"/>
    <x v="557"/>
  </r>
  <r>
    <x v="805"/>
    <x v="2"/>
    <x v="0"/>
    <s v="Urban"/>
    <s v="Mandarin"/>
    <x v="3"/>
    <n v="8369"/>
    <n v="111"/>
    <x v="2"/>
    <x v="34"/>
    <x v="54"/>
    <n v="0.16200000000000001"/>
    <x v="84"/>
    <x v="135"/>
    <x v="4"/>
    <x v="122"/>
  </r>
  <r>
    <x v="806"/>
    <x v="5"/>
    <x v="0"/>
    <s v="Rural"/>
    <s v="Mandarin"/>
    <x v="2"/>
    <n v="2931"/>
    <n v="55"/>
    <x v="1"/>
    <x v="5"/>
    <x v="59"/>
    <n v="8.0000000000000002E-3"/>
    <x v="62"/>
    <x v="41"/>
    <x v="2"/>
    <x v="207"/>
  </r>
  <r>
    <x v="807"/>
    <x v="5"/>
    <x v="1"/>
    <s v="Rural"/>
    <s v="Spanish"/>
    <x v="1"/>
    <n v="2821"/>
    <n v="75"/>
    <x v="1"/>
    <x v="44"/>
    <x v="16"/>
    <n v="0"/>
    <x v="77"/>
    <x v="141"/>
    <x v="3"/>
    <x v="558"/>
  </r>
  <r>
    <x v="808"/>
    <x v="3"/>
    <x v="1"/>
    <s v="Urban"/>
    <s v="Spanish"/>
    <x v="2"/>
    <n v="1632"/>
    <n v="100"/>
    <x v="2"/>
    <x v="11"/>
    <x v="26"/>
    <n v="0.02"/>
    <x v="53"/>
    <x v="102"/>
    <x v="5"/>
    <x v="511"/>
  </r>
  <r>
    <x v="809"/>
    <x v="4"/>
    <x v="0"/>
    <s v="Rural"/>
    <s v="Mandarin"/>
    <x v="1"/>
    <n v="8529"/>
    <n v="173"/>
    <x v="1"/>
    <x v="3"/>
    <x v="8"/>
    <n v="0.191"/>
    <x v="31"/>
    <x v="146"/>
    <x v="2"/>
    <x v="118"/>
  </r>
  <r>
    <x v="810"/>
    <x v="1"/>
    <x v="1"/>
    <s v="Rural"/>
    <s v="Spanish"/>
    <x v="0"/>
    <n v="5353"/>
    <n v="468"/>
    <x v="3"/>
    <x v="37"/>
    <x v="9"/>
    <n v="0.14599999999999999"/>
    <x v="88"/>
    <x v="17"/>
    <x v="2"/>
    <x v="559"/>
  </r>
  <r>
    <x v="811"/>
    <x v="5"/>
    <x v="0"/>
    <s v="Suburban"/>
    <s v="Spanish"/>
    <x v="3"/>
    <n v="2096"/>
    <n v="120"/>
    <x v="0"/>
    <x v="38"/>
    <x v="5"/>
    <n v="0.01"/>
    <x v="14"/>
    <x v="48"/>
    <x v="5"/>
    <x v="102"/>
  </r>
  <r>
    <x v="812"/>
    <x v="4"/>
    <x v="0"/>
    <s v="Suburban"/>
    <s v="English"/>
    <x v="4"/>
    <n v="5411"/>
    <n v="347"/>
    <x v="0"/>
    <x v="28"/>
    <x v="69"/>
    <n v="0.122"/>
    <x v="0"/>
    <x v="54"/>
    <x v="5"/>
    <x v="498"/>
  </r>
  <r>
    <x v="813"/>
    <x v="5"/>
    <x v="0"/>
    <s v="Urban"/>
    <s v="English"/>
    <x v="1"/>
    <n v="377"/>
    <n v="132"/>
    <x v="2"/>
    <x v="24"/>
    <x v="25"/>
    <n v="0.17799999999999999"/>
    <x v="36"/>
    <x v="99"/>
    <x v="2"/>
    <x v="407"/>
  </r>
  <r>
    <x v="814"/>
    <x v="5"/>
    <x v="0"/>
    <s v="Urban"/>
    <s v="Spanish"/>
    <x v="1"/>
    <n v="3189"/>
    <n v="202"/>
    <x v="3"/>
    <x v="27"/>
    <x v="2"/>
    <n v="0.217"/>
    <x v="0"/>
    <x v="144"/>
    <x v="2"/>
    <x v="560"/>
  </r>
  <r>
    <x v="815"/>
    <x v="3"/>
    <x v="0"/>
    <s v="Urban"/>
    <s v="Mandarin"/>
    <x v="2"/>
    <n v="623"/>
    <n v="456"/>
    <x v="1"/>
    <x v="40"/>
    <x v="12"/>
    <n v="0.23400000000000001"/>
    <x v="15"/>
    <x v="23"/>
    <x v="4"/>
    <x v="561"/>
  </r>
  <r>
    <x v="816"/>
    <x v="3"/>
    <x v="1"/>
    <s v="Suburban"/>
    <s v="Hindi"/>
    <x v="0"/>
    <n v="4375"/>
    <n v="108"/>
    <x v="1"/>
    <x v="24"/>
    <x v="65"/>
    <n v="8.2000000000000003E-2"/>
    <x v="67"/>
    <x v="38"/>
    <x v="0"/>
    <x v="562"/>
  </r>
  <r>
    <x v="817"/>
    <x v="0"/>
    <x v="1"/>
    <s v="Urban"/>
    <s v="Mandarin"/>
    <x v="2"/>
    <n v="5465"/>
    <n v="300"/>
    <x v="0"/>
    <x v="11"/>
    <x v="14"/>
    <n v="3.4000000000000002E-2"/>
    <x v="25"/>
    <x v="96"/>
    <x v="2"/>
    <x v="0"/>
  </r>
  <r>
    <x v="818"/>
    <x v="4"/>
    <x v="0"/>
    <s v="Urban"/>
    <s v="Hindi"/>
    <x v="2"/>
    <n v="3222"/>
    <n v="168"/>
    <x v="1"/>
    <x v="25"/>
    <x v="59"/>
    <n v="5.8999999999999997E-2"/>
    <x v="50"/>
    <x v="158"/>
    <x v="0"/>
    <x v="563"/>
  </r>
  <r>
    <x v="819"/>
    <x v="0"/>
    <x v="0"/>
    <s v="Urban"/>
    <s v="Mandarin"/>
    <x v="0"/>
    <n v="8267"/>
    <n v="421"/>
    <x v="0"/>
    <x v="32"/>
    <x v="38"/>
    <n v="0.19400000000000001"/>
    <x v="74"/>
    <x v="115"/>
    <x v="3"/>
    <x v="136"/>
  </r>
  <r>
    <x v="820"/>
    <x v="5"/>
    <x v="1"/>
    <s v="Suburban"/>
    <s v="English"/>
    <x v="4"/>
    <n v="5290"/>
    <n v="112"/>
    <x v="2"/>
    <x v="0"/>
    <x v="1"/>
    <n v="0.24299999999999999"/>
    <x v="73"/>
    <x v="72"/>
    <x v="3"/>
    <x v="67"/>
  </r>
  <r>
    <x v="821"/>
    <x v="4"/>
    <x v="1"/>
    <s v="Rural"/>
    <s v="Spanish"/>
    <x v="2"/>
    <n v="4675"/>
    <n v="394"/>
    <x v="1"/>
    <x v="8"/>
    <x v="49"/>
    <n v="0.11700000000000001"/>
    <x v="2"/>
    <x v="77"/>
    <x v="2"/>
    <x v="564"/>
  </r>
  <r>
    <x v="822"/>
    <x v="0"/>
    <x v="0"/>
    <s v="Urban"/>
    <s v="Spanish"/>
    <x v="2"/>
    <n v="7827"/>
    <n v="290"/>
    <x v="3"/>
    <x v="37"/>
    <x v="13"/>
    <n v="7.5999999999999998E-2"/>
    <x v="26"/>
    <x v="95"/>
    <x v="3"/>
    <x v="50"/>
  </r>
  <r>
    <x v="823"/>
    <x v="0"/>
    <x v="0"/>
    <s v="Rural"/>
    <s v="English"/>
    <x v="1"/>
    <n v="1897"/>
    <n v="52"/>
    <x v="1"/>
    <x v="44"/>
    <x v="40"/>
    <n v="0.107"/>
    <x v="96"/>
    <x v="97"/>
    <x v="5"/>
    <x v="39"/>
  </r>
  <r>
    <x v="824"/>
    <x v="3"/>
    <x v="0"/>
    <s v="Urban"/>
    <s v="Hindi"/>
    <x v="0"/>
    <n v="2231"/>
    <n v="495"/>
    <x v="0"/>
    <x v="45"/>
    <x v="42"/>
    <n v="7.5999999999999998E-2"/>
    <x v="70"/>
    <x v="104"/>
    <x v="5"/>
    <x v="47"/>
  </r>
  <r>
    <x v="825"/>
    <x v="5"/>
    <x v="0"/>
    <s v="Rural"/>
    <s v="Hindi"/>
    <x v="3"/>
    <n v="7422"/>
    <n v="93"/>
    <x v="2"/>
    <x v="9"/>
    <x v="21"/>
    <n v="6.4000000000000001E-2"/>
    <x v="87"/>
    <x v="69"/>
    <x v="5"/>
    <x v="1"/>
  </r>
  <r>
    <x v="826"/>
    <x v="0"/>
    <x v="0"/>
    <s v="Suburban"/>
    <s v="Hindi"/>
    <x v="4"/>
    <n v="6600"/>
    <n v="460"/>
    <x v="0"/>
    <x v="34"/>
    <x v="25"/>
    <n v="0.14799999999999999"/>
    <x v="47"/>
    <x v="129"/>
    <x v="1"/>
    <x v="565"/>
  </r>
  <r>
    <x v="827"/>
    <x v="0"/>
    <x v="0"/>
    <s v="Suburban"/>
    <s v="English"/>
    <x v="4"/>
    <n v="915"/>
    <n v="200"/>
    <x v="1"/>
    <x v="8"/>
    <x v="37"/>
    <n v="4.0000000000000001E-3"/>
    <x v="58"/>
    <x v="59"/>
    <x v="1"/>
    <x v="241"/>
  </r>
  <r>
    <x v="828"/>
    <x v="2"/>
    <x v="0"/>
    <s v="Urban"/>
    <s v="Hindi"/>
    <x v="0"/>
    <n v="8734"/>
    <n v="60"/>
    <x v="0"/>
    <x v="27"/>
    <x v="6"/>
    <n v="6.5000000000000002E-2"/>
    <x v="91"/>
    <x v="160"/>
    <x v="2"/>
    <x v="54"/>
  </r>
  <r>
    <x v="829"/>
    <x v="3"/>
    <x v="0"/>
    <s v="Rural"/>
    <s v="English"/>
    <x v="1"/>
    <n v="6766"/>
    <n v="395"/>
    <x v="0"/>
    <x v="25"/>
    <x v="0"/>
    <n v="0.16500000000000001"/>
    <x v="7"/>
    <x v="4"/>
    <x v="4"/>
    <x v="566"/>
  </r>
  <r>
    <x v="830"/>
    <x v="0"/>
    <x v="0"/>
    <s v="Suburban"/>
    <s v="Mandarin"/>
    <x v="1"/>
    <n v="242"/>
    <n v="219"/>
    <x v="2"/>
    <x v="27"/>
    <x v="4"/>
    <n v="8.0000000000000002E-3"/>
    <x v="89"/>
    <x v="10"/>
    <x v="2"/>
    <x v="184"/>
  </r>
  <r>
    <x v="831"/>
    <x v="3"/>
    <x v="1"/>
    <s v="Urban"/>
    <s v="Mandarin"/>
    <x v="0"/>
    <n v="1510"/>
    <n v="135"/>
    <x v="3"/>
    <x v="11"/>
    <x v="46"/>
    <n v="2.1000000000000001E-2"/>
    <x v="66"/>
    <x v="97"/>
    <x v="3"/>
    <x v="567"/>
  </r>
  <r>
    <x v="832"/>
    <x v="4"/>
    <x v="1"/>
    <s v="Urban"/>
    <s v="English"/>
    <x v="1"/>
    <n v="634"/>
    <n v="457"/>
    <x v="1"/>
    <x v="40"/>
    <x v="17"/>
    <n v="7.2999999999999995E-2"/>
    <x v="15"/>
    <x v="29"/>
    <x v="3"/>
    <x v="568"/>
  </r>
  <r>
    <x v="833"/>
    <x v="0"/>
    <x v="0"/>
    <s v="Suburban"/>
    <s v="Spanish"/>
    <x v="4"/>
    <n v="3464"/>
    <n v="467"/>
    <x v="2"/>
    <x v="7"/>
    <x v="24"/>
    <n v="0.219"/>
    <x v="2"/>
    <x v="72"/>
    <x v="1"/>
    <x v="569"/>
  </r>
  <r>
    <x v="834"/>
    <x v="3"/>
    <x v="0"/>
    <s v="Suburban"/>
    <s v="Mandarin"/>
    <x v="4"/>
    <n v="1132"/>
    <n v="78"/>
    <x v="3"/>
    <x v="34"/>
    <x v="55"/>
    <n v="0.191"/>
    <x v="50"/>
    <x v="68"/>
    <x v="1"/>
    <x v="570"/>
  </r>
  <r>
    <x v="835"/>
    <x v="3"/>
    <x v="0"/>
    <s v="Urban"/>
    <s v="Hindi"/>
    <x v="3"/>
    <n v="3442"/>
    <n v="274"/>
    <x v="0"/>
    <x v="9"/>
    <x v="46"/>
    <n v="6.0000000000000001E-3"/>
    <x v="95"/>
    <x v="61"/>
    <x v="2"/>
    <x v="571"/>
  </r>
  <r>
    <x v="836"/>
    <x v="5"/>
    <x v="1"/>
    <s v="Rural"/>
    <s v="English"/>
    <x v="0"/>
    <n v="9702"/>
    <n v="267"/>
    <x v="3"/>
    <x v="10"/>
    <x v="55"/>
    <n v="0.125"/>
    <x v="69"/>
    <x v="100"/>
    <x v="1"/>
    <x v="572"/>
  </r>
  <r>
    <x v="837"/>
    <x v="0"/>
    <x v="0"/>
    <s v="Rural"/>
    <s v="Hindi"/>
    <x v="2"/>
    <n v="6185"/>
    <n v="427"/>
    <x v="0"/>
    <x v="29"/>
    <x v="69"/>
    <n v="6.9000000000000006E-2"/>
    <x v="69"/>
    <x v="14"/>
    <x v="1"/>
    <x v="39"/>
  </r>
  <r>
    <x v="838"/>
    <x v="3"/>
    <x v="0"/>
    <s v="Rural"/>
    <s v="Hindi"/>
    <x v="2"/>
    <n v="4600"/>
    <n v="197"/>
    <x v="0"/>
    <x v="20"/>
    <x v="4"/>
    <n v="0.16200000000000001"/>
    <x v="0"/>
    <x v="112"/>
    <x v="0"/>
    <x v="500"/>
  </r>
  <r>
    <x v="839"/>
    <x v="2"/>
    <x v="1"/>
    <s v="Urban"/>
    <s v="Spanish"/>
    <x v="3"/>
    <n v="1272"/>
    <n v="239"/>
    <x v="2"/>
    <x v="44"/>
    <x v="47"/>
    <n v="0.18"/>
    <x v="64"/>
    <x v="85"/>
    <x v="0"/>
    <x v="573"/>
  </r>
  <r>
    <x v="840"/>
    <x v="4"/>
    <x v="1"/>
    <s v="Suburban"/>
    <s v="Hindi"/>
    <x v="3"/>
    <n v="9180"/>
    <n v="198"/>
    <x v="0"/>
    <x v="10"/>
    <x v="4"/>
    <n v="0.216"/>
    <x v="74"/>
    <x v="115"/>
    <x v="0"/>
    <x v="574"/>
  </r>
  <r>
    <x v="841"/>
    <x v="2"/>
    <x v="0"/>
    <s v="Urban"/>
    <s v="Spanish"/>
    <x v="1"/>
    <n v="4617"/>
    <n v="424"/>
    <x v="2"/>
    <x v="28"/>
    <x v="25"/>
    <n v="0.11899999999999999"/>
    <x v="71"/>
    <x v="55"/>
    <x v="4"/>
    <x v="575"/>
  </r>
  <r>
    <x v="842"/>
    <x v="0"/>
    <x v="1"/>
    <s v="Suburban"/>
    <s v="Mandarin"/>
    <x v="3"/>
    <n v="8107"/>
    <n v="19"/>
    <x v="3"/>
    <x v="18"/>
    <x v="54"/>
    <n v="0.249"/>
    <x v="57"/>
    <x v="63"/>
    <x v="2"/>
    <x v="576"/>
  </r>
  <r>
    <x v="843"/>
    <x v="1"/>
    <x v="0"/>
    <s v="Rural"/>
    <s v="English"/>
    <x v="3"/>
    <n v="1741"/>
    <n v="123"/>
    <x v="3"/>
    <x v="30"/>
    <x v="20"/>
    <n v="0.245"/>
    <x v="96"/>
    <x v="66"/>
    <x v="1"/>
    <x v="577"/>
  </r>
  <r>
    <x v="844"/>
    <x v="4"/>
    <x v="0"/>
    <s v="Rural"/>
    <s v="Hindi"/>
    <x v="2"/>
    <n v="571"/>
    <n v="85"/>
    <x v="0"/>
    <x v="0"/>
    <x v="21"/>
    <n v="0.221"/>
    <x v="53"/>
    <x v="20"/>
    <x v="4"/>
    <x v="578"/>
  </r>
  <r>
    <x v="845"/>
    <x v="3"/>
    <x v="0"/>
    <s v="Suburban"/>
    <s v="English"/>
    <x v="1"/>
    <n v="3040"/>
    <n v="173"/>
    <x v="2"/>
    <x v="35"/>
    <x v="63"/>
    <n v="0.14399999999999999"/>
    <x v="55"/>
    <x v="17"/>
    <x v="5"/>
    <x v="82"/>
  </r>
  <r>
    <x v="846"/>
    <x v="4"/>
    <x v="1"/>
    <s v="Suburban"/>
    <s v="Hindi"/>
    <x v="3"/>
    <n v="8838"/>
    <n v="94"/>
    <x v="0"/>
    <x v="4"/>
    <x v="61"/>
    <n v="0.1"/>
    <x v="18"/>
    <x v="53"/>
    <x v="1"/>
    <x v="239"/>
  </r>
  <r>
    <x v="847"/>
    <x v="1"/>
    <x v="1"/>
    <s v="Urban"/>
    <s v="English"/>
    <x v="3"/>
    <n v="4826"/>
    <n v="58"/>
    <x v="2"/>
    <x v="23"/>
    <x v="37"/>
    <n v="9.0999999999999998E-2"/>
    <x v="71"/>
    <x v="10"/>
    <x v="3"/>
    <x v="579"/>
  </r>
  <r>
    <x v="848"/>
    <x v="3"/>
    <x v="1"/>
    <s v="Rural"/>
    <s v="Hindi"/>
    <x v="1"/>
    <n v="7770"/>
    <n v="335"/>
    <x v="2"/>
    <x v="38"/>
    <x v="53"/>
    <n v="3.0000000000000001E-3"/>
    <x v="32"/>
    <x v="52"/>
    <x v="4"/>
    <x v="67"/>
  </r>
  <r>
    <x v="849"/>
    <x v="3"/>
    <x v="1"/>
    <s v="Urban"/>
    <s v="Hindi"/>
    <x v="0"/>
    <n v="3823"/>
    <n v="186"/>
    <x v="2"/>
    <x v="44"/>
    <x v="3"/>
    <n v="6.2E-2"/>
    <x v="36"/>
    <x v="6"/>
    <x v="4"/>
    <x v="580"/>
  </r>
  <r>
    <x v="850"/>
    <x v="4"/>
    <x v="1"/>
    <s v="Urban"/>
    <s v="Hindi"/>
    <x v="1"/>
    <n v="463"/>
    <n v="396"/>
    <x v="3"/>
    <x v="8"/>
    <x v="50"/>
    <n v="0.18"/>
    <x v="70"/>
    <x v="31"/>
    <x v="3"/>
    <x v="581"/>
  </r>
  <r>
    <x v="851"/>
    <x v="2"/>
    <x v="0"/>
    <s v="Urban"/>
    <s v="Hindi"/>
    <x v="2"/>
    <n v="3409"/>
    <n v="467"/>
    <x v="2"/>
    <x v="30"/>
    <x v="60"/>
    <n v="0.151"/>
    <x v="40"/>
    <x v="39"/>
    <x v="2"/>
    <x v="582"/>
  </r>
  <r>
    <x v="852"/>
    <x v="0"/>
    <x v="1"/>
    <s v="Rural"/>
    <s v="Hindi"/>
    <x v="0"/>
    <n v="645"/>
    <n v="398"/>
    <x v="3"/>
    <x v="4"/>
    <x v="33"/>
    <n v="0.22900000000000001"/>
    <x v="99"/>
    <x v="141"/>
    <x v="0"/>
    <x v="189"/>
  </r>
  <r>
    <x v="853"/>
    <x v="5"/>
    <x v="1"/>
    <s v="Urban"/>
    <s v="Hindi"/>
    <x v="4"/>
    <n v="3340"/>
    <n v="227"/>
    <x v="2"/>
    <x v="41"/>
    <x v="39"/>
    <n v="1.2999999999999999E-2"/>
    <x v="93"/>
    <x v="69"/>
    <x v="3"/>
    <x v="583"/>
  </r>
  <r>
    <x v="854"/>
    <x v="0"/>
    <x v="0"/>
    <s v="Urban"/>
    <s v="Hindi"/>
    <x v="1"/>
    <n v="6765"/>
    <n v="198"/>
    <x v="3"/>
    <x v="1"/>
    <x v="45"/>
    <n v="3.9E-2"/>
    <x v="92"/>
    <x v="108"/>
    <x v="1"/>
    <x v="274"/>
  </r>
  <r>
    <x v="855"/>
    <x v="0"/>
    <x v="1"/>
    <s v="Urban"/>
    <s v="Hindi"/>
    <x v="2"/>
    <n v="2036"/>
    <n v="478"/>
    <x v="1"/>
    <x v="1"/>
    <x v="46"/>
    <n v="0.19700000000000001"/>
    <x v="100"/>
    <x v="11"/>
    <x v="5"/>
    <x v="584"/>
  </r>
  <r>
    <x v="856"/>
    <x v="4"/>
    <x v="1"/>
    <s v="Urban"/>
    <s v="Hindi"/>
    <x v="0"/>
    <n v="9254"/>
    <n v="355"/>
    <x v="3"/>
    <x v="24"/>
    <x v="59"/>
    <n v="0.09"/>
    <x v="83"/>
    <x v="133"/>
    <x v="2"/>
    <x v="585"/>
  </r>
  <r>
    <x v="857"/>
    <x v="3"/>
    <x v="1"/>
    <s v="Urban"/>
    <s v="English"/>
    <x v="1"/>
    <n v="982"/>
    <n v="239"/>
    <x v="3"/>
    <x v="13"/>
    <x v="41"/>
    <n v="0.03"/>
    <x v="43"/>
    <x v="123"/>
    <x v="5"/>
    <x v="586"/>
  </r>
  <r>
    <x v="858"/>
    <x v="3"/>
    <x v="0"/>
    <s v="Urban"/>
    <s v="Spanish"/>
    <x v="3"/>
    <n v="3940"/>
    <n v="264"/>
    <x v="0"/>
    <x v="16"/>
    <x v="54"/>
    <n v="0.249"/>
    <x v="92"/>
    <x v="106"/>
    <x v="5"/>
    <x v="587"/>
  </r>
  <r>
    <x v="859"/>
    <x v="4"/>
    <x v="0"/>
    <s v="Rural"/>
    <s v="Hindi"/>
    <x v="1"/>
    <n v="7023"/>
    <n v="245"/>
    <x v="2"/>
    <x v="39"/>
    <x v="23"/>
    <n v="0.19700000000000001"/>
    <x v="83"/>
    <x v="34"/>
    <x v="0"/>
    <x v="500"/>
  </r>
  <r>
    <x v="860"/>
    <x v="2"/>
    <x v="1"/>
    <s v="Urban"/>
    <s v="Spanish"/>
    <x v="4"/>
    <n v="9162"/>
    <n v="35"/>
    <x v="1"/>
    <x v="38"/>
    <x v="31"/>
    <n v="0.10199999999999999"/>
    <x v="93"/>
    <x v="118"/>
    <x v="4"/>
    <x v="32"/>
  </r>
  <r>
    <x v="861"/>
    <x v="3"/>
    <x v="1"/>
    <s v="Suburban"/>
    <s v="Hindi"/>
    <x v="1"/>
    <n v="4711"/>
    <n v="81"/>
    <x v="0"/>
    <x v="18"/>
    <x v="39"/>
    <n v="0.20599999999999999"/>
    <x v="45"/>
    <x v="74"/>
    <x v="0"/>
    <x v="588"/>
  </r>
  <r>
    <x v="862"/>
    <x v="3"/>
    <x v="1"/>
    <s v="Urban"/>
    <s v="Hindi"/>
    <x v="0"/>
    <n v="9157"/>
    <n v="270"/>
    <x v="2"/>
    <x v="15"/>
    <x v="20"/>
    <n v="0.17"/>
    <x v="99"/>
    <x v="165"/>
    <x v="4"/>
    <x v="55"/>
  </r>
  <r>
    <x v="863"/>
    <x v="3"/>
    <x v="1"/>
    <s v="Urban"/>
    <s v="English"/>
    <x v="0"/>
    <n v="5304"/>
    <n v="263"/>
    <x v="1"/>
    <x v="32"/>
    <x v="17"/>
    <n v="0.19700000000000001"/>
    <x v="86"/>
    <x v="47"/>
    <x v="1"/>
    <x v="209"/>
  </r>
  <r>
    <x v="864"/>
    <x v="3"/>
    <x v="0"/>
    <s v="Rural"/>
    <s v="Mandarin"/>
    <x v="1"/>
    <n v="7388"/>
    <n v="280"/>
    <x v="1"/>
    <x v="38"/>
    <x v="47"/>
    <n v="0.20399999999999999"/>
    <x v="64"/>
    <x v="8"/>
    <x v="5"/>
    <x v="589"/>
  </r>
  <r>
    <x v="865"/>
    <x v="3"/>
    <x v="1"/>
    <s v="Rural"/>
    <s v="Mandarin"/>
    <x v="0"/>
    <n v="3303"/>
    <n v="132"/>
    <x v="1"/>
    <x v="13"/>
    <x v="46"/>
    <n v="2.1000000000000001E-2"/>
    <x v="6"/>
    <x v="125"/>
    <x v="0"/>
    <x v="590"/>
  </r>
  <r>
    <x v="866"/>
    <x v="0"/>
    <x v="0"/>
    <s v="Suburban"/>
    <s v="English"/>
    <x v="3"/>
    <n v="2344"/>
    <n v="153"/>
    <x v="2"/>
    <x v="20"/>
    <x v="3"/>
    <n v="0.156"/>
    <x v="6"/>
    <x v="42"/>
    <x v="4"/>
    <x v="39"/>
  </r>
  <r>
    <x v="867"/>
    <x v="0"/>
    <x v="1"/>
    <s v="Suburban"/>
    <s v="Spanish"/>
    <x v="1"/>
    <n v="118"/>
    <n v="266"/>
    <x v="1"/>
    <x v="5"/>
    <x v="28"/>
    <n v="2E-3"/>
    <x v="39"/>
    <x v="7"/>
    <x v="4"/>
    <x v="591"/>
  </r>
  <r>
    <x v="868"/>
    <x v="5"/>
    <x v="1"/>
    <s v="Rural"/>
    <s v="Mandarin"/>
    <x v="3"/>
    <n v="741"/>
    <n v="153"/>
    <x v="1"/>
    <x v="10"/>
    <x v="18"/>
    <n v="1.0999999999999999E-2"/>
    <x v="14"/>
    <x v="102"/>
    <x v="5"/>
    <x v="592"/>
  </r>
  <r>
    <x v="869"/>
    <x v="5"/>
    <x v="0"/>
    <s v="Rural"/>
    <s v="English"/>
    <x v="3"/>
    <n v="3183"/>
    <n v="430"/>
    <x v="0"/>
    <x v="22"/>
    <x v="0"/>
    <n v="0.22600000000000001"/>
    <x v="10"/>
    <x v="69"/>
    <x v="2"/>
    <x v="593"/>
  </r>
  <r>
    <x v="870"/>
    <x v="0"/>
    <x v="1"/>
    <s v="Urban"/>
    <s v="English"/>
    <x v="2"/>
    <n v="5300"/>
    <n v="268"/>
    <x v="3"/>
    <x v="12"/>
    <x v="50"/>
    <n v="0.13200000000000001"/>
    <x v="77"/>
    <x v="44"/>
    <x v="1"/>
    <x v="278"/>
  </r>
  <r>
    <x v="871"/>
    <x v="0"/>
    <x v="0"/>
    <s v="Rural"/>
    <s v="Mandarin"/>
    <x v="1"/>
    <n v="8621"/>
    <n v="445"/>
    <x v="2"/>
    <x v="25"/>
    <x v="54"/>
    <n v="0.184"/>
    <x v="86"/>
    <x v="168"/>
    <x v="5"/>
    <x v="594"/>
  </r>
  <r>
    <x v="872"/>
    <x v="2"/>
    <x v="0"/>
    <s v="Suburban"/>
    <s v="Spanish"/>
    <x v="0"/>
    <n v="965"/>
    <n v="56"/>
    <x v="3"/>
    <x v="21"/>
    <x v="20"/>
    <n v="0.21"/>
    <x v="60"/>
    <x v="24"/>
    <x v="2"/>
    <x v="595"/>
  </r>
  <r>
    <x v="873"/>
    <x v="3"/>
    <x v="1"/>
    <s v="Urban"/>
    <s v="English"/>
    <x v="3"/>
    <n v="873"/>
    <n v="360"/>
    <x v="0"/>
    <x v="24"/>
    <x v="10"/>
    <n v="0.23699999999999999"/>
    <x v="80"/>
    <x v="78"/>
    <x v="2"/>
    <x v="596"/>
  </r>
  <r>
    <x v="874"/>
    <x v="4"/>
    <x v="0"/>
    <s v="Suburban"/>
    <s v="Hindi"/>
    <x v="2"/>
    <n v="4832"/>
    <n v="22"/>
    <x v="3"/>
    <x v="17"/>
    <x v="56"/>
    <n v="0.217"/>
    <x v="86"/>
    <x v="71"/>
    <x v="1"/>
    <x v="597"/>
  </r>
  <r>
    <x v="875"/>
    <x v="0"/>
    <x v="1"/>
    <s v="Urban"/>
    <s v="Spanish"/>
    <x v="1"/>
    <n v="3618"/>
    <n v="385"/>
    <x v="1"/>
    <x v="39"/>
    <x v="26"/>
    <n v="0.121"/>
    <x v="24"/>
    <x v="78"/>
    <x v="0"/>
    <x v="598"/>
  </r>
  <r>
    <x v="876"/>
    <x v="2"/>
    <x v="1"/>
    <s v="Rural"/>
    <s v="Spanish"/>
    <x v="1"/>
    <n v="6895"/>
    <n v="217"/>
    <x v="1"/>
    <x v="45"/>
    <x v="15"/>
    <n v="8.4000000000000005E-2"/>
    <x v="53"/>
    <x v="168"/>
    <x v="5"/>
    <x v="67"/>
  </r>
  <r>
    <x v="877"/>
    <x v="2"/>
    <x v="1"/>
    <s v="Suburban"/>
    <s v="Mandarin"/>
    <x v="4"/>
    <n v="7084"/>
    <n v="320"/>
    <x v="2"/>
    <x v="23"/>
    <x v="42"/>
    <n v="3.9E-2"/>
    <x v="30"/>
    <x v="42"/>
    <x v="2"/>
    <x v="599"/>
  </r>
  <r>
    <x v="878"/>
    <x v="4"/>
    <x v="0"/>
    <s v="Urban"/>
    <s v="Mandarin"/>
    <x v="4"/>
    <n v="2667"/>
    <n v="244"/>
    <x v="2"/>
    <x v="37"/>
    <x v="14"/>
    <n v="0.1"/>
    <x v="74"/>
    <x v="160"/>
    <x v="0"/>
    <x v="600"/>
  </r>
  <r>
    <x v="879"/>
    <x v="0"/>
    <x v="0"/>
    <s v="Urban"/>
    <s v="Hindi"/>
    <x v="3"/>
    <n v="1774"/>
    <n v="158"/>
    <x v="2"/>
    <x v="13"/>
    <x v="2"/>
    <n v="9.1999999999999998E-2"/>
    <x v="75"/>
    <x v="1"/>
    <x v="5"/>
    <x v="601"/>
  </r>
  <r>
    <x v="880"/>
    <x v="0"/>
    <x v="0"/>
    <s v="Rural"/>
    <s v="English"/>
    <x v="4"/>
    <n v="839"/>
    <n v="331"/>
    <x v="0"/>
    <x v="37"/>
    <x v="39"/>
    <n v="0.14000000000000001"/>
    <x v="49"/>
    <x v="77"/>
    <x v="4"/>
    <x v="602"/>
  </r>
  <r>
    <x v="881"/>
    <x v="2"/>
    <x v="0"/>
    <s v="Rural"/>
    <s v="Mandarin"/>
    <x v="3"/>
    <n v="1645"/>
    <n v="447"/>
    <x v="2"/>
    <x v="0"/>
    <x v="67"/>
    <n v="0.16600000000000001"/>
    <x v="0"/>
    <x v="96"/>
    <x v="4"/>
    <x v="55"/>
  </r>
  <r>
    <x v="882"/>
    <x v="4"/>
    <x v="0"/>
    <s v="Rural"/>
    <s v="Mandarin"/>
    <x v="0"/>
    <n v="9427"/>
    <n v="164"/>
    <x v="0"/>
    <x v="39"/>
    <x v="62"/>
    <n v="0.245"/>
    <x v="31"/>
    <x v="116"/>
    <x v="3"/>
    <x v="603"/>
  </r>
  <r>
    <x v="883"/>
    <x v="4"/>
    <x v="0"/>
    <s v="Suburban"/>
    <s v="Spanish"/>
    <x v="3"/>
    <n v="5227"/>
    <n v="175"/>
    <x v="1"/>
    <x v="26"/>
    <x v="22"/>
    <n v="0.182"/>
    <x v="57"/>
    <x v="30"/>
    <x v="3"/>
    <x v="2"/>
  </r>
  <r>
    <x v="884"/>
    <x v="2"/>
    <x v="1"/>
    <s v="Urban"/>
    <s v="Mandarin"/>
    <x v="4"/>
    <n v="7047"/>
    <n v="99"/>
    <x v="3"/>
    <x v="8"/>
    <x v="5"/>
    <n v="0.161"/>
    <x v="36"/>
    <x v="35"/>
    <x v="0"/>
    <x v="604"/>
  </r>
  <r>
    <x v="885"/>
    <x v="0"/>
    <x v="0"/>
    <s v="Rural"/>
    <s v="Mandarin"/>
    <x v="0"/>
    <n v="6720"/>
    <n v="195"/>
    <x v="1"/>
    <x v="37"/>
    <x v="31"/>
    <n v="8.4000000000000005E-2"/>
    <x v="41"/>
    <x v="5"/>
    <x v="2"/>
    <x v="605"/>
  </r>
  <r>
    <x v="886"/>
    <x v="2"/>
    <x v="1"/>
    <s v="Suburban"/>
    <s v="Mandarin"/>
    <x v="4"/>
    <n v="9165"/>
    <n v="327"/>
    <x v="1"/>
    <x v="10"/>
    <x v="7"/>
    <n v="8.9999999999999993E-3"/>
    <x v="72"/>
    <x v="169"/>
    <x v="2"/>
    <x v="606"/>
  </r>
  <r>
    <x v="887"/>
    <x v="0"/>
    <x v="0"/>
    <s v="Suburban"/>
    <s v="Mandarin"/>
    <x v="3"/>
    <n v="4655"/>
    <n v="367"/>
    <x v="1"/>
    <x v="36"/>
    <x v="52"/>
    <n v="7.1999999999999995E-2"/>
    <x v="81"/>
    <x v="173"/>
    <x v="4"/>
    <x v="607"/>
  </r>
  <r>
    <x v="888"/>
    <x v="4"/>
    <x v="0"/>
    <s v="Suburban"/>
    <s v="Spanish"/>
    <x v="2"/>
    <n v="5745"/>
    <n v="183"/>
    <x v="2"/>
    <x v="39"/>
    <x v="4"/>
    <n v="0.192"/>
    <x v="48"/>
    <x v="84"/>
    <x v="3"/>
    <x v="608"/>
  </r>
  <r>
    <x v="889"/>
    <x v="0"/>
    <x v="1"/>
    <s v="Rural"/>
    <s v="Hindi"/>
    <x v="1"/>
    <n v="9043"/>
    <n v="226"/>
    <x v="2"/>
    <x v="16"/>
    <x v="28"/>
    <n v="5.0999999999999997E-2"/>
    <x v="59"/>
    <x v="112"/>
    <x v="0"/>
    <x v="67"/>
  </r>
  <r>
    <x v="890"/>
    <x v="2"/>
    <x v="1"/>
    <s v="Rural"/>
    <s v="Hindi"/>
    <x v="4"/>
    <n v="7224"/>
    <n v="404"/>
    <x v="2"/>
    <x v="39"/>
    <x v="57"/>
    <n v="0.17799999999999999"/>
    <x v="94"/>
    <x v="4"/>
    <x v="2"/>
    <x v="609"/>
  </r>
  <r>
    <x v="891"/>
    <x v="5"/>
    <x v="0"/>
    <s v="Urban"/>
    <s v="English"/>
    <x v="3"/>
    <n v="9145"/>
    <n v="465"/>
    <x v="3"/>
    <x v="3"/>
    <x v="33"/>
    <n v="0.14499999999999999"/>
    <x v="46"/>
    <x v="160"/>
    <x v="3"/>
    <x v="610"/>
  </r>
  <r>
    <x v="892"/>
    <x v="5"/>
    <x v="1"/>
    <s v="Urban"/>
    <s v="Mandarin"/>
    <x v="0"/>
    <n v="3832"/>
    <n v="273"/>
    <x v="2"/>
    <x v="27"/>
    <x v="61"/>
    <n v="4.2999999999999997E-2"/>
    <x v="17"/>
    <x v="107"/>
    <x v="4"/>
    <x v="2"/>
  </r>
  <r>
    <x v="893"/>
    <x v="0"/>
    <x v="1"/>
    <s v="Rural"/>
    <s v="Spanish"/>
    <x v="4"/>
    <n v="2383"/>
    <n v="106"/>
    <x v="0"/>
    <x v="9"/>
    <x v="17"/>
    <n v="6.5000000000000002E-2"/>
    <x v="17"/>
    <x v="119"/>
    <x v="0"/>
    <x v="611"/>
  </r>
  <r>
    <x v="894"/>
    <x v="2"/>
    <x v="0"/>
    <s v="Suburban"/>
    <s v="English"/>
    <x v="4"/>
    <n v="9621"/>
    <n v="126"/>
    <x v="1"/>
    <x v="22"/>
    <x v="60"/>
    <n v="0.124"/>
    <x v="15"/>
    <x v="94"/>
    <x v="2"/>
    <x v="584"/>
  </r>
  <r>
    <x v="895"/>
    <x v="0"/>
    <x v="0"/>
    <s v="Suburban"/>
    <s v="English"/>
    <x v="1"/>
    <n v="8769"/>
    <n v="208"/>
    <x v="3"/>
    <x v="5"/>
    <x v="61"/>
    <n v="0.105"/>
    <x v="78"/>
    <x v="58"/>
    <x v="1"/>
    <x v="612"/>
  </r>
  <r>
    <x v="896"/>
    <x v="0"/>
    <x v="1"/>
    <s v="Suburban"/>
    <s v="Hindi"/>
    <x v="3"/>
    <n v="7098"/>
    <n v="329"/>
    <x v="3"/>
    <x v="10"/>
    <x v="7"/>
    <n v="0.19500000000000001"/>
    <x v="74"/>
    <x v="84"/>
    <x v="1"/>
    <x v="613"/>
  </r>
  <r>
    <x v="897"/>
    <x v="5"/>
    <x v="1"/>
    <s v="Urban"/>
    <s v="Spanish"/>
    <x v="2"/>
    <n v="5513"/>
    <n v="495"/>
    <x v="3"/>
    <x v="10"/>
    <x v="56"/>
    <n v="0.184"/>
    <x v="40"/>
    <x v="104"/>
    <x v="2"/>
    <x v="614"/>
  </r>
  <r>
    <x v="898"/>
    <x v="4"/>
    <x v="0"/>
    <s v="Suburban"/>
    <s v="Spanish"/>
    <x v="0"/>
    <n v="1369"/>
    <n v="30"/>
    <x v="3"/>
    <x v="31"/>
    <x v="30"/>
    <n v="0.14399999999999999"/>
    <x v="8"/>
    <x v="111"/>
    <x v="4"/>
    <x v="2"/>
  </r>
  <r>
    <x v="899"/>
    <x v="4"/>
    <x v="1"/>
    <s v="Urban"/>
    <s v="Spanish"/>
    <x v="3"/>
    <n v="7968"/>
    <n v="209"/>
    <x v="3"/>
    <x v="35"/>
    <x v="5"/>
    <n v="0.20599999999999999"/>
    <x v="1"/>
    <x v="133"/>
    <x v="0"/>
    <x v="615"/>
  </r>
  <r>
    <x v="900"/>
    <x v="0"/>
    <x v="0"/>
    <s v="Urban"/>
    <s v="Hindi"/>
    <x v="0"/>
    <n v="2703"/>
    <n v="380"/>
    <x v="0"/>
    <x v="24"/>
    <x v="40"/>
    <n v="0.14099999999999999"/>
    <x v="30"/>
    <x v="79"/>
    <x v="3"/>
    <x v="63"/>
  </r>
  <r>
    <x v="901"/>
    <x v="4"/>
    <x v="1"/>
    <s v="Suburban"/>
    <s v="Hindi"/>
    <x v="4"/>
    <n v="6061"/>
    <n v="456"/>
    <x v="1"/>
    <x v="30"/>
    <x v="38"/>
    <n v="0.24099999999999999"/>
    <x v="74"/>
    <x v="143"/>
    <x v="0"/>
    <x v="616"/>
  </r>
  <r>
    <x v="902"/>
    <x v="0"/>
    <x v="0"/>
    <s v="Suburban"/>
    <s v="Hindi"/>
    <x v="1"/>
    <n v="9761"/>
    <n v="350"/>
    <x v="3"/>
    <x v="18"/>
    <x v="21"/>
    <n v="5.3999999999999999E-2"/>
    <x v="41"/>
    <x v="31"/>
    <x v="2"/>
    <x v="47"/>
  </r>
  <r>
    <x v="903"/>
    <x v="3"/>
    <x v="1"/>
    <s v="Rural"/>
    <s v="Hindi"/>
    <x v="1"/>
    <n v="8669"/>
    <n v="457"/>
    <x v="1"/>
    <x v="38"/>
    <x v="47"/>
    <n v="0.17899999999999999"/>
    <x v="33"/>
    <x v="149"/>
    <x v="2"/>
    <x v="55"/>
  </r>
  <r>
    <x v="904"/>
    <x v="3"/>
    <x v="1"/>
    <s v="Rural"/>
    <s v="Hindi"/>
    <x v="2"/>
    <n v="7657"/>
    <n v="257"/>
    <x v="2"/>
    <x v="2"/>
    <x v="48"/>
    <n v="9.1999999999999998E-2"/>
    <x v="24"/>
    <x v="90"/>
    <x v="3"/>
    <x v="617"/>
  </r>
  <r>
    <x v="905"/>
    <x v="5"/>
    <x v="1"/>
    <s v="Suburban"/>
    <s v="Mandarin"/>
    <x v="1"/>
    <n v="1780"/>
    <n v="285"/>
    <x v="3"/>
    <x v="1"/>
    <x v="1"/>
    <n v="7.0000000000000007E-2"/>
    <x v="50"/>
    <x v="156"/>
    <x v="0"/>
    <x v="293"/>
  </r>
  <r>
    <x v="906"/>
    <x v="5"/>
    <x v="0"/>
    <s v="Urban"/>
    <s v="Mandarin"/>
    <x v="4"/>
    <n v="8533"/>
    <n v="273"/>
    <x v="3"/>
    <x v="13"/>
    <x v="67"/>
    <n v="4.4999999999999998E-2"/>
    <x v="84"/>
    <x v="138"/>
    <x v="1"/>
    <x v="618"/>
  </r>
  <r>
    <x v="907"/>
    <x v="0"/>
    <x v="0"/>
    <s v="Urban"/>
    <s v="Spanish"/>
    <x v="2"/>
    <n v="9211"/>
    <n v="67"/>
    <x v="1"/>
    <x v="8"/>
    <x v="39"/>
    <n v="0.13800000000000001"/>
    <x v="59"/>
    <x v="27"/>
    <x v="0"/>
    <x v="619"/>
  </r>
  <r>
    <x v="908"/>
    <x v="0"/>
    <x v="0"/>
    <s v="Urban"/>
    <s v="English"/>
    <x v="3"/>
    <n v="5782"/>
    <n v="311"/>
    <x v="3"/>
    <x v="37"/>
    <x v="50"/>
    <n v="5.3999999999999999E-2"/>
    <x v="66"/>
    <x v="146"/>
    <x v="4"/>
    <x v="54"/>
  </r>
  <r>
    <x v="909"/>
    <x v="0"/>
    <x v="0"/>
    <s v="Urban"/>
    <s v="Spanish"/>
    <x v="1"/>
    <n v="8184"/>
    <n v="40"/>
    <x v="3"/>
    <x v="36"/>
    <x v="29"/>
    <n v="0.05"/>
    <x v="18"/>
    <x v="94"/>
    <x v="0"/>
    <x v="24"/>
  </r>
  <r>
    <x v="910"/>
    <x v="3"/>
    <x v="1"/>
    <s v="Urban"/>
    <s v="English"/>
    <x v="2"/>
    <n v="5467"/>
    <n v="258"/>
    <x v="3"/>
    <x v="10"/>
    <x v="26"/>
    <n v="0.248"/>
    <x v="16"/>
    <x v="143"/>
    <x v="3"/>
    <x v="620"/>
  </r>
  <r>
    <x v="911"/>
    <x v="0"/>
    <x v="0"/>
    <s v="Rural"/>
    <s v="Hindi"/>
    <x v="4"/>
    <n v="169"/>
    <n v="102"/>
    <x v="0"/>
    <x v="20"/>
    <x v="47"/>
    <n v="0.2"/>
    <x v="12"/>
    <x v="77"/>
    <x v="2"/>
    <x v="621"/>
  </r>
  <r>
    <x v="912"/>
    <x v="2"/>
    <x v="0"/>
    <s v="Suburban"/>
    <s v="English"/>
    <x v="0"/>
    <n v="4024"/>
    <n v="274"/>
    <x v="0"/>
    <x v="42"/>
    <x v="27"/>
    <n v="0.187"/>
    <x v="5"/>
    <x v="5"/>
    <x v="2"/>
    <x v="622"/>
  </r>
  <r>
    <x v="913"/>
    <x v="3"/>
    <x v="1"/>
    <s v="Rural"/>
    <s v="Spanish"/>
    <x v="0"/>
    <n v="6300"/>
    <n v="280"/>
    <x v="3"/>
    <x v="36"/>
    <x v="31"/>
    <n v="0.19900000000000001"/>
    <x v="73"/>
    <x v="82"/>
    <x v="0"/>
    <x v="623"/>
  </r>
  <r>
    <x v="914"/>
    <x v="3"/>
    <x v="1"/>
    <s v="Urban"/>
    <s v="Spanish"/>
    <x v="4"/>
    <n v="2107"/>
    <n v="103"/>
    <x v="0"/>
    <x v="28"/>
    <x v="19"/>
    <n v="0.24199999999999999"/>
    <x v="47"/>
    <x v="123"/>
    <x v="5"/>
    <x v="624"/>
  </r>
  <r>
    <x v="915"/>
    <x v="3"/>
    <x v="1"/>
    <s v="Urban"/>
    <s v="English"/>
    <x v="4"/>
    <n v="9092"/>
    <n v="163"/>
    <x v="2"/>
    <x v="15"/>
    <x v="61"/>
    <n v="0.14299999999999999"/>
    <x v="10"/>
    <x v="167"/>
    <x v="2"/>
    <x v="625"/>
  </r>
  <r>
    <x v="916"/>
    <x v="0"/>
    <x v="0"/>
    <s v="Urban"/>
    <s v="Mandarin"/>
    <x v="0"/>
    <n v="8219"/>
    <n v="403"/>
    <x v="3"/>
    <x v="6"/>
    <x v="41"/>
    <n v="5.5E-2"/>
    <x v="64"/>
    <x v="167"/>
    <x v="4"/>
    <x v="626"/>
  </r>
  <r>
    <x v="917"/>
    <x v="5"/>
    <x v="1"/>
    <s v="Urban"/>
    <s v="Hindi"/>
    <x v="2"/>
    <n v="2879"/>
    <n v="294"/>
    <x v="2"/>
    <x v="43"/>
    <x v="19"/>
    <n v="0.216"/>
    <x v="40"/>
    <x v="82"/>
    <x v="1"/>
    <x v="627"/>
  </r>
  <r>
    <x v="918"/>
    <x v="2"/>
    <x v="1"/>
    <s v="Suburban"/>
    <s v="Hindi"/>
    <x v="0"/>
    <n v="5020"/>
    <n v="89"/>
    <x v="1"/>
    <x v="39"/>
    <x v="38"/>
    <n v="0.186"/>
    <x v="93"/>
    <x v="84"/>
    <x v="1"/>
    <x v="628"/>
  </r>
  <r>
    <x v="919"/>
    <x v="4"/>
    <x v="1"/>
    <s v="Urban"/>
    <s v="Spanish"/>
    <x v="4"/>
    <n v="855"/>
    <n v="301"/>
    <x v="2"/>
    <x v="28"/>
    <x v="7"/>
    <n v="0.104"/>
    <x v="0"/>
    <x v="116"/>
    <x v="5"/>
    <x v="629"/>
  </r>
  <r>
    <x v="920"/>
    <x v="5"/>
    <x v="1"/>
    <s v="Suburban"/>
    <s v="Mandarin"/>
    <x v="1"/>
    <n v="6595"/>
    <n v="93"/>
    <x v="1"/>
    <x v="23"/>
    <x v="8"/>
    <n v="0.11799999999999999"/>
    <x v="58"/>
    <x v="118"/>
    <x v="0"/>
    <x v="9"/>
  </r>
  <r>
    <x v="921"/>
    <x v="3"/>
    <x v="1"/>
    <s v="Urban"/>
    <s v="English"/>
    <x v="3"/>
    <n v="6035"/>
    <n v="374"/>
    <x v="3"/>
    <x v="23"/>
    <x v="14"/>
    <n v="0.10299999999999999"/>
    <x v="90"/>
    <x v="25"/>
    <x v="5"/>
    <x v="34"/>
  </r>
  <r>
    <x v="922"/>
    <x v="5"/>
    <x v="0"/>
    <s v="Suburban"/>
    <s v="Hindi"/>
    <x v="1"/>
    <n v="9613"/>
    <n v="383"/>
    <x v="1"/>
    <x v="40"/>
    <x v="27"/>
    <n v="0.23200000000000001"/>
    <x v="10"/>
    <x v="82"/>
    <x v="4"/>
    <x v="630"/>
  </r>
  <r>
    <x v="923"/>
    <x v="2"/>
    <x v="1"/>
    <s v="Rural"/>
    <s v="Mandarin"/>
    <x v="1"/>
    <n v="2430"/>
    <n v="46"/>
    <x v="1"/>
    <x v="16"/>
    <x v="50"/>
    <n v="8.5999999999999993E-2"/>
    <x v="47"/>
    <x v="22"/>
    <x v="5"/>
    <x v="137"/>
  </r>
  <r>
    <x v="924"/>
    <x v="3"/>
    <x v="1"/>
    <s v="Urban"/>
    <s v="Hindi"/>
    <x v="4"/>
    <n v="5805"/>
    <n v="351"/>
    <x v="2"/>
    <x v="13"/>
    <x v="15"/>
    <n v="0.24099999999999999"/>
    <x v="95"/>
    <x v="80"/>
    <x v="5"/>
    <x v="631"/>
  </r>
  <r>
    <x v="925"/>
    <x v="4"/>
    <x v="0"/>
    <s v="Suburban"/>
    <s v="Mandarin"/>
    <x v="0"/>
    <n v="8401"/>
    <n v="336"/>
    <x v="2"/>
    <x v="31"/>
    <x v="61"/>
    <n v="0.22800000000000001"/>
    <x v="72"/>
    <x v="32"/>
    <x v="3"/>
    <x v="632"/>
  </r>
  <r>
    <x v="926"/>
    <x v="0"/>
    <x v="0"/>
    <s v="Rural"/>
    <s v="Mandarin"/>
    <x v="2"/>
    <n v="1116"/>
    <n v="416"/>
    <x v="2"/>
    <x v="23"/>
    <x v="17"/>
    <n v="0.158"/>
    <x v="20"/>
    <x v="56"/>
    <x v="4"/>
    <x v="633"/>
  </r>
  <r>
    <x v="927"/>
    <x v="3"/>
    <x v="1"/>
    <s v="Urban"/>
    <s v="Spanish"/>
    <x v="1"/>
    <n v="7447"/>
    <n v="434"/>
    <x v="3"/>
    <x v="15"/>
    <x v="16"/>
    <n v="0.14499999999999999"/>
    <x v="13"/>
    <x v="41"/>
    <x v="1"/>
    <x v="634"/>
  </r>
  <r>
    <x v="928"/>
    <x v="2"/>
    <x v="0"/>
    <s v="Urban"/>
    <s v="Hindi"/>
    <x v="0"/>
    <n v="8316"/>
    <n v="241"/>
    <x v="3"/>
    <x v="15"/>
    <x v="66"/>
    <n v="9.2999999999999999E-2"/>
    <x v="18"/>
    <x v="50"/>
    <x v="4"/>
    <x v="635"/>
  </r>
  <r>
    <x v="929"/>
    <x v="0"/>
    <x v="0"/>
    <s v="Urban"/>
    <s v="English"/>
    <x v="2"/>
    <n v="5038"/>
    <n v="102"/>
    <x v="2"/>
    <x v="14"/>
    <x v="1"/>
    <n v="5.0000000000000001E-3"/>
    <x v="31"/>
    <x v="45"/>
    <x v="0"/>
    <x v="396"/>
  </r>
  <r>
    <x v="930"/>
    <x v="4"/>
    <x v="0"/>
    <s v="Suburban"/>
    <s v="Spanish"/>
    <x v="1"/>
    <n v="2938"/>
    <n v="345"/>
    <x v="3"/>
    <x v="23"/>
    <x v="14"/>
    <n v="3.2000000000000001E-2"/>
    <x v="82"/>
    <x v="27"/>
    <x v="3"/>
    <x v="636"/>
  </r>
  <r>
    <x v="931"/>
    <x v="5"/>
    <x v="1"/>
    <s v="Suburban"/>
    <s v="Spanish"/>
    <x v="2"/>
    <n v="837"/>
    <n v="111"/>
    <x v="3"/>
    <x v="6"/>
    <x v="1"/>
    <n v="0.189"/>
    <x v="80"/>
    <x v="33"/>
    <x v="3"/>
    <x v="538"/>
  </r>
  <r>
    <x v="932"/>
    <x v="1"/>
    <x v="0"/>
    <s v="Rural"/>
    <s v="English"/>
    <x v="0"/>
    <n v="6300"/>
    <n v="421"/>
    <x v="1"/>
    <x v="34"/>
    <x v="52"/>
    <n v="0.11799999999999999"/>
    <x v="15"/>
    <x v="8"/>
    <x v="3"/>
    <x v="54"/>
  </r>
  <r>
    <x v="933"/>
    <x v="3"/>
    <x v="0"/>
    <s v="Suburban"/>
    <s v="Spanish"/>
    <x v="3"/>
    <n v="8471"/>
    <n v="441"/>
    <x v="1"/>
    <x v="42"/>
    <x v="63"/>
    <n v="3.6999999999999998E-2"/>
    <x v="28"/>
    <x v="101"/>
    <x v="3"/>
    <x v="637"/>
  </r>
  <r>
    <x v="934"/>
    <x v="0"/>
    <x v="1"/>
    <s v="Suburban"/>
    <s v="Mandarin"/>
    <x v="0"/>
    <n v="331"/>
    <n v="175"/>
    <x v="2"/>
    <x v="31"/>
    <x v="49"/>
    <n v="6.6000000000000003E-2"/>
    <x v="58"/>
    <x v="108"/>
    <x v="3"/>
    <x v="14"/>
  </r>
  <r>
    <x v="935"/>
    <x v="0"/>
    <x v="0"/>
    <s v="Urban"/>
    <s v="Mandarin"/>
    <x v="4"/>
    <n v="2017"/>
    <n v="168"/>
    <x v="3"/>
    <x v="4"/>
    <x v="65"/>
    <n v="0.23699999999999999"/>
    <x v="70"/>
    <x v="124"/>
    <x v="1"/>
    <x v="449"/>
  </r>
  <r>
    <x v="936"/>
    <x v="4"/>
    <x v="0"/>
    <s v="Urban"/>
    <s v="Hindi"/>
    <x v="2"/>
    <n v="8634"/>
    <n v="23"/>
    <x v="1"/>
    <x v="35"/>
    <x v="7"/>
    <n v="9.1999999999999998E-2"/>
    <x v="8"/>
    <x v="30"/>
    <x v="0"/>
    <x v="638"/>
  </r>
  <r>
    <x v="937"/>
    <x v="5"/>
    <x v="1"/>
    <s v="Urban"/>
    <s v="Hindi"/>
    <x v="3"/>
    <n v="6018"/>
    <n v="382"/>
    <x v="0"/>
    <x v="7"/>
    <x v="32"/>
    <n v="0.22700000000000001"/>
    <x v="50"/>
    <x v="44"/>
    <x v="3"/>
    <x v="162"/>
  </r>
  <r>
    <x v="938"/>
    <x v="4"/>
    <x v="0"/>
    <s v="Urban"/>
    <s v="English"/>
    <x v="2"/>
    <n v="2723"/>
    <n v="234"/>
    <x v="3"/>
    <x v="25"/>
    <x v="33"/>
    <n v="7.5999999999999998E-2"/>
    <x v="48"/>
    <x v="124"/>
    <x v="4"/>
    <x v="408"/>
  </r>
  <r>
    <x v="939"/>
    <x v="3"/>
    <x v="0"/>
    <s v="Urban"/>
    <s v="Hindi"/>
    <x v="2"/>
    <n v="8746"/>
    <n v="82"/>
    <x v="0"/>
    <x v="32"/>
    <x v="9"/>
    <n v="0.13600000000000001"/>
    <x v="32"/>
    <x v="144"/>
    <x v="4"/>
    <x v="167"/>
  </r>
  <r>
    <x v="940"/>
    <x v="0"/>
    <x v="0"/>
    <s v="Urban"/>
    <s v="Mandarin"/>
    <x v="1"/>
    <n v="6501"/>
    <n v="258"/>
    <x v="2"/>
    <x v="21"/>
    <x v="5"/>
    <n v="5.0000000000000001E-3"/>
    <x v="6"/>
    <x v="162"/>
    <x v="3"/>
    <x v="639"/>
  </r>
  <r>
    <x v="941"/>
    <x v="3"/>
    <x v="0"/>
    <s v="Urban"/>
    <s v="English"/>
    <x v="4"/>
    <n v="7172"/>
    <n v="100"/>
    <x v="3"/>
    <x v="23"/>
    <x v="50"/>
    <n v="0.13"/>
    <x v="34"/>
    <x v="99"/>
    <x v="0"/>
    <x v="640"/>
  </r>
  <r>
    <x v="942"/>
    <x v="2"/>
    <x v="1"/>
    <s v="Rural"/>
    <s v="English"/>
    <x v="2"/>
    <n v="2376"/>
    <n v="225"/>
    <x v="2"/>
    <x v="3"/>
    <x v="8"/>
    <n v="0.159"/>
    <x v="5"/>
    <x v="138"/>
    <x v="4"/>
    <x v="641"/>
  </r>
  <r>
    <x v="943"/>
    <x v="5"/>
    <x v="0"/>
    <s v="Rural"/>
    <s v="Hindi"/>
    <x v="0"/>
    <n v="7493"/>
    <n v="470"/>
    <x v="2"/>
    <x v="1"/>
    <x v="45"/>
    <n v="5.8999999999999997E-2"/>
    <x v="74"/>
    <x v="171"/>
    <x v="2"/>
    <x v="642"/>
  </r>
  <r>
    <x v="944"/>
    <x v="0"/>
    <x v="0"/>
    <s v="Rural"/>
    <s v="Mandarin"/>
    <x v="0"/>
    <n v="8887"/>
    <n v="99"/>
    <x v="2"/>
    <x v="44"/>
    <x v="44"/>
    <n v="0.14499999999999999"/>
    <x v="71"/>
    <x v="64"/>
    <x v="2"/>
    <x v="82"/>
  </r>
  <r>
    <x v="945"/>
    <x v="4"/>
    <x v="0"/>
    <s v="Rural"/>
    <s v="English"/>
    <x v="1"/>
    <n v="3974"/>
    <n v="38"/>
    <x v="2"/>
    <x v="7"/>
    <x v="54"/>
    <n v="0.16200000000000001"/>
    <x v="76"/>
    <x v="93"/>
    <x v="5"/>
    <x v="0"/>
  </r>
  <r>
    <x v="946"/>
    <x v="4"/>
    <x v="1"/>
    <s v="Urban"/>
    <s v="Mandarin"/>
    <x v="4"/>
    <n v="4630"/>
    <n v="444"/>
    <x v="2"/>
    <x v="21"/>
    <x v="6"/>
    <n v="0.17199999999999999"/>
    <x v="82"/>
    <x v="109"/>
    <x v="4"/>
    <x v="643"/>
  </r>
  <r>
    <x v="947"/>
    <x v="5"/>
    <x v="0"/>
    <s v="Rural"/>
    <s v="Mandarin"/>
    <x v="4"/>
    <n v="7264"/>
    <n v="314"/>
    <x v="3"/>
    <x v="6"/>
    <x v="65"/>
    <n v="0.19400000000000001"/>
    <x v="84"/>
    <x v="84"/>
    <x v="2"/>
    <x v="49"/>
  </r>
  <r>
    <x v="948"/>
    <x v="5"/>
    <x v="0"/>
    <s v="Urban"/>
    <s v="Mandarin"/>
    <x v="0"/>
    <n v="4597"/>
    <n v="436"/>
    <x v="0"/>
    <x v="21"/>
    <x v="6"/>
    <n v="7.8E-2"/>
    <x v="66"/>
    <x v="72"/>
    <x v="2"/>
    <x v="644"/>
  </r>
  <r>
    <x v="949"/>
    <x v="3"/>
    <x v="1"/>
    <s v="Rural"/>
    <s v="Hindi"/>
    <x v="3"/>
    <n v="8033"/>
    <n v="485"/>
    <x v="3"/>
    <x v="2"/>
    <x v="43"/>
    <n v="0.14199999999999999"/>
    <x v="27"/>
    <x v="109"/>
    <x v="4"/>
    <x v="645"/>
  </r>
  <r>
    <x v="950"/>
    <x v="2"/>
    <x v="1"/>
    <s v="Suburban"/>
    <s v="Spanish"/>
    <x v="1"/>
    <n v="2235"/>
    <n v="229"/>
    <x v="3"/>
    <x v="12"/>
    <x v="37"/>
    <n v="0.245"/>
    <x v="47"/>
    <x v="38"/>
    <x v="0"/>
    <x v="646"/>
  </r>
  <r>
    <x v="951"/>
    <x v="2"/>
    <x v="1"/>
    <s v="Rural"/>
    <s v="Spanish"/>
    <x v="1"/>
    <n v="6827"/>
    <n v="337"/>
    <x v="3"/>
    <x v="43"/>
    <x v="15"/>
    <n v="0.22500000000000001"/>
    <x v="9"/>
    <x v="95"/>
    <x v="3"/>
    <x v="647"/>
  </r>
  <r>
    <x v="952"/>
    <x v="0"/>
    <x v="1"/>
    <s v="Rural"/>
    <s v="English"/>
    <x v="0"/>
    <n v="1665"/>
    <n v="224"/>
    <x v="1"/>
    <x v="30"/>
    <x v="13"/>
    <n v="0.23799999999999999"/>
    <x v="29"/>
    <x v="149"/>
    <x v="3"/>
    <x v="648"/>
  </r>
  <r>
    <x v="953"/>
    <x v="5"/>
    <x v="0"/>
    <s v="Urban"/>
    <s v="Mandarin"/>
    <x v="0"/>
    <n v="408"/>
    <n v="230"/>
    <x v="1"/>
    <x v="6"/>
    <x v="69"/>
    <n v="9.7000000000000003E-2"/>
    <x v="32"/>
    <x v="88"/>
    <x v="0"/>
    <x v="649"/>
  </r>
  <r>
    <x v="954"/>
    <x v="3"/>
    <x v="0"/>
    <s v="Rural"/>
    <s v="Hindi"/>
    <x v="3"/>
    <n v="8634"/>
    <n v="398"/>
    <x v="3"/>
    <x v="29"/>
    <x v="43"/>
    <n v="0.19700000000000001"/>
    <x v="70"/>
    <x v="95"/>
    <x v="0"/>
    <x v="204"/>
  </r>
  <r>
    <x v="955"/>
    <x v="0"/>
    <x v="1"/>
    <s v="Suburban"/>
    <s v="Mandarin"/>
    <x v="3"/>
    <n v="8727"/>
    <n v="51"/>
    <x v="0"/>
    <x v="43"/>
    <x v="64"/>
    <n v="0.155"/>
    <x v="33"/>
    <x v="27"/>
    <x v="3"/>
    <x v="650"/>
  </r>
  <r>
    <x v="956"/>
    <x v="3"/>
    <x v="1"/>
    <s v="Urban"/>
    <s v="Mandarin"/>
    <x v="4"/>
    <n v="8468"/>
    <n v="144"/>
    <x v="3"/>
    <x v="18"/>
    <x v="36"/>
    <n v="2.1000000000000001E-2"/>
    <x v="77"/>
    <x v="102"/>
    <x v="2"/>
    <x v="0"/>
  </r>
  <r>
    <x v="957"/>
    <x v="4"/>
    <x v="1"/>
    <s v="Urban"/>
    <s v="Hindi"/>
    <x v="1"/>
    <n v="238"/>
    <n v="51"/>
    <x v="2"/>
    <x v="26"/>
    <x v="38"/>
    <n v="0.20599999999999999"/>
    <x v="5"/>
    <x v="166"/>
    <x v="4"/>
    <x v="651"/>
  </r>
  <r>
    <x v="958"/>
    <x v="0"/>
    <x v="1"/>
    <s v="Rural"/>
    <s v="Spanish"/>
    <x v="1"/>
    <n v="293"/>
    <n v="173"/>
    <x v="1"/>
    <x v="42"/>
    <x v="10"/>
    <n v="0.16900000000000001"/>
    <x v="97"/>
    <x v="5"/>
    <x v="5"/>
    <x v="652"/>
  </r>
  <r>
    <x v="959"/>
    <x v="2"/>
    <x v="0"/>
    <s v="Urban"/>
    <s v="Mandarin"/>
    <x v="0"/>
    <n v="3357"/>
    <n v="370"/>
    <x v="1"/>
    <x v="43"/>
    <x v="32"/>
    <n v="0.05"/>
    <x v="61"/>
    <x v="163"/>
    <x v="4"/>
    <x v="32"/>
  </r>
  <r>
    <x v="960"/>
    <x v="4"/>
    <x v="0"/>
    <s v="Urban"/>
    <s v="Mandarin"/>
    <x v="4"/>
    <n v="3335"/>
    <n v="292"/>
    <x v="3"/>
    <x v="1"/>
    <x v="7"/>
    <n v="0.02"/>
    <x v="7"/>
    <x v="90"/>
    <x v="0"/>
    <x v="653"/>
  </r>
  <r>
    <x v="961"/>
    <x v="2"/>
    <x v="1"/>
    <s v="Urban"/>
    <s v="Spanish"/>
    <x v="1"/>
    <n v="1042"/>
    <n v="67"/>
    <x v="3"/>
    <x v="18"/>
    <x v="8"/>
    <n v="0.20899999999999999"/>
    <x v="32"/>
    <x v="74"/>
    <x v="4"/>
    <x v="533"/>
  </r>
  <r>
    <x v="962"/>
    <x v="0"/>
    <x v="1"/>
    <s v="Urban"/>
    <s v="Hindi"/>
    <x v="4"/>
    <n v="4720"/>
    <n v="311"/>
    <x v="0"/>
    <x v="14"/>
    <x v="59"/>
    <n v="0.02"/>
    <x v="11"/>
    <x v="4"/>
    <x v="4"/>
    <x v="654"/>
  </r>
  <r>
    <x v="963"/>
    <x v="0"/>
    <x v="1"/>
    <s v="Urban"/>
    <s v="English"/>
    <x v="4"/>
    <n v="5820"/>
    <n v="331"/>
    <x v="0"/>
    <x v="31"/>
    <x v="65"/>
    <n v="2.3E-2"/>
    <x v="2"/>
    <x v="16"/>
    <x v="4"/>
    <x v="655"/>
  </r>
  <r>
    <x v="964"/>
    <x v="0"/>
    <x v="0"/>
    <s v="Urban"/>
    <s v="Spanish"/>
    <x v="0"/>
    <n v="6453"/>
    <n v="34"/>
    <x v="2"/>
    <x v="4"/>
    <x v="4"/>
    <n v="0.107"/>
    <x v="78"/>
    <x v="174"/>
    <x v="3"/>
    <x v="54"/>
  </r>
  <r>
    <x v="965"/>
    <x v="0"/>
    <x v="1"/>
    <s v="Suburban"/>
    <s v="English"/>
    <x v="4"/>
    <n v="5057"/>
    <n v="82"/>
    <x v="3"/>
    <x v="21"/>
    <x v="23"/>
    <n v="3.4000000000000002E-2"/>
    <x v="68"/>
    <x v="148"/>
    <x v="0"/>
    <x v="656"/>
  </r>
  <r>
    <x v="966"/>
    <x v="2"/>
    <x v="1"/>
    <s v="Rural"/>
    <s v="English"/>
    <x v="3"/>
    <n v="9245"/>
    <n v="382"/>
    <x v="3"/>
    <x v="34"/>
    <x v="27"/>
    <n v="0.22800000000000001"/>
    <x v="11"/>
    <x v="0"/>
    <x v="2"/>
    <x v="642"/>
  </r>
  <r>
    <x v="967"/>
    <x v="0"/>
    <x v="1"/>
    <s v="Suburban"/>
    <s v="Spanish"/>
    <x v="3"/>
    <n v="9594"/>
    <n v="420"/>
    <x v="3"/>
    <x v="37"/>
    <x v="4"/>
    <n v="0.11799999999999999"/>
    <x v="39"/>
    <x v="173"/>
    <x v="3"/>
    <x v="32"/>
  </r>
  <r>
    <x v="968"/>
    <x v="3"/>
    <x v="1"/>
    <s v="Urban"/>
    <s v="Mandarin"/>
    <x v="2"/>
    <n v="3481"/>
    <n v="138"/>
    <x v="1"/>
    <x v="2"/>
    <x v="51"/>
    <n v="0.14199999999999999"/>
    <x v="68"/>
    <x v="93"/>
    <x v="2"/>
    <x v="657"/>
  </r>
  <r>
    <x v="969"/>
    <x v="3"/>
    <x v="1"/>
    <s v="Urban"/>
    <s v="English"/>
    <x v="0"/>
    <n v="5939"/>
    <n v="96"/>
    <x v="2"/>
    <x v="28"/>
    <x v="38"/>
    <n v="0.23200000000000001"/>
    <x v="66"/>
    <x v="145"/>
    <x v="0"/>
    <x v="658"/>
  </r>
  <r>
    <x v="970"/>
    <x v="2"/>
    <x v="0"/>
    <s v="Rural"/>
    <s v="English"/>
    <x v="2"/>
    <n v="2980"/>
    <n v="339"/>
    <x v="0"/>
    <x v="41"/>
    <x v="56"/>
    <n v="0.13300000000000001"/>
    <x v="99"/>
    <x v="60"/>
    <x v="4"/>
    <x v="659"/>
  </r>
  <r>
    <x v="971"/>
    <x v="5"/>
    <x v="1"/>
    <s v="Suburban"/>
    <s v="Hindi"/>
    <x v="3"/>
    <n v="4987"/>
    <n v="435"/>
    <x v="1"/>
    <x v="41"/>
    <x v="15"/>
    <n v="8.7999999999999995E-2"/>
    <x v="56"/>
    <x v="173"/>
    <x v="0"/>
    <x v="660"/>
  </r>
  <r>
    <x v="972"/>
    <x v="2"/>
    <x v="1"/>
    <s v="Rural"/>
    <s v="Mandarin"/>
    <x v="2"/>
    <n v="645"/>
    <n v="445"/>
    <x v="1"/>
    <x v="0"/>
    <x v="25"/>
    <n v="0.19900000000000001"/>
    <x v="27"/>
    <x v="154"/>
    <x v="4"/>
    <x v="661"/>
  </r>
  <r>
    <x v="973"/>
    <x v="0"/>
    <x v="1"/>
    <s v="Suburban"/>
    <s v="English"/>
    <x v="0"/>
    <n v="2027"/>
    <n v="162"/>
    <x v="1"/>
    <x v="5"/>
    <x v="32"/>
    <n v="0.111"/>
    <x v="2"/>
    <x v="167"/>
    <x v="0"/>
    <x v="662"/>
  </r>
  <r>
    <x v="974"/>
    <x v="4"/>
    <x v="0"/>
    <s v="Urban"/>
    <s v="Hindi"/>
    <x v="0"/>
    <n v="4252"/>
    <n v="191"/>
    <x v="1"/>
    <x v="30"/>
    <x v="41"/>
    <n v="0.08"/>
    <x v="20"/>
    <x v="159"/>
    <x v="2"/>
    <x v="39"/>
  </r>
  <r>
    <x v="975"/>
    <x v="0"/>
    <x v="1"/>
    <s v="Rural"/>
    <s v="Mandarin"/>
    <x v="4"/>
    <n v="104"/>
    <n v="134"/>
    <x v="2"/>
    <x v="23"/>
    <x v="61"/>
    <n v="0.18099999999999999"/>
    <x v="95"/>
    <x v="25"/>
    <x v="1"/>
    <x v="605"/>
  </r>
  <r>
    <x v="976"/>
    <x v="3"/>
    <x v="1"/>
    <s v="Rural"/>
    <s v="Spanish"/>
    <x v="1"/>
    <n v="5633"/>
    <n v="76"/>
    <x v="3"/>
    <x v="34"/>
    <x v="55"/>
    <n v="0.2"/>
    <x v="74"/>
    <x v="170"/>
    <x v="4"/>
    <x v="49"/>
  </r>
  <r>
    <x v="977"/>
    <x v="4"/>
    <x v="0"/>
    <s v="Urban"/>
    <s v="Spanish"/>
    <x v="4"/>
    <n v="9654"/>
    <n v="15"/>
    <x v="0"/>
    <x v="9"/>
    <x v="63"/>
    <n v="0.19800000000000001"/>
    <x v="78"/>
    <x v="133"/>
    <x v="4"/>
    <x v="663"/>
  </r>
  <r>
    <x v="978"/>
    <x v="3"/>
    <x v="1"/>
    <s v="Rural"/>
    <s v="Hindi"/>
    <x v="0"/>
    <n v="5478"/>
    <n v="134"/>
    <x v="0"/>
    <x v="36"/>
    <x v="29"/>
    <n v="0.24399999999999999"/>
    <x v="96"/>
    <x v="170"/>
    <x v="3"/>
    <x v="664"/>
  </r>
  <r>
    <x v="979"/>
    <x v="3"/>
    <x v="0"/>
    <s v="Suburban"/>
    <s v="Spanish"/>
    <x v="3"/>
    <n v="6333"/>
    <n v="323"/>
    <x v="1"/>
    <x v="45"/>
    <x v="0"/>
    <n v="0.19700000000000001"/>
    <x v="98"/>
    <x v="2"/>
    <x v="5"/>
    <x v="665"/>
  </r>
  <r>
    <x v="980"/>
    <x v="0"/>
    <x v="0"/>
    <s v="Suburban"/>
    <s v="English"/>
    <x v="3"/>
    <n v="2763"/>
    <n v="335"/>
    <x v="1"/>
    <x v="2"/>
    <x v="42"/>
    <n v="0.192"/>
    <x v="17"/>
    <x v="112"/>
    <x v="0"/>
    <x v="666"/>
  </r>
  <r>
    <x v="981"/>
    <x v="2"/>
    <x v="1"/>
    <s v="Suburban"/>
    <s v="Mandarin"/>
    <x v="4"/>
    <n v="9565"/>
    <n v="62"/>
    <x v="2"/>
    <x v="5"/>
    <x v="68"/>
    <n v="0.214"/>
    <x v="62"/>
    <x v="64"/>
    <x v="4"/>
    <x v="667"/>
  </r>
  <r>
    <x v="982"/>
    <x v="4"/>
    <x v="0"/>
    <s v="Suburban"/>
    <s v="English"/>
    <x v="0"/>
    <n v="3426"/>
    <n v="75"/>
    <x v="1"/>
    <x v="23"/>
    <x v="23"/>
    <n v="0"/>
    <x v="20"/>
    <x v="134"/>
    <x v="0"/>
    <x v="668"/>
  </r>
  <r>
    <x v="983"/>
    <x v="4"/>
    <x v="1"/>
    <s v="Urban"/>
    <s v="English"/>
    <x v="3"/>
    <n v="3759"/>
    <n v="323"/>
    <x v="0"/>
    <x v="4"/>
    <x v="7"/>
    <n v="9.0999999999999998E-2"/>
    <x v="88"/>
    <x v="154"/>
    <x v="3"/>
    <x v="669"/>
  </r>
  <r>
    <x v="984"/>
    <x v="2"/>
    <x v="1"/>
    <s v="Rural"/>
    <s v="Spanish"/>
    <x v="0"/>
    <n v="1231"/>
    <n v="91"/>
    <x v="0"/>
    <x v="36"/>
    <x v="55"/>
    <n v="0.184"/>
    <x v="87"/>
    <x v="167"/>
    <x v="0"/>
    <x v="670"/>
  </r>
  <r>
    <x v="985"/>
    <x v="3"/>
    <x v="0"/>
    <s v="Suburban"/>
    <s v="English"/>
    <x v="3"/>
    <n v="4863"/>
    <n v="96"/>
    <x v="3"/>
    <x v="4"/>
    <x v="36"/>
    <n v="0.15"/>
    <x v="11"/>
    <x v="45"/>
    <x v="1"/>
    <x v="671"/>
  </r>
  <r>
    <x v="986"/>
    <x v="2"/>
    <x v="1"/>
    <s v="Urban"/>
    <s v="Spanish"/>
    <x v="0"/>
    <n v="6837"/>
    <n v="11"/>
    <x v="3"/>
    <x v="30"/>
    <x v="9"/>
    <n v="4.3999999999999997E-2"/>
    <x v="63"/>
    <x v="7"/>
    <x v="5"/>
    <x v="375"/>
  </r>
  <r>
    <x v="987"/>
    <x v="3"/>
    <x v="0"/>
    <s v="Rural"/>
    <s v="Mandarin"/>
    <x v="2"/>
    <n v="5192"/>
    <n v="213"/>
    <x v="0"/>
    <x v="38"/>
    <x v="9"/>
    <n v="7.5999999999999998E-2"/>
    <x v="69"/>
    <x v="103"/>
    <x v="4"/>
    <x v="67"/>
  </r>
  <r>
    <x v="988"/>
    <x v="0"/>
    <x v="0"/>
    <s v="Rural"/>
    <s v="Mandarin"/>
    <x v="0"/>
    <n v="6122"/>
    <n v="159"/>
    <x v="0"/>
    <x v="6"/>
    <x v="21"/>
    <n v="8.4000000000000005E-2"/>
    <x v="54"/>
    <x v="40"/>
    <x v="1"/>
    <x v="672"/>
  </r>
  <r>
    <x v="989"/>
    <x v="5"/>
    <x v="0"/>
    <s v="Urban"/>
    <s v="English"/>
    <x v="0"/>
    <n v="3259"/>
    <n v="302"/>
    <x v="2"/>
    <x v="39"/>
    <x v="28"/>
    <n v="0.14199999999999999"/>
    <x v="98"/>
    <x v="165"/>
    <x v="5"/>
    <x v="673"/>
  </r>
  <r>
    <x v="990"/>
    <x v="2"/>
    <x v="0"/>
    <s v="Urban"/>
    <s v="Hindi"/>
    <x v="4"/>
    <n v="6259"/>
    <n v="413"/>
    <x v="2"/>
    <x v="20"/>
    <x v="24"/>
    <n v="0.20799999999999999"/>
    <x v="74"/>
    <x v="174"/>
    <x v="2"/>
    <x v="674"/>
  </r>
  <r>
    <x v="991"/>
    <x v="2"/>
    <x v="0"/>
    <s v="Suburban"/>
    <s v="Spanish"/>
    <x v="2"/>
    <n v="7418"/>
    <n v="112"/>
    <x v="0"/>
    <x v="41"/>
    <x v="33"/>
    <n v="0.23300000000000001"/>
    <x v="95"/>
    <x v="54"/>
    <x v="5"/>
    <x v="675"/>
  </r>
  <r>
    <x v="992"/>
    <x v="0"/>
    <x v="1"/>
    <s v="Rural"/>
    <s v="Spanish"/>
    <x v="1"/>
    <n v="8545"/>
    <n v="33"/>
    <x v="1"/>
    <x v="17"/>
    <x v="54"/>
    <n v="0.188"/>
    <x v="76"/>
    <x v="121"/>
    <x v="0"/>
    <x v="136"/>
  </r>
  <r>
    <x v="993"/>
    <x v="3"/>
    <x v="0"/>
    <s v="Rural"/>
    <s v="English"/>
    <x v="4"/>
    <n v="5407"/>
    <n v="377"/>
    <x v="3"/>
    <x v="43"/>
    <x v="15"/>
    <n v="0.21099999999999999"/>
    <x v="97"/>
    <x v="97"/>
    <x v="2"/>
    <x v="676"/>
  </r>
  <r>
    <x v="994"/>
    <x v="0"/>
    <x v="0"/>
    <s v="Urban"/>
    <s v="Spanish"/>
    <x v="1"/>
    <n v="8620"/>
    <n v="221"/>
    <x v="0"/>
    <x v="13"/>
    <x v="6"/>
    <n v="0.11799999999999999"/>
    <x v="51"/>
    <x v="53"/>
    <x v="4"/>
    <x v="92"/>
  </r>
  <r>
    <x v="995"/>
    <x v="4"/>
    <x v="0"/>
    <s v="Rural"/>
    <s v="Spanish"/>
    <x v="3"/>
    <n v="3144"/>
    <n v="74"/>
    <x v="1"/>
    <x v="18"/>
    <x v="59"/>
    <n v="9.7000000000000003E-2"/>
    <x v="52"/>
    <x v="66"/>
    <x v="3"/>
    <x v="178"/>
  </r>
  <r>
    <x v="996"/>
    <x v="5"/>
    <x v="0"/>
    <s v="Suburban"/>
    <s v="Hindi"/>
    <x v="1"/>
    <n v="9712"/>
    <n v="458"/>
    <x v="0"/>
    <x v="45"/>
    <x v="2"/>
    <n v="9.8000000000000004E-2"/>
    <x v="7"/>
    <x v="82"/>
    <x v="3"/>
    <x v="82"/>
  </r>
  <r>
    <x v="997"/>
    <x v="4"/>
    <x v="1"/>
    <s v="Rural"/>
    <s v="Hindi"/>
    <x v="0"/>
    <n v="5736"/>
    <n v="218"/>
    <x v="3"/>
    <x v="11"/>
    <x v="63"/>
    <n v="0.154"/>
    <x v="25"/>
    <x v="35"/>
    <x v="3"/>
    <x v="677"/>
  </r>
  <r>
    <x v="998"/>
    <x v="1"/>
    <x v="1"/>
    <s v="Urban"/>
    <s v="English"/>
    <x v="1"/>
    <n v="2992"/>
    <n v="260"/>
    <x v="3"/>
    <x v="24"/>
    <x v="61"/>
    <n v="3.1E-2"/>
    <x v="15"/>
    <x v="108"/>
    <x v="2"/>
    <x v="678"/>
  </r>
  <r>
    <x v="999"/>
    <x v="3"/>
    <x v="0"/>
    <s v="Urban"/>
    <s v="Hindi"/>
    <x v="4"/>
    <n v="5388"/>
    <n v="394"/>
    <x v="2"/>
    <x v="11"/>
    <x v="2"/>
    <n v="0.14499999999999999"/>
    <x v="24"/>
    <x v="174"/>
    <x v="4"/>
    <x v="679"/>
  </r>
  <r>
    <x v="1000"/>
    <x v="6"/>
    <x v="2"/>
    <m/>
    <m/>
    <x v="5"/>
    <m/>
    <m/>
    <x v="4"/>
    <x v="46"/>
    <x v="71"/>
    <m/>
    <x v="101"/>
    <x v="175"/>
    <x v="6"/>
    <x v="680"/>
  </r>
</pivotCacheRecords>
</file>

<file path=xl/pivotCache/pivotCacheRecords2.xml><?xml version="1.0" encoding="utf-8"?>
<pivotCacheRecords xmlns="http://schemas.openxmlformats.org/spreadsheetml/2006/main" xmlns:r="http://schemas.openxmlformats.org/officeDocument/2006/relationships" count="1001">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2"/>
  </r>
  <r>
    <x v="0"/>
  </r>
  <r>
    <x v="0"/>
  </r>
  <r>
    <x v="0"/>
  </r>
  <r>
    <x v="0"/>
  </r>
  <r>
    <x v="0"/>
  </r>
  <r>
    <x v="0"/>
  </r>
  <r>
    <x v="0"/>
  </r>
  <r>
    <x v="0"/>
  </r>
  <r>
    <x v="0"/>
  </r>
  <r>
    <x v="0"/>
  </r>
  <r>
    <x v="0"/>
  </r>
  <r>
    <x v="2"/>
  </r>
  <r>
    <x v="2"/>
  </r>
  <r>
    <x v="0"/>
  </r>
  <r>
    <x v="0"/>
  </r>
  <r>
    <x v="0"/>
  </r>
  <r>
    <x v="0"/>
  </r>
  <r>
    <x v="0"/>
  </r>
  <r>
    <x v="1"/>
  </r>
  <r>
    <x v="0"/>
  </r>
  <r>
    <x v="0"/>
  </r>
  <r>
    <x v="0"/>
  </r>
  <r>
    <x v="0"/>
  </r>
  <r>
    <x v="0"/>
  </r>
  <r>
    <x v="0"/>
  </r>
  <r>
    <x v="0"/>
  </r>
  <r>
    <x v="0"/>
  </r>
  <r>
    <x v="0"/>
  </r>
  <r>
    <x v="0"/>
  </r>
  <r>
    <x v="3"/>
  </r>
  <r>
    <x v="0"/>
  </r>
  <r>
    <x v="0"/>
  </r>
  <r>
    <x v="0"/>
  </r>
  <r>
    <x v="0"/>
  </r>
  <r>
    <x v="0"/>
  </r>
  <r>
    <x v="0"/>
  </r>
  <r>
    <x v="0"/>
  </r>
  <r>
    <x v="0"/>
  </r>
  <r>
    <x v="0"/>
  </r>
  <r>
    <x v="0"/>
  </r>
  <r>
    <x v="0"/>
  </r>
  <r>
    <x v="0"/>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1"/>
  </r>
  <r>
    <x v="0"/>
  </r>
  <r>
    <x v="0"/>
  </r>
  <r>
    <x v="0"/>
  </r>
  <r>
    <x v="0"/>
  </r>
  <r>
    <x v="0"/>
  </r>
  <r>
    <x v="0"/>
  </r>
  <r>
    <x v="0"/>
  </r>
  <r>
    <x v="0"/>
  </r>
  <r>
    <x v="0"/>
  </r>
  <r>
    <x v="0"/>
  </r>
  <r>
    <x v="0"/>
  </r>
  <r>
    <x v="0"/>
  </r>
  <r>
    <x v="0"/>
  </r>
  <r>
    <x v="0"/>
  </r>
  <r>
    <x v="0"/>
  </r>
  <r>
    <x v="0"/>
  </r>
  <r>
    <x v="0"/>
  </r>
  <r>
    <x v="0"/>
  </r>
  <r>
    <x v="1"/>
  </r>
  <r>
    <x v="0"/>
  </r>
  <r>
    <x v="0"/>
  </r>
  <r>
    <x v="0"/>
  </r>
  <r>
    <x v="0"/>
  </r>
  <r>
    <x v="0"/>
  </r>
  <r>
    <x v="0"/>
  </r>
  <r>
    <x v="0"/>
  </r>
  <r>
    <x v="0"/>
  </r>
  <r>
    <x v="0"/>
  </r>
  <r>
    <x v="0"/>
  </r>
  <r>
    <x v="1"/>
  </r>
  <r>
    <x v="0"/>
  </r>
  <r>
    <x v="0"/>
  </r>
  <r>
    <x v="0"/>
  </r>
  <r>
    <x v="0"/>
  </r>
  <r>
    <x v="0"/>
  </r>
  <r>
    <x v="0"/>
  </r>
  <r>
    <x v="0"/>
  </r>
  <r>
    <x v="1"/>
  </r>
  <r>
    <x v="0"/>
  </r>
  <r>
    <x v="0"/>
  </r>
  <r>
    <x v="0"/>
  </r>
  <r>
    <x v="1"/>
  </r>
  <r>
    <x v="0"/>
  </r>
  <r>
    <x v="0"/>
  </r>
  <r>
    <x v="0"/>
  </r>
  <r>
    <x v="0"/>
  </r>
  <r>
    <x v="4"/>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4"/>
  </r>
  <r>
    <x v="0"/>
  </r>
  <r>
    <x v="0"/>
  </r>
  <r>
    <x v="0"/>
  </r>
  <r>
    <x v="0"/>
  </r>
  <r>
    <x v="0"/>
  </r>
  <r>
    <x v="0"/>
  </r>
  <r>
    <x v="0"/>
  </r>
  <r>
    <x v="0"/>
  </r>
  <r>
    <x v="0"/>
  </r>
  <r>
    <x v="0"/>
  </r>
  <r>
    <x v="0"/>
  </r>
  <r>
    <x v="0"/>
  </r>
  <r>
    <x v="0"/>
  </r>
  <r>
    <x v="0"/>
  </r>
  <r>
    <x v="0"/>
  </r>
  <r>
    <x v="0"/>
  </r>
  <r>
    <x v="0"/>
  </r>
  <r>
    <x v="0"/>
  </r>
  <r>
    <x v="0"/>
  </r>
  <r>
    <x v="0"/>
  </r>
  <r>
    <x v="0"/>
  </r>
  <r>
    <x v="0"/>
  </r>
  <r>
    <x v="0"/>
  </r>
  <r>
    <x v="0"/>
  </r>
  <r>
    <x v="1"/>
  </r>
  <r>
    <x v="0"/>
  </r>
  <r>
    <x v="0"/>
  </r>
  <r>
    <x v="0"/>
  </r>
  <r>
    <x v="0"/>
  </r>
  <r>
    <x v="5"/>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5"/>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0"/>
  </r>
  <r>
    <x v="0"/>
  </r>
  <r>
    <x v="0"/>
  </r>
  <r>
    <x v="0"/>
  </r>
  <r>
    <x v="0"/>
  </r>
  <r>
    <x v="1"/>
  </r>
  <r>
    <x v="1"/>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5"/>
  </r>
  <r>
    <x v="0"/>
  </r>
  <r>
    <x v="0"/>
  </r>
  <r>
    <x v="0"/>
  </r>
  <r>
    <x v="0"/>
  </r>
  <r>
    <x v="0"/>
  </r>
  <r>
    <x v="0"/>
  </r>
  <r>
    <x v="0"/>
  </r>
  <r>
    <x v="0"/>
  </r>
  <r>
    <x v="0"/>
  </r>
  <r>
    <x v="0"/>
  </r>
  <r>
    <x v="0"/>
  </r>
  <r>
    <x v="0"/>
  </r>
  <r>
    <x v="0"/>
  </r>
  <r>
    <x v="0"/>
  </r>
  <r>
    <x v="0"/>
  </r>
  <r>
    <x v="0"/>
  </r>
  <r>
    <x v="0"/>
  </r>
  <r>
    <x v="0"/>
  </r>
  <r>
    <x v="0"/>
  </r>
  <r>
    <x v="0"/>
  </r>
  <r>
    <x v="0"/>
  </r>
  <r>
    <x v="0"/>
  </r>
  <r>
    <x v="0"/>
  </r>
  <r>
    <x v="0"/>
  </r>
  <r>
    <x v="0"/>
  </r>
  <r>
    <x v="0"/>
  </r>
  <r>
    <x v="0"/>
  </r>
  <r>
    <x v="0"/>
  </r>
  <r>
    <x v="0"/>
  </r>
  <r>
    <x v="6"/>
  </r>
</pivotCacheRecords>
</file>

<file path=xl/pivotCache/pivotCacheRecords3.xml><?xml version="1.0" encoding="utf-8"?>
<pivotCacheRecords xmlns="http://schemas.openxmlformats.org/spreadsheetml/2006/main" xmlns:r="http://schemas.openxmlformats.org/officeDocument/2006/relationships" count="1001">
  <r>
    <x v="0"/>
  </r>
  <r>
    <x v="1"/>
  </r>
  <r>
    <x v="0"/>
  </r>
  <r>
    <x v="1"/>
  </r>
  <r>
    <x v="2"/>
  </r>
  <r>
    <x v="2"/>
  </r>
  <r>
    <x v="3"/>
  </r>
  <r>
    <x v="4"/>
  </r>
  <r>
    <x v="4"/>
  </r>
  <r>
    <x v="1"/>
  </r>
  <r>
    <x v="4"/>
  </r>
  <r>
    <x v="2"/>
  </r>
  <r>
    <x v="1"/>
  </r>
  <r>
    <x v="0"/>
  </r>
  <r>
    <x v="2"/>
  </r>
  <r>
    <x v="0"/>
  </r>
  <r>
    <x v="1"/>
  </r>
  <r>
    <x v="1"/>
  </r>
  <r>
    <x v="1"/>
  </r>
  <r>
    <x v="1"/>
  </r>
  <r>
    <x v="1"/>
  </r>
  <r>
    <x v="1"/>
  </r>
  <r>
    <x v="0"/>
  </r>
  <r>
    <x v="2"/>
  </r>
  <r>
    <x v="2"/>
  </r>
  <r>
    <x v="4"/>
  </r>
  <r>
    <x v="0"/>
  </r>
  <r>
    <x v="4"/>
  </r>
  <r>
    <x v="1"/>
  </r>
  <r>
    <x v="3"/>
  </r>
  <r>
    <x v="1"/>
  </r>
  <r>
    <x v="4"/>
  </r>
  <r>
    <x v="1"/>
  </r>
  <r>
    <x v="3"/>
  </r>
  <r>
    <x v="4"/>
  </r>
  <r>
    <x v="0"/>
  </r>
  <r>
    <x v="4"/>
  </r>
  <r>
    <x v="1"/>
  </r>
  <r>
    <x v="1"/>
  </r>
  <r>
    <x v="0"/>
  </r>
  <r>
    <x v="4"/>
  </r>
  <r>
    <x v="4"/>
  </r>
  <r>
    <x v="3"/>
  </r>
  <r>
    <x v="4"/>
  </r>
  <r>
    <x v="1"/>
  </r>
  <r>
    <x v="2"/>
  </r>
  <r>
    <x v="0"/>
  </r>
  <r>
    <x v="1"/>
  </r>
  <r>
    <x v="0"/>
  </r>
  <r>
    <x v="2"/>
  </r>
  <r>
    <x v="3"/>
  </r>
  <r>
    <x v="1"/>
  </r>
  <r>
    <x v="0"/>
  </r>
  <r>
    <x v="4"/>
  </r>
  <r>
    <x v="4"/>
  </r>
  <r>
    <x v="2"/>
  </r>
  <r>
    <x v="2"/>
  </r>
  <r>
    <x v="3"/>
  </r>
  <r>
    <x v="2"/>
  </r>
  <r>
    <x v="4"/>
  </r>
  <r>
    <x v="1"/>
  </r>
  <r>
    <x v="1"/>
  </r>
  <r>
    <x v="0"/>
  </r>
  <r>
    <x v="4"/>
  </r>
  <r>
    <x v="3"/>
  </r>
  <r>
    <x v="2"/>
  </r>
  <r>
    <x v="1"/>
  </r>
  <r>
    <x v="4"/>
  </r>
  <r>
    <x v="1"/>
  </r>
  <r>
    <x v="3"/>
  </r>
  <r>
    <x v="1"/>
  </r>
  <r>
    <x v="0"/>
  </r>
  <r>
    <x v="4"/>
  </r>
  <r>
    <x v="4"/>
  </r>
  <r>
    <x v="0"/>
  </r>
  <r>
    <x v="3"/>
  </r>
  <r>
    <x v="3"/>
  </r>
  <r>
    <x v="1"/>
  </r>
  <r>
    <x v="0"/>
  </r>
  <r>
    <x v="2"/>
  </r>
  <r>
    <x v="1"/>
  </r>
  <r>
    <x v="4"/>
  </r>
  <r>
    <x v="4"/>
  </r>
  <r>
    <x v="1"/>
  </r>
  <r>
    <x v="0"/>
  </r>
  <r>
    <x v="4"/>
  </r>
  <r>
    <x v="1"/>
  </r>
  <r>
    <x v="3"/>
  </r>
  <r>
    <x v="3"/>
  </r>
  <r>
    <x v="0"/>
  </r>
  <r>
    <x v="4"/>
  </r>
  <r>
    <x v="3"/>
  </r>
  <r>
    <x v="0"/>
  </r>
  <r>
    <x v="2"/>
  </r>
  <r>
    <x v="2"/>
  </r>
  <r>
    <x v="3"/>
  </r>
  <r>
    <x v="0"/>
  </r>
  <r>
    <x v="4"/>
  </r>
  <r>
    <x v="1"/>
  </r>
  <r>
    <x v="1"/>
  </r>
  <r>
    <x v="1"/>
  </r>
  <r>
    <x v="2"/>
  </r>
  <r>
    <x v="4"/>
  </r>
  <r>
    <x v="4"/>
  </r>
  <r>
    <x v="2"/>
  </r>
  <r>
    <x v="3"/>
  </r>
  <r>
    <x v="1"/>
  </r>
  <r>
    <x v="1"/>
  </r>
  <r>
    <x v="4"/>
  </r>
  <r>
    <x v="1"/>
  </r>
  <r>
    <x v="0"/>
  </r>
  <r>
    <x v="4"/>
  </r>
  <r>
    <x v="0"/>
  </r>
  <r>
    <x v="0"/>
  </r>
  <r>
    <x v="3"/>
  </r>
  <r>
    <x v="2"/>
  </r>
  <r>
    <x v="3"/>
  </r>
  <r>
    <x v="4"/>
  </r>
  <r>
    <x v="4"/>
  </r>
  <r>
    <x v="0"/>
  </r>
  <r>
    <x v="1"/>
  </r>
  <r>
    <x v="0"/>
  </r>
  <r>
    <x v="2"/>
  </r>
  <r>
    <x v="2"/>
  </r>
  <r>
    <x v="1"/>
  </r>
  <r>
    <x v="0"/>
  </r>
  <r>
    <x v="2"/>
  </r>
  <r>
    <x v="2"/>
  </r>
  <r>
    <x v="2"/>
  </r>
  <r>
    <x v="2"/>
  </r>
  <r>
    <x v="2"/>
  </r>
  <r>
    <x v="0"/>
  </r>
  <r>
    <x v="2"/>
  </r>
  <r>
    <x v="1"/>
  </r>
  <r>
    <x v="3"/>
  </r>
  <r>
    <x v="4"/>
  </r>
  <r>
    <x v="4"/>
  </r>
  <r>
    <x v="4"/>
  </r>
  <r>
    <x v="0"/>
  </r>
  <r>
    <x v="2"/>
  </r>
  <r>
    <x v="0"/>
  </r>
  <r>
    <x v="3"/>
  </r>
  <r>
    <x v="0"/>
  </r>
  <r>
    <x v="3"/>
  </r>
  <r>
    <x v="4"/>
  </r>
  <r>
    <x v="3"/>
  </r>
  <r>
    <x v="1"/>
  </r>
  <r>
    <x v="2"/>
  </r>
  <r>
    <x v="2"/>
  </r>
  <r>
    <x v="2"/>
  </r>
  <r>
    <x v="0"/>
  </r>
  <r>
    <x v="1"/>
  </r>
  <r>
    <x v="4"/>
  </r>
  <r>
    <x v="1"/>
  </r>
  <r>
    <x v="0"/>
  </r>
  <r>
    <x v="4"/>
  </r>
  <r>
    <x v="0"/>
  </r>
  <r>
    <x v="4"/>
  </r>
  <r>
    <x v="2"/>
  </r>
  <r>
    <x v="4"/>
  </r>
  <r>
    <x v="0"/>
  </r>
  <r>
    <x v="3"/>
  </r>
  <r>
    <x v="0"/>
  </r>
  <r>
    <x v="3"/>
  </r>
  <r>
    <x v="3"/>
  </r>
  <r>
    <x v="0"/>
  </r>
  <r>
    <x v="3"/>
  </r>
  <r>
    <x v="4"/>
  </r>
  <r>
    <x v="2"/>
  </r>
  <r>
    <x v="4"/>
  </r>
  <r>
    <x v="4"/>
  </r>
  <r>
    <x v="4"/>
  </r>
  <r>
    <x v="0"/>
  </r>
  <r>
    <x v="3"/>
  </r>
  <r>
    <x v="0"/>
  </r>
  <r>
    <x v="4"/>
  </r>
  <r>
    <x v="0"/>
  </r>
  <r>
    <x v="4"/>
  </r>
  <r>
    <x v="0"/>
  </r>
  <r>
    <x v="3"/>
  </r>
  <r>
    <x v="0"/>
  </r>
  <r>
    <x v="3"/>
  </r>
  <r>
    <x v="4"/>
  </r>
  <r>
    <x v="4"/>
  </r>
  <r>
    <x v="1"/>
  </r>
  <r>
    <x v="0"/>
  </r>
  <r>
    <x v="4"/>
  </r>
  <r>
    <x v="1"/>
  </r>
  <r>
    <x v="4"/>
  </r>
  <r>
    <x v="2"/>
  </r>
  <r>
    <x v="4"/>
  </r>
  <r>
    <x v="2"/>
  </r>
  <r>
    <x v="3"/>
  </r>
  <r>
    <x v="1"/>
  </r>
  <r>
    <x v="2"/>
  </r>
  <r>
    <x v="4"/>
  </r>
  <r>
    <x v="1"/>
  </r>
  <r>
    <x v="1"/>
  </r>
  <r>
    <x v="4"/>
  </r>
  <r>
    <x v="4"/>
  </r>
  <r>
    <x v="2"/>
  </r>
  <r>
    <x v="4"/>
  </r>
  <r>
    <x v="3"/>
  </r>
  <r>
    <x v="2"/>
  </r>
  <r>
    <x v="1"/>
  </r>
  <r>
    <x v="3"/>
  </r>
  <r>
    <x v="4"/>
  </r>
  <r>
    <x v="0"/>
  </r>
  <r>
    <x v="1"/>
  </r>
  <r>
    <x v="3"/>
  </r>
  <r>
    <x v="3"/>
  </r>
  <r>
    <x v="0"/>
  </r>
  <r>
    <x v="2"/>
  </r>
  <r>
    <x v="1"/>
  </r>
  <r>
    <x v="2"/>
  </r>
  <r>
    <x v="2"/>
  </r>
  <r>
    <x v="3"/>
  </r>
  <r>
    <x v="4"/>
  </r>
  <r>
    <x v="2"/>
  </r>
  <r>
    <x v="0"/>
  </r>
  <r>
    <x v="4"/>
  </r>
  <r>
    <x v="0"/>
  </r>
  <r>
    <x v="4"/>
  </r>
  <r>
    <x v="3"/>
  </r>
  <r>
    <x v="0"/>
  </r>
  <r>
    <x v="2"/>
  </r>
  <r>
    <x v="0"/>
  </r>
  <r>
    <x v="2"/>
  </r>
  <r>
    <x v="0"/>
  </r>
  <r>
    <x v="1"/>
  </r>
  <r>
    <x v="2"/>
  </r>
  <r>
    <x v="0"/>
  </r>
  <r>
    <x v="3"/>
  </r>
  <r>
    <x v="1"/>
  </r>
  <r>
    <x v="3"/>
  </r>
  <r>
    <x v="0"/>
  </r>
  <r>
    <x v="1"/>
  </r>
  <r>
    <x v="1"/>
  </r>
  <r>
    <x v="2"/>
  </r>
  <r>
    <x v="4"/>
  </r>
  <r>
    <x v="0"/>
  </r>
  <r>
    <x v="2"/>
  </r>
  <r>
    <x v="2"/>
  </r>
  <r>
    <x v="2"/>
  </r>
  <r>
    <x v="3"/>
  </r>
  <r>
    <x v="4"/>
  </r>
  <r>
    <x v="3"/>
  </r>
  <r>
    <x v="3"/>
  </r>
  <r>
    <x v="2"/>
  </r>
  <r>
    <x v="1"/>
  </r>
  <r>
    <x v="0"/>
  </r>
  <r>
    <x v="0"/>
  </r>
  <r>
    <x v="3"/>
  </r>
  <r>
    <x v="3"/>
  </r>
  <r>
    <x v="3"/>
  </r>
  <r>
    <x v="2"/>
  </r>
  <r>
    <x v="1"/>
  </r>
  <r>
    <x v="3"/>
  </r>
  <r>
    <x v="1"/>
  </r>
  <r>
    <x v="2"/>
  </r>
  <r>
    <x v="2"/>
  </r>
  <r>
    <x v="1"/>
  </r>
  <r>
    <x v="4"/>
  </r>
  <r>
    <x v="3"/>
  </r>
  <r>
    <x v="2"/>
  </r>
  <r>
    <x v="1"/>
  </r>
  <r>
    <x v="3"/>
  </r>
  <r>
    <x v="4"/>
  </r>
  <r>
    <x v="4"/>
  </r>
  <r>
    <x v="4"/>
  </r>
  <r>
    <x v="2"/>
  </r>
  <r>
    <x v="0"/>
  </r>
  <r>
    <x v="2"/>
  </r>
  <r>
    <x v="0"/>
  </r>
  <r>
    <x v="0"/>
  </r>
  <r>
    <x v="3"/>
  </r>
  <r>
    <x v="2"/>
  </r>
  <r>
    <x v="0"/>
  </r>
  <r>
    <x v="3"/>
  </r>
  <r>
    <x v="0"/>
  </r>
  <r>
    <x v="2"/>
  </r>
  <r>
    <x v="1"/>
  </r>
  <r>
    <x v="0"/>
  </r>
  <r>
    <x v="4"/>
  </r>
  <r>
    <x v="3"/>
  </r>
  <r>
    <x v="2"/>
  </r>
  <r>
    <x v="1"/>
  </r>
  <r>
    <x v="3"/>
  </r>
  <r>
    <x v="3"/>
  </r>
  <r>
    <x v="3"/>
  </r>
  <r>
    <x v="1"/>
  </r>
  <r>
    <x v="3"/>
  </r>
  <r>
    <x v="3"/>
  </r>
  <r>
    <x v="4"/>
  </r>
  <r>
    <x v="0"/>
  </r>
  <r>
    <x v="3"/>
  </r>
  <r>
    <x v="2"/>
  </r>
  <r>
    <x v="3"/>
  </r>
  <r>
    <x v="2"/>
  </r>
  <r>
    <x v="1"/>
  </r>
  <r>
    <x v="4"/>
  </r>
  <r>
    <x v="0"/>
  </r>
  <r>
    <x v="2"/>
  </r>
  <r>
    <x v="4"/>
  </r>
  <r>
    <x v="3"/>
  </r>
  <r>
    <x v="3"/>
  </r>
  <r>
    <x v="3"/>
  </r>
  <r>
    <x v="4"/>
  </r>
  <r>
    <x v="1"/>
  </r>
  <r>
    <x v="1"/>
  </r>
  <r>
    <x v="0"/>
  </r>
  <r>
    <x v="2"/>
  </r>
  <r>
    <x v="3"/>
  </r>
  <r>
    <x v="3"/>
  </r>
  <r>
    <x v="3"/>
  </r>
  <r>
    <x v="4"/>
  </r>
  <r>
    <x v="0"/>
  </r>
  <r>
    <x v="0"/>
  </r>
  <r>
    <x v="4"/>
  </r>
  <r>
    <x v="4"/>
  </r>
  <r>
    <x v="4"/>
  </r>
  <r>
    <x v="0"/>
  </r>
  <r>
    <x v="3"/>
  </r>
  <r>
    <x v="2"/>
  </r>
  <r>
    <x v="2"/>
  </r>
  <r>
    <x v="0"/>
  </r>
  <r>
    <x v="4"/>
  </r>
  <r>
    <x v="0"/>
  </r>
  <r>
    <x v="2"/>
  </r>
  <r>
    <x v="3"/>
  </r>
  <r>
    <x v="1"/>
  </r>
  <r>
    <x v="0"/>
  </r>
  <r>
    <x v="0"/>
  </r>
  <r>
    <x v="0"/>
  </r>
  <r>
    <x v="4"/>
  </r>
  <r>
    <x v="4"/>
  </r>
  <r>
    <x v="2"/>
  </r>
  <r>
    <x v="3"/>
  </r>
  <r>
    <x v="1"/>
  </r>
  <r>
    <x v="4"/>
  </r>
  <r>
    <x v="1"/>
  </r>
  <r>
    <x v="3"/>
  </r>
  <r>
    <x v="2"/>
  </r>
  <r>
    <x v="0"/>
  </r>
  <r>
    <x v="3"/>
  </r>
  <r>
    <x v="2"/>
  </r>
  <r>
    <x v="4"/>
  </r>
  <r>
    <x v="4"/>
  </r>
  <r>
    <x v="2"/>
  </r>
  <r>
    <x v="3"/>
  </r>
  <r>
    <x v="2"/>
  </r>
  <r>
    <x v="1"/>
  </r>
  <r>
    <x v="0"/>
  </r>
  <r>
    <x v="1"/>
  </r>
  <r>
    <x v="0"/>
  </r>
  <r>
    <x v="2"/>
  </r>
  <r>
    <x v="2"/>
  </r>
  <r>
    <x v="2"/>
  </r>
  <r>
    <x v="3"/>
  </r>
  <r>
    <x v="0"/>
  </r>
  <r>
    <x v="1"/>
  </r>
  <r>
    <x v="3"/>
  </r>
  <r>
    <x v="2"/>
  </r>
  <r>
    <x v="0"/>
  </r>
  <r>
    <x v="2"/>
  </r>
  <r>
    <x v="4"/>
  </r>
  <r>
    <x v="4"/>
  </r>
  <r>
    <x v="0"/>
  </r>
  <r>
    <x v="1"/>
  </r>
  <r>
    <x v="0"/>
  </r>
  <r>
    <x v="4"/>
  </r>
  <r>
    <x v="3"/>
  </r>
  <r>
    <x v="3"/>
  </r>
  <r>
    <x v="1"/>
  </r>
  <r>
    <x v="3"/>
  </r>
  <r>
    <x v="4"/>
  </r>
  <r>
    <x v="2"/>
  </r>
  <r>
    <x v="3"/>
  </r>
  <r>
    <x v="4"/>
  </r>
  <r>
    <x v="3"/>
  </r>
  <r>
    <x v="3"/>
  </r>
  <r>
    <x v="1"/>
  </r>
  <r>
    <x v="0"/>
  </r>
  <r>
    <x v="4"/>
  </r>
  <r>
    <x v="4"/>
  </r>
  <r>
    <x v="0"/>
  </r>
  <r>
    <x v="0"/>
  </r>
  <r>
    <x v="2"/>
  </r>
  <r>
    <x v="1"/>
  </r>
  <r>
    <x v="0"/>
  </r>
  <r>
    <x v="4"/>
  </r>
  <r>
    <x v="2"/>
  </r>
  <r>
    <x v="0"/>
  </r>
  <r>
    <x v="3"/>
  </r>
  <r>
    <x v="4"/>
  </r>
  <r>
    <x v="3"/>
  </r>
  <r>
    <x v="1"/>
  </r>
  <r>
    <x v="2"/>
  </r>
  <r>
    <x v="3"/>
  </r>
  <r>
    <x v="0"/>
  </r>
  <r>
    <x v="0"/>
  </r>
  <r>
    <x v="1"/>
  </r>
  <r>
    <x v="1"/>
  </r>
  <r>
    <x v="2"/>
  </r>
  <r>
    <x v="3"/>
  </r>
  <r>
    <x v="3"/>
  </r>
  <r>
    <x v="3"/>
  </r>
  <r>
    <x v="4"/>
  </r>
  <r>
    <x v="2"/>
  </r>
  <r>
    <x v="1"/>
  </r>
  <r>
    <x v="0"/>
  </r>
  <r>
    <x v="4"/>
  </r>
  <r>
    <x v="0"/>
  </r>
  <r>
    <x v="4"/>
  </r>
  <r>
    <x v="1"/>
  </r>
  <r>
    <x v="2"/>
  </r>
  <r>
    <x v="0"/>
  </r>
  <r>
    <x v="2"/>
  </r>
  <r>
    <x v="1"/>
  </r>
  <r>
    <x v="4"/>
  </r>
  <r>
    <x v="0"/>
  </r>
  <r>
    <x v="0"/>
  </r>
  <r>
    <x v="0"/>
  </r>
  <r>
    <x v="0"/>
  </r>
  <r>
    <x v="1"/>
  </r>
  <r>
    <x v="3"/>
  </r>
  <r>
    <x v="0"/>
  </r>
  <r>
    <x v="1"/>
  </r>
  <r>
    <x v="1"/>
  </r>
  <r>
    <x v="4"/>
  </r>
  <r>
    <x v="2"/>
  </r>
  <r>
    <x v="1"/>
  </r>
  <r>
    <x v="1"/>
  </r>
  <r>
    <x v="0"/>
  </r>
  <r>
    <x v="1"/>
  </r>
  <r>
    <x v="2"/>
  </r>
  <r>
    <x v="1"/>
  </r>
  <r>
    <x v="4"/>
  </r>
  <r>
    <x v="0"/>
  </r>
  <r>
    <x v="0"/>
  </r>
  <r>
    <x v="4"/>
  </r>
  <r>
    <x v="1"/>
  </r>
  <r>
    <x v="0"/>
  </r>
  <r>
    <x v="4"/>
  </r>
  <r>
    <x v="0"/>
  </r>
  <r>
    <x v="0"/>
  </r>
  <r>
    <x v="4"/>
  </r>
  <r>
    <x v="3"/>
  </r>
  <r>
    <x v="1"/>
  </r>
  <r>
    <x v="2"/>
  </r>
  <r>
    <x v="4"/>
  </r>
  <r>
    <x v="4"/>
  </r>
  <r>
    <x v="2"/>
  </r>
  <r>
    <x v="1"/>
  </r>
  <r>
    <x v="2"/>
  </r>
  <r>
    <x v="1"/>
  </r>
  <r>
    <x v="4"/>
  </r>
  <r>
    <x v="0"/>
  </r>
  <r>
    <x v="3"/>
  </r>
  <r>
    <x v="2"/>
  </r>
  <r>
    <x v="3"/>
  </r>
  <r>
    <x v="1"/>
  </r>
  <r>
    <x v="2"/>
  </r>
  <r>
    <x v="2"/>
  </r>
  <r>
    <x v="3"/>
  </r>
  <r>
    <x v="2"/>
  </r>
  <r>
    <x v="3"/>
  </r>
  <r>
    <x v="2"/>
  </r>
  <r>
    <x v="1"/>
  </r>
  <r>
    <x v="1"/>
  </r>
  <r>
    <x v="4"/>
  </r>
  <r>
    <x v="2"/>
  </r>
  <r>
    <x v="2"/>
  </r>
  <r>
    <x v="2"/>
  </r>
  <r>
    <x v="4"/>
  </r>
  <r>
    <x v="1"/>
  </r>
  <r>
    <x v="1"/>
  </r>
  <r>
    <x v="4"/>
  </r>
  <r>
    <x v="1"/>
  </r>
  <r>
    <x v="2"/>
  </r>
  <r>
    <x v="2"/>
  </r>
  <r>
    <x v="3"/>
  </r>
  <r>
    <x v="3"/>
  </r>
  <r>
    <x v="2"/>
  </r>
  <r>
    <x v="4"/>
  </r>
  <r>
    <x v="2"/>
  </r>
  <r>
    <x v="3"/>
  </r>
  <r>
    <x v="3"/>
  </r>
  <r>
    <x v="3"/>
  </r>
  <r>
    <x v="4"/>
  </r>
  <r>
    <x v="2"/>
  </r>
  <r>
    <x v="4"/>
  </r>
  <r>
    <x v="0"/>
  </r>
  <r>
    <x v="0"/>
  </r>
  <r>
    <x v="0"/>
  </r>
  <r>
    <x v="2"/>
  </r>
  <r>
    <x v="0"/>
  </r>
  <r>
    <x v="1"/>
  </r>
  <r>
    <x v="4"/>
  </r>
  <r>
    <x v="4"/>
  </r>
  <r>
    <x v="2"/>
  </r>
  <r>
    <x v="3"/>
  </r>
  <r>
    <x v="1"/>
  </r>
  <r>
    <x v="3"/>
  </r>
  <r>
    <x v="0"/>
  </r>
  <r>
    <x v="1"/>
  </r>
  <r>
    <x v="2"/>
  </r>
  <r>
    <x v="3"/>
  </r>
  <r>
    <x v="3"/>
  </r>
  <r>
    <x v="4"/>
  </r>
  <r>
    <x v="0"/>
  </r>
  <r>
    <x v="1"/>
  </r>
  <r>
    <x v="4"/>
  </r>
  <r>
    <x v="4"/>
  </r>
  <r>
    <x v="2"/>
  </r>
  <r>
    <x v="3"/>
  </r>
  <r>
    <x v="1"/>
  </r>
  <r>
    <x v="0"/>
  </r>
  <r>
    <x v="3"/>
  </r>
  <r>
    <x v="0"/>
  </r>
  <r>
    <x v="2"/>
  </r>
  <r>
    <x v="1"/>
  </r>
  <r>
    <x v="4"/>
  </r>
  <r>
    <x v="3"/>
  </r>
  <r>
    <x v="4"/>
  </r>
  <r>
    <x v="4"/>
  </r>
  <r>
    <x v="4"/>
  </r>
  <r>
    <x v="0"/>
  </r>
  <r>
    <x v="3"/>
  </r>
  <r>
    <x v="2"/>
  </r>
  <r>
    <x v="2"/>
  </r>
  <r>
    <x v="4"/>
  </r>
  <r>
    <x v="2"/>
  </r>
  <r>
    <x v="3"/>
  </r>
  <r>
    <x v="4"/>
  </r>
  <r>
    <x v="0"/>
  </r>
  <r>
    <x v="1"/>
  </r>
  <r>
    <x v="1"/>
  </r>
  <r>
    <x v="0"/>
  </r>
  <r>
    <x v="4"/>
  </r>
  <r>
    <x v="1"/>
  </r>
  <r>
    <x v="1"/>
  </r>
  <r>
    <x v="1"/>
  </r>
  <r>
    <x v="2"/>
  </r>
  <r>
    <x v="4"/>
  </r>
  <r>
    <x v="4"/>
  </r>
  <r>
    <x v="1"/>
  </r>
  <r>
    <x v="2"/>
  </r>
  <r>
    <x v="4"/>
  </r>
  <r>
    <x v="4"/>
  </r>
  <r>
    <x v="2"/>
  </r>
  <r>
    <x v="2"/>
  </r>
  <r>
    <x v="4"/>
  </r>
  <r>
    <x v="4"/>
  </r>
  <r>
    <x v="1"/>
  </r>
  <r>
    <x v="0"/>
  </r>
  <r>
    <x v="3"/>
  </r>
  <r>
    <x v="0"/>
  </r>
  <r>
    <x v="3"/>
  </r>
  <r>
    <x v="3"/>
  </r>
  <r>
    <x v="2"/>
  </r>
  <r>
    <x v="3"/>
  </r>
  <r>
    <x v="4"/>
  </r>
  <r>
    <x v="1"/>
  </r>
  <r>
    <x v="1"/>
  </r>
  <r>
    <x v="1"/>
  </r>
  <r>
    <x v="1"/>
  </r>
  <r>
    <x v="4"/>
  </r>
  <r>
    <x v="2"/>
  </r>
  <r>
    <x v="4"/>
  </r>
  <r>
    <x v="2"/>
  </r>
  <r>
    <x v="3"/>
  </r>
  <r>
    <x v="1"/>
  </r>
  <r>
    <x v="2"/>
  </r>
  <r>
    <x v="1"/>
  </r>
  <r>
    <x v="1"/>
  </r>
  <r>
    <x v="3"/>
  </r>
  <r>
    <x v="1"/>
  </r>
  <r>
    <x v="2"/>
  </r>
  <r>
    <x v="4"/>
  </r>
  <r>
    <x v="3"/>
  </r>
  <r>
    <x v="0"/>
  </r>
  <r>
    <x v="3"/>
  </r>
  <r>
    <x v="4"/>
  </r>
  <r>
    <x v="0"/>
  </r>
  <r>
    <x v="4"/>
  </r>
  <r>
    <x v="4"/>
  </r>
  <r>
    <x v="2"/>
  </r>
  <r>
    <x v="2"/>
  </r>
  <r>
    <x v="2"/>
  </r>
  <r>
    <x v="1"/>
  </r>
  <r>
    <x v="0"/>
  </r>
  <r>
    <x v="1"/>
  </r>
  <r>
    <x v="0"/>
  </r>
  <r>
    <x v="4"/>
  </r>
  <r>
    <x v="3"/>
  </r>
  <r>
    <x v="1"/>
  </r>
  <r>
    <x v="1"/>
  </r>
  <r>
    <x v="3"/>
  </r>
  <r>
    <x v="3"/>
  </r>
  <r>
    <x v="0"/>
  </r>
  <r>
    <x v="2"/>
  </r>
  <r>
    <x v="1"/>
  </r>
  <r>
    <x v="3"/>
  </r>
  <r>
    <x v="0"/>
  </r>
  <r>
    <x v="4"/>
  </r>
  <r>
    <x v="1"/>
  </r>
  <r>
    <x v="1"/>
  </r>
  <r>
    <x v="3"/>
  </r>
  <r>
    <x v="0"/>
  </r>
  <r>
    <x v="2"/>
  </r>
  <r>
    <x v="0"/>
  </r>
  <r>
    <x v="2"/>
  </r>
  <r>
    <x v="0"/>
  </r>
  <r>
    <x v="3"/>
  </r>
  <r>
    <x v="3"/>
  </r>
  <r>
    <x v="2"/>
  </r>
  <r>
    <x v="2"/>
  </r>
  <r>
    <x v="2"/>
  </r>
  <r>
    <x v="3"/>
  </r>
  <r>
    <x v="1"/>
  </r>
  <r>
    <x v="1"/>
  </r>
  <r>
    <x v="0"/>
  </r>
  <r>
    <x v="4"/>
  </r>
  <r>
    <x v="1"/>
  </r>
  <r>
    <x v="3"/>
  </r>
  <r>
    <x v="2"/>
  </r>
  <r>
    <x v="0"/>
  </r>
  <r>
    <x v="1"/>
  </r>
  <r>
    <x v="2"/>
  </r>
  <r>
    <x v="4"/>
  </r>
  <r>
    <x v="3"/>
  </r>
  <r>
    <x v="1"/>
  </r>
  <r>
    <x v="4"/>
  </r>
  <r>
    <x v="4"/>
  </r>
  <r>
    <x v="1"/>
  </r>
  <r>
    <x v="4"/>
  </r>
  <r>
    <x v="2"/>
  </r>
  <r>
    <x v="2"/>
  </r>
  <r>
    <x v="2"/>
  </r>
  <r>
    <x v="4"/>
  </r>
  <r>
    <x v="3"/>
  </r>
  <r>
    <x v="4"/>
  </r>
  <r>
    <x v="2"/>
  </r>
  <r>
    <x v="3"/>
  </r>
  <r>
    <x v="4"/>
  </r>
  <r>
    <x v="4"/>
  </r>
  <r>
    <x v="4"/>
  </r>
  <r>
    <x v="4"/>
  </r>
  <r>
    <x v="4"/>
  </r>
  <r>
    <x v="0"/>
  </r>
  <r>
    <x v="1"/>
  </r>
  <r>
    <x v="2"/>
  </r>
  <r>
    <x v="2"/>
  </r>
  <r>
    <x v="2"/>
  </r>
  <r>
    <x v="0"/>
  </r>
  <r>
    <x v="0"/>
  </r>
  <r>
    <x v="0"/>
  </r>
  <r>
    <x v="1"/>
  </r>
  <r>
    <x v="4"/>
  </r>
  <r>
    <x v="2"/>
  </r>
  <r>
    <x v="3"/>
  </r>
  <r>
    <x v="3"/>
  </r>
  <r>
    <x v="0"/>
  </r>
  <r>
    <x v="4"/>
  </r>
  <r>
    <x v="0"/>
  </r>
  <r>
    <x v="3"/>
  </r>
  <r>
    <x v="1"/>
  </r>
  <r>
    <x v="0"/>
  </r>
  <r>
    <x v="2"/>
  </r>
  <r>
    <x v="2"/>
  </r>
  <r>
    <x v="4"/>
  </r>
  <r>
    <x v="2"/>
  </r>
  <r>
    <x v="2"/>
  </r>
  <r>
    <x v="3"/>
  </r>
  <r>
    <x v="2"/>
  </r>
  <r>
    <x v="4"/>
  </r>
  <r>
    <x v="4"/>
  </r>
  <r>
    <x v="0"/>
  </r>
  <r>
    <x v="4"/>
  </r>
  <r>
    <x v="4"/>
  </r>
  <r>
    <x v="0"/>
  </r>
  <r>
    <x v="3"/>
  </r>
  <r>
    <x v="0"/>
  </r>
  <r>
    <x v="0"/>
  </r>
  <r>
    <x v="0"/>
  </r>
  <r>
    <x v="4"/>
  </r>
  <r>
    <x v="0"/>
  </r>
  <r>
    <x v="3"/>
  </r>
  <r>
    <x v="1"/>
  </r>
  <r>
    <x v="2"/>
  </r>
  <r>
    <x v="4"/>
  </r>
  <r>
    <x v="4"/>
  </r>
  <r>
    <x v="0"/>
  </r>
  <r>
    <x v="2"/>
  </r>
  <r>
    <x v="4"/>
  </r>
  <r>
    <x v="1"/>
  </r>
  <r>
    <x v="4"/>
  </r>
  <r>
    <x v="3"/>
  </r>
  <r>
    <x v="3"/>
  </r>
  <r>
    <x v="4"/>
  </r>
  <r>
    <x v="3"/>
  </r>
  <r>
    <x v="3"/>
  </r>
  <r>
    <x v="1"/>
  </r>
  <r>
    <x v="1"/>
  </r>
  <r>
    <x v="3"/>
  </r>
  <r>
    <x v="4"/>
  </r>
  <r>
    <x v="3"/>
  </r>
  <r>
    <x v="4"/>
  </r>
  <r>
    <x v="3"/>
  </r>
  <r>
    <x v="3"/>
  </r>
  <r>
    <x v="4"/>
  </r>
  <r>
    <x v="4"/>
  </r>
  <r>
    <x v="4"/>
  </r>
  <r>
    <x v="3"/>
  </r>
  <r>
    <x v="1"/>
  </r>
  <r>
    <x v="2"/>
  </r>
  <r>
    <x v="2"/>
  </r>
  <r>
    <x v="0"/>
  </r>
  <r>
    <x v="2"/>
  </r>
  <r>
    <x v="1"/>
  </r>
  <r>
    <x v="0"/>
  </r>
  <r>
    <x v="2"/>
  </r>
  <r>
    <x v="2"/>
  </r>
  <r>
    <x v="3"/>
  </r>
  <r>
    <x v="1"/>
  </r>
  <r>
    <x v="3"/>
  </r>
  <r>
    <x v="0"/>
  </r>
  <r>
    <x v="4"/>
  </r>
  <r>
    <x v="1"/>
  </r>
  <r>
    <x v="3"/>
  </r>
  <r>
    <x v="2"/>
  </r>
  <r>
    <x v="2"/>
  </r>
  <r>
    <x v="0"/>
  </r>
  <r>
    <x v="3"/>
  </r>
  <r>
    <x v="3"/>
  </r>
  <r>
    <x v="0"/>
  </r>
  <r>
    <x v="1"/>
  </r>
  <r>
    <x v="0"/>
  </r>
  <r>
    <x v="4"/>
  </r>
  <r>
    <x v="1"/>
  </r>
  <r>
    <x v="2"/>
  </r>
  <r>
    <x v="2"/>
  </r>
  <r>
    <x v="1"/>
  </r>
  <r>
    <x v="4"/>
  </r>
  <r>
    <x v="4"/>
  </r>
  <r>
    <x v="0"/>
  </r>
  <r>
    <x v="2"/>
  </r>
  <r>
    <x v="1"/>
  </r>
  <r>
    <x v="4"/>
  </r>
  <r>
    <x v="1"/>
  </r>
  <r>
    <x v="4"/>
  </r>
  <r>
    <x v="2"/>
  </r>
  <r>
    <x v="2"/>
  </r>
  <r>
    <x v="3"/>
  </r>
  <r>
    <x v="2"/>
  </r>
  <r>
    <x v="1"/>
  </r>
  <r>
    <x v="2"/>
  </r>
  <r>
    <x v="2"/>
  </r>
  <r>
    <x v="4"/>
  </r>
  <r>
    <x v="3"/>
  </r>
  <r>
    <x v="2"/>
  </r>
  <r>
    <x v="4"/>
  </r>
  <r>
    <x v="0"/>
  </r>
  <r>
    <x v="2"/>
  </r>
  <r>
    <x v="0"/>
  </r>
  <r>
    <x v="1"/>
  </r>
  <r>
    <x v="4"/>
  </r>
  <r>
    <x v="0"/>
  </r>
  <r>
    <x v="1"/>
  </r>
  <r>
    <x v="2"/>
  </r>
  <r>
    <x v="0"/>
  </r>
  <r>
    <x v="4"/>
  </r>
  <r>
    <x v="3"/>
  </r>
  <r>
    <x v="3"/>
  </r>
  <r>
    <x v="0"/>
  </r>
  <r>
    <x v="4"/>
  </r>
  <r>
    <x v="0"/>
  </r>
  <r>
    <x v="3"/>
  </r>
  <r>
    <x v="4"/>
  </r>
  <r>
    <x v="3"/>
  </r>
  <r>
    <x v="3"/>
  </r>
  <r>
    <x v="0"/>
  </r>
  <r>
    <x v="1"/>
  </r>
  <r>
    <x v="0"/>
  </r>
  <r>
    <x v="1"/>
  </r>
  <r>
    <x v="2"/>
  </r>
  <r>
    <x v="4"/>
  </r>
  <r>
    <x v="4"/>
  </r>
  <r>
    <x v="2"/>
  </r>
  <r>
    <x v="0"/>
  </r>
  <r>
    <x v="3"/>
  </r>
  <r>
    <x v="3"/>
  </r>
  <r>
    <x v="2"/>
  </r>
  <r>
    <x v="1"/>
  </r>
  <r>
    <x v="4"/>
  </r>
  <r>
    <x v="2"/>
  </r>
  <r>
    <x v="0"/>
  </r>
  <r>
    <x v="2"/>
  </r>
  <r>
    <x v="3"/>
  </r>
  <r>
    <x v="0"/>
  </r>
  <r>
    <x v="2"/>
  </r>
  <r>
    <x v="0"/>
  </r>
  <r>
    <x v="2"/>
  </r>
  <r>
    <x v="1"/>
  </r>
  <r>
    <x v="1"/>
  </r>
  <r>
    <x v="4"/>
  </r>
  <r>
    <x v="4"/>
  </r>
  <r>
    <x v="3"/>
  </r>
  <r>
    <x v="1"/>
  </r>
  <r>
    <x v="0"/>
  </r>
  <r>
    <x v="4"/>
  </r>
  <r>
    <x v="0"/>
  </r>
  <r>
    <x v="3"/>
  </r>
  <r>
    <x v="4"/>
  </r>
  <r>
    <x v="3"/>
  </r>
  <r>
    <x v="0"/>
  </r>
  <r>
    <x v="0"/>
  </r>
  <r>
    <x v="4"/>
  </r>
  <r>
    <x v="1"/>
  </r>
  <r>
    <x v="0"/>
  </r>
  <r>
    <x v="0"/>
  </r>
  <r>
    <x v="2"/>
  </r>
  <r>
    <x v="3"/>
  </r>
  <r>
    <x v="4"/>
  </r>
  <r>
    <x v="2"/>
  </r>
  <r>
    <x v="2"/>
  </r>
  <r>
    <x v="3"/>
  </r>
  <r>
    <x v="1"/>
  </r>
  <r>
    <x v="2"/>
  </r>
  <r>
    <x v="3"/>
  </r>
  <r>
    <x v="3"/>
  </r>
  <r>
    <x v="3"/>
  </r>
  <r>
    <x v="4"/>
  </r>
  <r>
    <x v="3"/>
  </r>
  <r>
    <x v="4"/>
  </r>
  <r>
    <x v="1"/>
  </r>
  <r>
    <x v="2"/>
  </r>
  <r>
    <x v="0"/>
  </r>
  <r>
    <x v="3"/>
  </r>
  <r>
    <x v="1"/>
  </r>
  <r>
    <x v="0"/>
  </r>
  <r>
    <x v="1"/>
  </r>
  <r>
    <x v="3"/>
  </r>
  <r>
    <x v="3"/>
  </r>
  <r>
    <x v="4"/>
  </r>
  <r>
    <x v="1"/>
  </r>
  <r>
    <x v="0"/>
  </r>
  <r>
    <x v="2"/>
  </r>
  <r>
    <x v="4"/>
  </r>
  <r>
    <x v="3"/>
  </r>
  <r>
    <x v="4"/>
  </r>
  <r>
    <x v="3"/>
  </r>
  <r>
    <x v="4"/>
  </r>
  <r>
    <x v="2"/>
  </r>
  <r>
    <x v="4"/>
  </r>
  <r>
    <x v="1"/>
  </r>
  <r>
    <x v="3"/>
  </r>
  <r>
    <x v="4"/>
  </r>
  <r>
    <x v="2"/>
  </r>
  <r>
    <x v="1"/>
  </r>
  <r>
    <x v="0"/>
  </r>
  <r>
    <x v="1"/>
  </r>
  <r>
    <x v="0"/>
  </r>
  <r>
    <x v="2"/>
  </r>
  <r>
    <x v="4"/>
  </r>
  <r>
    <x v="4"/>
  </r>
  <r>
    <x v="3"/>
  </r>
  <r>
    <x v="3"/>
  </r>
  <r>
    <x v="4"/>
  </r>
  <r>
    <x v="0"/>
  </r>
  <r>
    <x v="1"/>
  </r>
  <r>
    <x v="3"/>
  </r>
  <r>
    <x v="3"/>
  </r>
  <r>
    <x v="0"/>
  </r>
  <r>
    <x v="4"/>
  </r>
  <r>
    <x v="2"/>
  </r>
  <r>
    <x v="2"/>
  </r>
  <r>
    <x v="4"/>
  </r>
  <r>
    <x v="3"/>
  </r>
  <r>
    <x v="3"/>
  </r>
  <r>
    <x v="3"/>
  </r>
  <r>
    <x v="1"/>
  </r>
  <r>
    <x v="0"/>
  </r>
  <r>
    <x v="2"/>
  </r>
  <r>
    <x v="2"/>
  </r>
  <r>
    <x v="1"/>
  </r>
  <r>
    <x v="0"/>
  </r>
  <r>
    <x v="0"/>
  </r>
  <r>
    <x v="1"/>
  </r>
  <r>
    <x v="2"/>
  </r>
  <r>
    <x v="1"/>
  </r>
  <r>
    <x v="4"/>
  </r>
  <r>
    <x v="4"/>
  </r>
  <r>
    <x v="1"/>
  </r>
  <r>
    <x v="1"/>
  </r>
  <r>
    <x v="2"/>
  </r>
  <r>
    <x v="0"/>
  </r>
  <r>
    <x v="3"/>
  </r>
  <r>
    <x v="2"/>
  </r>
  <r>
    <x v="4"/>
  </r>
  <r>
    <x v="2"/>
  </r>
  <r>
    <x v="1"/>
  </r>
  <r>
    <x v="1"/>
  </r>
  <r>
    <x v="2"/>
  </r>
  <r>
    <x v="3"/>
  </r>
  <r>
    <x v="1"/>
  </r>
  <r>
    <x v="1"/>
  </r>
  <r>
    <x v="0"/>
  </r>
  <r>
    <x v="1"/>
  </r>
  <r>
    <x v="0"/>
  </r>
  <r>
    <x v="3"/>
  </r>
  <r>
    <x v="0"/>
  </r>
  <r>
    <x v="2"/>
  </r>
  <r>
    <x v="4"/>
  </r>
  <r>
    <x v="1"/>
  </r>
  <r>
    <x v="1"/>
  </r>
  <r>
    <x v="4"/>
  </r>
  <r>
    <x v="0"/>
  </r>
  <r>
    <x v="3"/>
  </r>
  <r>
    <x v="2"/>
  </r>
  <r>
    <x v="2"/>
  </r>
  <r>
    <x v="1"/>
  </r>
  <r>
    <x v="4"/>
  </r>
  <r>
    <x v="0"/>
  </r>
  <r>
    <x v="1"/>
  </r>
  <r>
    <x v="3"/>
  </r>
  <r>
    <x v="2"/>
  </r>
  <r>
    <x v="1"/>
  </r>
  <r>
    <x v="0"/>
  </r>
  <r>
    <x v="4"/>
  </r>
  <r>
    <x v="3"/>
  </r>
  <r>
    <x v="2"/>
  </r>
  <r>
    <x v="1"/>
  </r>
  <r>
    <x v="3"/>
  </r>
  <r>
    <x v="4"/>
  </r>
  <r>
    <x v="1"/>
  </r>
  <r>
    <x v="2"/>
  </r>
  <r>
    <x v="4"/>
  </r>
  <r>
    <x v="1"/>
  </r>
  <r>
    <x v="2"/>
  </r>
  <r>
    <x v="2"/>
  </r>
  <r>
    <x v="4"/>
  </r>
  <r>
    <x v="2"/>
  </r>
  <r>
    <x v="1"/>
  </r>
  <r>
    <x v="4"/>
  </r>
  <r>
    <x v="0"/>
  </r>
  <r>
    <x v="2"/>
  </r>
  <r>
    <x v="0"/>
  </r>
  <r>
    <x v="1"/>
  </r>
  <r>
    <x v="4"/>
  </r>
  <r>
    <x v="2"/>
  </r>
  <r>
    <x v="3"/>
  </r>
  <r>
    <x v="3"/>
  </r>
  <r>
    <x v="1"/>
  </r>
  <r>
    <x v="1"/>
  </r>
  <r>
    <x v="1"/>
  </r>
  <r>
    <x v="3"/>
  </r>
  <r>
    <x v="3"/>
  </r>
  <r>
    <x v="4"/>
  </r>
  <r>
    <x v="4"/>
  </r>
  <r>
    <x v="3"/>
  </r>
  <r>
    <x v="0"/>
  </r>
  <r>
    <x v="0"/>
  </r>
  <r>
    <x v="2"/>
  </r>
  <r>
    <x v="0"/>
  </r>
  <r>
    <x v="1"/>
  </r>
  <r>
    <x v="1"/>
  </r>
  <r>
    <x v="4"/>
  </r>
  <r>
    <x v="0"/>
  </r>
  <r>
    <x v="4"/>
  </r>
  <r>
    <x v="0"/>
  </r>
  <r>
    <x v="3"/>
  </r>
  <r>
    <x v="4"/>
  </r>
  <r>
    <x v="0"/>
  </r>
  <r>
    <x v="3"/>
  </r>
  <r>
    <x v="0"/>
  </r>
  <r>
    <x v="1"/>
  </r>
  <r>
    <x v="0"/>
  </r>
  <r>
    <x v="2"/>
  </r>
  <r>
    <x v="4"/>
  </r>
  <r>
    <x v="1"/>
  </r>
  <r>
    <x v="4"/>
  </r>
  <r>
    <x v="4"/>
  </r>
  <r>
    <x v="3"/>
  </r>
  <r>
    <x v="0"/>
  </r>
  <r>
    <x v="2"/>
  </r>
  <r>
    <x v="0"/>
  </r>
  <r>
    <x v="2"/>
  </r>
  <r>
    <x v="4"/>
  </r>
  <r>
    <x v="2"/>
  </r>
  <r>
    <x v="2"/>
  </r>
  <r>
    <x v="1"/>
  </r>
  <r>
    <x v="0"/>
  </r>
  <r>
    <x v="1"/>
  </r>
  <r>
    <x v="4"/>
  </r>
  <r>
    <x v="1"/>
  </r>
  <r>
    <x v="0"/>
  </r>
  <r>
    <x v="4"/>
  </r>
  <r>
    <x v="0"/>
  </r>
  <r>
    <x v="5"/>
  </r>
</pivotCacheRecords>
</file>

<file path=xl/pivotCache/pivotCacheRecords4.xml><?xml version="1.0" encoding="utf-8"?>
<pivotCacheRecords xmlns="http://schemas.openxmlformats.org/spreadsheetml/2006/main" xmlns:r="http://schemas.openxmlformats.org/officeDocument/2006/relationships" count="1001">
  <r>
    <x v="0"/>
  </r>
  <r>
    <x v="1"/>
  </r>
  <r>
    <x v="0"/>
  </r>
  <r>
    <x v="2"/>
  </r>
  <r>
    <x v="0"/>
  </r>
  <r>
    <x v="3"/>
  </r>
  <r>
    <x v="0"/>
  </r>
  <r>
    <x v="1"/>
  </r>
  <r>
    <x v="1"/>
  </r>
  <r>
    <x v="0"/>
  </r>
  <r>
    <x v="0"/>
  </r>
  <r>
    <x v="1"/>
  </r>
  <r>
    <x v="0"/>
  </r>
  <r>
    <x v="4"/>
  </r>
  <r>
    <x v="3"/>
  </r>
  <r>
    <x v="0"/>
  </r>
  <r>
    <x v="2"/>
  </r>
  <r>
    <x v="1"/>
  </r>
  <r>
    <x v="4"/>
  </r>
  <r>
    <x v="4"/>
  </r>
  <r>
    <x v="2"/>
  </r>
  <r>
    <x v="0"/>
  </r>
  <r>
    <x v="3"/>
  </r>
  <r>
    <x v="1"/>
  </r>
  <r>
    <x v="1"/>
  </r>
  <r>
    <x v="1"/>
  </r>
  <r>
    <x v="4"/>
  </r>
  <r>
    <x v="4"/>
  </r>
  <r>
    <x v="0"/>
  </r>
  <r>
    <x v="3"/>
  </r>
  <r>
    <x v="1"/>
  </r>
  <r>
    <x v="0"/>
  </r>
  <r>
    <x v="3"/>
  </r>
  <r>
    <x v="4"/>
  </r>
  <r>
    <x v="0"/>
  </r>
  <r>
    <x v="0"/>
  </r>
  <r>
    <x v="0"/>
  </r>
  <r>
    <x v="2"/>
  </r>
  <r>
    <x v="0"/>
  </r>
  <r>
    <x v="0"/>
  </r>
  <r>
    <x v="4"/>
  </r>
  <r>
    <x v="1"/>
  </r>
  <r>
    <x v="4"/>
  </r>
  <r>
    <x v="3"/>
  </r>
  <r>
    <x v="1"/>
  </r>
  <r>
    <x v="3"/>
  </r>
  <r>
    <x v="2"/>
  </r>
  <r>
    <x v="4"/>
  </r>
  <r>
    <x v="4"/>
  </r>
  <r>
    <x v="2"/>
  </r>
  <r>
    <x v="2"/>
  </r>
  <r>
    <x v="1"/>
  </r>
  <r>
    <x v="4"/>
  </r>
  <r>
    <x v="1"/>
  </r>
  <r>
    <x v="2"/>
  </r>
  <r>
    <x v="1"/>
  </r>
  <r>
    <x v="0"/>
  </r>
  <r>
    <x v="0"/>
  </r>
  <r>
    <x v="3"/>
  </r>
  <r>
    <x v="4"/>
  </r>
  <r>
    <x v="1"/>
  </r>
  <r>
    <x v="1"/>
  </r>
  <r>
    <x v="1"/>
  </r>
  <r>
    <x v="0"/>
  </r>
  <r>
    <x v="1"/>
  </r>
  <r>
    <x v="1"/>
  </r>
  <r>
    <x v="1"/>
  </r>
  <r>
    <x v="3"/>
  </r>
  <r>
    <x v="3"/>
  </r>
  <r>
    <x v="2"/>
  </r>
  <r>
    <x v="4"/>
  </r>
  <r>
    <x v="3"/>
  </r>
  <r>
    <x v="3"/>
  </r>
  <r>
    <x v="2"/>
  </r>
  <r>
    <x v="2"/>
  </r>
  <r>
    <x v="3"/>
  </r>
  <r>
    <x v="0"/>
  </r>
  <r>
    <x v="2"/>
  </r>
  <r>
    <x v="1"/>
  </r>
  <r>
    <x v="3"/>
  </r>
  <r>
    <x v="3"/>
  </r>
  <r>
    <x v="0"/>
  </r>
  <r>
    <x v="0"/>
  </r>
  <r>
    <x v="4"/>
  </r>
  <r>
    <x v="3"/>
  </r>
  <r>
    <x v="2"/>
  </r>
  <r>
    <x v="3"/>
  </r>
  <r>
    <x v="2"/>
  </r>
  <r>
    <x v="3"/>
  </r>
  <r>
    <x v="2"/>
  </r>
  <r>
    <x v="1"/>
  </r>
  <r>
    <x v="4"/>
  </r>
  <r>
    <x v="0"/>
  </r>
  <r>
    <x v="3"/>
  </r>
  <r>
    <x v="0"/>
  </r>
  <r>
    <x v="1"/>
  </r>
  <r>
    <x v="4"/>
  </r>
  <r>
    <x v="3"/>
  </r>
  <r>
    <x v="0"/>
  </r>
  <r>
    <x v="0"/>
  </r>
  <r>
    <x v="0"/>
  </r>
  <r>
    <x v="0"/>
  </r>
  <r>
    <x v="1"/>
  </r>
  <r>
    <x v="0"/>
  </r>
  <r>
    <x v="0"/>
  </r>
  <r>
    <x v="3"/>
  </r>
  <r>
    <x v="3"/>
  </r>
  <r>
    <x v="4"/>
  </r>
  <r>
    <x v="2"/>
  </r>
  <r>
    <x v="4"/>
  </r>
  <r>
    <x v="4"/>
  </r>
  <r>
    <x v="0"/>
  </r>
  <r>
    <x v="3"/>
  </r>
  <r>
    <x v="4"/>
  </r>
  <r>
    <x v="1"/>
  </r>
  <r>
    <x v="3"/>
  </r>
  <r>
    <x v="3"/>
  </r>
  <r>
    <x v="1"/>
  </r>
  <r>
    <x v="0"/>
  </r>
  <r>
    <x v="1"/>
  </r>
  <r>
    <x v="4"/>
  </r>
  <r>
    <x v="4"/>
  </r>
  <r>
    <x v="4"/>
  </r>
  <r>
    <x v="2"/>
  </r>
  <r>
    <x v="3"/>
  </r>
  <r>
    <x v="3"/>
  </r>
  <r>
    <x v="1"/>
  </r>
  <r>
    <x v="1"/>
  </r>
  <r>
    <x v="2"/>
  </r>
  <r>
    <x v="0"/>
  </r>
  <r>
    <x v="3"/>
  </r>
  <r>
    <x v="2"/>
  </r>
  <r>
    <x v="4"/>
  </r>
  <r>
    <x v="0"/>
  </r>
  <r>
    <x v="1"/>
  </r>
  <r>
    <x v="1"/>
  </r>
  <r>
    <x v="0"/>
  </r>
  <r>
    <x v="1"/>
  </r>
  <r>
    <x v="2"/>
  </r>
  <r>
    <x v="2"/>
  </r>
  <r>
    <x v="1"/>
  </r>
  <r>
    <x v="3"/>
  </r>
  <r>
    <x v="3"/>
  </r>
  <r>
    <x v="3"/>
  </r>
  <r>
    <x v="0"/>
  </r>
  <r>
    <x v="1"/>
  </r>
  <r>
    <x v="0"/>
  </r>
  <r>
    <x v="3"/>
  </r>
  <r>
    <x v="2"/>
  </r>
  <r>
    <x v="1"/>
  </r>
  <r>
    <x v="0"/>
  </r>
  <r>
    <x v="0"/>
  </r>
  <r>
    <x v="2"/>
  </r>
  <r>
    <x v="1"/>
  </r>
  <r>
    <x v="0"/>
  </r>
  <r>
    <x v="1"/>
  </r>
  <r>
    <x v="0"/>
  </r>
  <r>
    <x v="2"/>
  </r>
  <r>
    <x v="3"/>
  </r>
  <r>
    <x v="1"/>
  </r>
  <r>
    <x v="1"/>
  </r>
  <r>
    <x v="4"/>
  </r>
  <r>
    <x v="4"/>
  </r>
  <r>
    <x v="0"/>
  </r>
  <r>
    <x v="1"/>
  </r>
  <r>
    <x v="1"/>
  </r>
  <r>
    <x v="4"/>
  </r>
  <r>
    <x v="3"/>
  </r>
  <r>
    <x v="0"/>
  </r>
  <r>
    <x v="4"/>
  </r>
  <r>
    <x v="0"/>
  </r>
  <r>
    <x v="3"/>
  </r>
  <r>
    <x v="0"/>
  </r>
  <r>
    <x v="2"/>
  </r>
  <r>
    <x v="0"/>
  </r>
  <r>
    <x v="2"/>
  </r>
  <r>
    <x v="2"/>
  </r>
  <r>
    <x v="2"/>
  </r>
  <r>
    <x v="1"/>
  </r>
  <r>
    <x v="4"/>
  </r>
  <r>
    <x v="3"/>
  </r>
  <r>
    <x v="2"/>
  </r>
  <r>
    <x v="2"/>
  </r>
  <r>
    <x v="1"/>
  </r>
  <r>
    <x v="2"/>
  </r>
  <r>
    <x v="1"/>
  </r>
  <r>
    <x v="2"/>
  </r>
  <r>
    <x v="4"/>
  </r>
  <r>
    <x v="2"/>
  </r>
  <r>
    <x v="1"/>
  </r>
  <r>
    <x v="4"/>
  </r>
  <r>
    <x v="0"/>
  </r>
  <r>
    <x v="0"/>
  </r>
  <r>
    <x v="0"/>
  </r>
  <r>
    <x v="1"/>
  </r>
  <r>
    <x v="1"/>
  </r>
  <r>
    <x v="3"/>
  </r>
  <r>
    <x v="4"/>
  </r>
  <r>
    <x v="4"/>
  </r>
  <r>
    <x v="4"/>
  </r>
  <r>
    <x v="4"/>
  </r>
  <r>
    <x v="4"/>
  </r>
  <r>
    <x v="0"/>
  </r>
  <r>
    <x v="1"/>
  </r>
  <r>
    <x v="3"/>
  </r>
  <r>
    <x v="2"/>
  </r>
  <r>
    <x v="2"/>
  </r>
  <r>
    <x v="3"/>
  </r>
  <r>
    <x v="3"/>
  </r>
  <r>
    <x v="1"/>
  </r>
  <r>
    <x v="1"/>
  </r>
  <r>
    <x v="3"/>
  </r>
  <r>
    <x v="1"/>
  </r>
  <r>
    <x v="2"/>
  </r>
  <r>
    <x v="3"/>
  </r>
  <r>
    <x v="1"/>
  </r>
  <r>
    <x v="4"/>
  </r>
  <r>
    <x v="1"/>
  </r>
  <r>
    <x v="1"/>
  </r>
  <r>
    <x v="3"/>
  </r>
  <r>
    <x v="4"/>
  </r>
  <r>
    <x v="3"/>
  </r>
  <r>
    <x v="1"/>
  </r>
  <r>
    <x v="1"/>
  </r>
  <r>
    <x v="4"/>
  </r>
  <r>
    <x v="0"/>
  </r>
  <r>
    <x v="3"/>
  </r>
  <r>
    <x v="2"/>
  </r>
  <r>
    <x v="2"/>
  </r>
  <r>
    <x v="1"/>
  </r>
  <r>
    <x v="0"/>
  </r>
  <r>
    <x v="4"/>
  </r>
  <r>
    <x v="0"/>
  </r>
  <r>
    <x v="1"/>
  </r>
  <r>
    <x v="2"/>
  </r>
  <r>
    <x v="1"/>
  </r>
  <r>
    <x v="2"/>
  </r>
  <r>
    <x v="0"/>
  </r>
  <r>
    <x v="0"/>
  </r>
  <r>
    <x v="1"/>
  </r>
  <r>
    <x v="2"/>
  </r>
  <r>
    <x v="2"/>
  </r>
  <r>
    <x v="3"/>
  </r>
  <r>
    <x v="1"/>
  </r>
  <r>
    <x v="1"/>
  </r>
  <r>
    <x v="1"/>
  </r>
  <r>
    <x v="1"/>
  </r>
  <r>
    <x v="2"/>
  </r>
  <r>
    <x v="4"/>
  </r>
  <r>
    <x v="4"/>
  </r>
  <r>
    <x v="0"/>
  </r>
  <r>
    <x v="2"/>
  </r>
  <r>
    <x v="4"/>
  </r>
  <r>
    <x v="0"/>
  </r>
  <r>
    <x v="4"/>
  </r>
  <r>
    <x v="0"/>
  </r>
  <r>
    <x v="2"/>
  </r>
  <r>
    <x v="4"/>
  </r>
  <r>
    <x v="1"/>
  </r>
  <r>
    <x v="4"/>
  </r>
  <r>
    <x v="3"/>
  </r>
  <r>
    <x v="1"/>
  </r>
  <r>
    <x v="4"/>
  </r>
  <r>
    <x v="2"/>
  </r>
  <r>
    <x v="1"/>
  </r>
  <r>
    <x v="4"/>
  </r>
  <r>
    <x v="2"/>
  </r>
  <r>
    <x v="1"/>
  </r>
  <r>
    <x v="3"/>
  </r>
  <r>
    <x v="1"/>
  </r>
  <r>
    <x v="0"/>
  </r>
  <r>
    <x v="3"/>
  </r>
  <r>
    <x v="2"/>
  </r>
  <r>
    <x v="3"/>
  </r>
  <r>
    <x v="0"/>
  </r>
  <r>
    <x v="2"/>
  </r>
  <r>
    <x v="3"/>
  </r>
  <r>
    <x v="2"/>
  </r>
  <r>
    <x v="2"/>
  </r>
  <r>
    <x v="0"/>
  </r>
  <r>
    <x v="1"/>
  </r>
  <r>
    <x v="2"/>
  </r>
  <r>
    <x v="4"/>
  </r>
  <r>
    <x v="0"/>
  </r>
  <r>
    <x v="0"/>
  </r>
  <r>
    <x v="1"/>
  </r>
  <r>
    <x v="3"/>
  </r>
  <r>
    <x v="2"/>
  </r>
  <r>
    <x v="2"/>
  </r>
  <r>
    <x v="0"/>
  </r>
  <r>
    <x v="0"/>
  </r>
  <r>
    <x v="2"/>
  </r>
  <r>
    <x v="4"/>
  </r>
  <r>
    <x v="3"/>
  </r>
  <r>
    <x v="3"/>
  </r>
  <r>
    <x v="0"/>
  </r>
  <r>
    <x v="2"/>
  </r>
  <r>
    <x v="3"/>
  </r>
  <r>
    <x v="3"/>
  </r>
  <r>
    <x v="1"/>
  </r>
  <r>
    <x v="3"/>
  </r>
  <r>
    <x v="3"/>
  </r>
  <r>
    <x v="3"/>
  </r>
  <r>
    <x v="3"/>
  </r>
  <r>
    <x v="0"/>
  </r>
  <r>
    <x v="0"/>
  </r>
  <r>
    <x v="1"/>
  </r>
  <r>
    <x v="0"/>
  </r>
  <r>
    <x v="0"/>
  </r>
  <r>
    <x v="3"/>
  </r>
  <r>
    <x v="1"/>
  </r>
  <r>
    <x v="1"/>
  </r>
  <r>
    <x v="1"/>
  </r>
  <r>
    <x v="0"/>
  </r>
  <r>
    <x v="0"/>
  </r>
  <r>
    <x v="4"/>
  </r>
  <r>
    <x v="1"/>
  </r>
  <r>
    <x v="4"/>
  </r>
  <r>
    <x v="4"/>
  </r>
  <r>
    <x v="0"/>
  </r>
  <r>
    <x v="2"/>
  </r>
  <r>
    <x v="2"/>
  </r>
  <r>
    <x v="4"/>
  </r>
  <r>
    <x v="4"/>
  </r>
  <r>
    <x v="0"/>
  </r>
  <r>
    <x v="1"/>
  </r>
  <r>
    <x v="3"/>
  </r>
  <r>
    <x v="2"/>
  </r>
  <r>
    <x v="2"/>
  </r>
  <r>
    <x v="2"/>
  </r>
  <r>
    <x v="0"/>
  </r>
  <r>
    <x v="1"/>
  </r>
  <r>
    <x v="3"/>
  </r>
  <r>
    <x v="0"/>
  </r>
  <r>
    <x v="1"/>
  </r>
  <r>
    <x v="0"/>
  </r>
  <r>
    <x v="3"/>
  </r>
  <r>
    <x v="2"/>
  </r>
  <r>
    <x v="2"/>
  </r>
  <r>
    <x v="0"/>
  </r>
  <r>
    <x v="1"/>
  </r>
  <r>
    <x v="3"/>
  </r>
  <r>
    <x v="1"/>
  </r>
  <r>
    <x v="4"/>
  </r>
  <r>
    <x v="3"/>
  </r>
  <r>
    <x v="3"/>
  </r>
  <r>
    <x v="4"/>
  </r>
  <r>
    <x v="3"/>
  </r>
  <r>
    <x v="2"/>
  </r>
  <r>
    <x v="2"/>
  </r>
  <r>
    <x v="3"/>
  </r>
  <r>
    <x v="1"/>
  </r>
  <r>
    <x v="4"/>
  </r>
  <r>
    <x v="2"/>
  </r>
  <r>
    <x v="0"/>
  </r>
  <r>
    <x v="4"/>
  </r>
  <r>
    <x v="1"/>
  </r>
  <r>
    <x v="0"/>
  </r>
  <r>
    <x v="2"/>
  </r>
  <r>
    <x v="0"/>
  </r>
  <r>
    <x v="3"/>
  </r>
  <r>
    <x v="1"/>
  </r>
  <r>
    <x v="2"/>
  </r>
  <r>
    <x v="2"/>
  </r>
  <r>
    <x v="0"/>
  </r>
  <r>
    <x v="3"/>
  </r>
  <r>
    <x v="2"/>
  </r>
  <r>
    <x v="2"/>
  </r>
  <r>
    <x v="1"/>
  </r>
  <r>
    <x v="1"/>
  </r>
  <r>
    <x v="2"/>
  </r>
  <r>
    <x v="3"/>
  </r>
  <r>
    <x v="2"/>
  </r>
  <r>
    <x v="0"/>
  </r>
  <r>
    <x v="1"/>
  </r>
  <r>
    <x v="1"/>
  </r>
  <r>
    <x v="4"/>
  </r>
  <r>
    <x v="0"/>
  </r>
  <r>
    <x v="4"/>
  </r>
  <r>
    <x v="4"/>
  </r>
  <r>
    <x v="1"/>
  </r>
  <r>
    <x v="0"/>
  </r>
  <r>
    <x v="4"/>
  </r>
  <r>
    <x v="4"/>
  </r>
  <r>
    <x v="3"/>
  </r>
  <r>
    <x v="3"/>
  </r>
  <r>
    <x v="2"/>
  </r>
  <r>
    <x v="0"/>
  </r>
  <r>
    <x v="1"/>
  </r>
  <r>
    <x v="0"/>
  </r>
  <r>
    <x v="3"/>
  </r>
  <r>
    <x v="4"/>
  </r>
  <r>
    <x v="0"/>
  </r>
  <r>
    <x v="1"/>
  </r>
  <r>
    <x v="1"/>
  </r>
  <r>
    <x v="0"/>
  </r>
  <r>
    <x v="3"/>
  </r>
  <r>
    <x v="4"/>
  </r>
  <r>
    <x v="4"/>
  </r>
  <r>
    <x v="4"/>
  </r>
  <r>
    <x v="3"/>
  </r>
  <r>
    <x v="0"/>
  </r>
  <r>
    <x v="0"/>
  </r>
  <r>
    <x v="4"/>
  </r>
  <r>
    <x v="3"/>
  </r>
  <r>
    <x v="3"/>
  </r>
  <r>
    <x v="0"/>
  </r>
  <r>
    <x v="2"/>
  </r>
  <r>
    <x v="4"/>
  </r>
  <r>
    <x v="1"/>
  </r>
  <r>
    <x v="0"/>
  </r>
  <r>
    <x v="4"/>
  </r>
  <r>
    <x v="0"/>
  </r>
  <r>
    <x v="2"/>
  </r>
  <r>
    <x v="0"/>
  </r>
  <r>
    <x v="1"/>
  </r>
  <r>
    <x v="4"/>
  </r>
  <r>
    <x v="1"/>
  </r>
  <r>
    <x v="2"/>
  </r>
  <r>
    <x v="4"/>
  </r>
  <r>
    <x v="3"/>
  </r>
  <r>
    <x v="4"/>
  </r>
  <r>
    <x v="2"/>
  </r>
  <r>
    <x v="4"/>
  </r>
  <r>
    <x v="4"/>
  </r>
  <r>
    <x v="2"/>
  </r>
  <r>
    <x v="4"/>
  </r>
  <r>
    <x v="1"/>
  </r>
  <r>
    <x v="4"/>
  </r>
  <r>
    <x v="0"/>
  </r>
  <r>
    <x v="4"/>
  </r>
  <r>
    <x v="4"/>
  </r>
  <r>
    <x v="2"/>
  </r>
  <r>
    <x v="3"/>
  </r>
  <r>
    <x v="0"/>
  </r>
  <r>
    <x v="0"/>
  </r>
  <r>
    <x v="4"/>
  </r>
  <r>
    <x v="3"/>
  </r>
  <r>
    <x v="4"/>
  </r>
  <r>
    <x v="2"/>
  </r>
  <r>
    <x v="0"/>
  </r>
  <r>
    <x v="2"/>
  </r>
  <r>
    <x v="3"/>
  </r>
  <r>
    <x v="4"/>
  </r>
  <r>
    <x v="3"/>
  </r>
  <r>
    <x v="0"/>
  </r>
  <r>
    <x v="1"/>
  </r>
  <r>
    <x v="4"/>
  </r>
  <r>
    <x v="2"/>
  </r>
  <r>
    <x v="3"/>
  </r>
  <r>
    <x v="2"/>
  </r>
  <r>
    <x v="0"/>
  </r>
  <r>
    <x v="3"/>
  </r>
  <r>
    <x v="2"/>
  </r>
  <r>
    <x v="1"/>
  </r>
  <r>
    <x v="0"/>
  </r>
  <r>
    <x v="4"/>
  </r>
  <r>
    <x v="4"/>
  </r>
  <r>
    <x v="1"/>
  </r>
  <r>
    <x v="2"/>
  </r>
  <r>
    <x v="0"/>
  </r>
  <r>
    <x v="4"/>
  </r>
  <r>
    <x v="3"/>
  </r>
  <r>
    <x v="4"/>
  </r>
  <r>
    <x v="0"/>
  </r>
  <r>
    <x v="1"/>
  </r>
  <r>
    <x v="4"/>
  </r>
  <r>
    <x v="4"/>
  </r>
  <r>
    <x v="0"/>
  </r>
  <r>
    <x v="3"/>
  </r>
  <r>
    <x v="2"/>
  </r>
  <r>
    <x v="1"/>
  </r>
  <r>
    <x v="2"/>
  </r>
  <r>
    <x v="4"/>
  </r>
  <r>
    <x v="0"/>
  </r>
  <r>
    <x v="3"/>
  </r>
  <r>
    <x v="2"/>
  </r>
  <r>
    <x v="3"/>
  </r>
  <r>
    <x v="4"/>
  </r>
  <r>
    <x v="0"/>
  </r>
  <r>
    <x v="1"/>
  </r>
  <r>
    <x v="1"/>
  </r>
  <r>
    <x v="1"/>
  </r>
  <r>
    <x v="2"/>
  </r>
  <r>
    <x v="0"/>
  </r>
  <r>
    <x v="0"/>
  </r>
  <r>
    <x v="2"/>
  </r>
  <r>
    <x v="3"/>
  </r>
  <r>
    <x v="2"/>
  </r>
  <r>
    <x v="0"/>
  </r>
  <r>
    <x v="4"/>
  </r>
  <r>
    <x v="4"/>
  </r>
  <r>
    <x v="2"/>
  </r>
  <r>
    <x v="1"/>
  </r>
  <r>
    <x v="0"/>
  </r>
  <r>
    <x v="2"/>
  </r>
  <r>
    <x v="4"/>
  </r>
  <r>
    <x v="2"/>
  </r>
  <r>
    <x v="0"/>
  </r>
  <r>
    <x v="0"/>
  </r>
  <r>
    <x v="4"/>
  </r>
  <r>
    <x v="4"/>
  </r>
  <r>
    <x v="0"/>
  </r>
  <r>
    <x v="4"/>
  </r>
  <r>
    <x v="4"/>
  </r>
  <r>
    <x v="4"/>
  </r>
  <r>
    <x v="1"/>
  </r>
  <r>
    <x v="1"/>
  </r>
  <r>
    <x v="0"/>
  </r>
  <r>
    <x v="2"/>
  </r>
  <r>
    <x v="0"/>
  </r>
  <r>
    <x v="4"/>
  </r>
  <r>
    <x v="3"/>
  </r>
  <r>
    <x v="1"/>
  </r>
  <r>
    <x v="1"/>
  </r>
  <r>
    <x v="2"/>
  </r>
  <r>
    <x v="4"/>
  </r>
  <r>
    <x v="1"/>
  </r>
  <r>
    <x v="0"/>
  </r>
  <r>
    <x v="4"/>
  </r>
  <r>
    <x v="3"/>
  </r>
  <r>
    <x v="3"/>
  </r>
  <r>
    <x v="1"/>
  </r>
  <r>
    <x v="3"/>
  </r>
  <r>
    <x v="4"/>
  </r>
  <r>
    <x v="4"/>
  </r>
  <r>
    <x v="4"/>
  </r>
  <r>
    <x v="1"/>
  </r>
  <r>
    <x v="4"/>
  </r>
  <r>
    <x v="3"/>
  </r>
  <r>
    <x v="4"/>
  </r>
  <r>
    <x v="2"/>
  </r>
  <r>
    <x v="3"/>
  </r>
  <r>
    <x v="2"/>
  </r>
  <r>
    <x v="2"/>
  </r>
  <r>
    <x v="0"/>
  </r>
  <r>
    <x v="2"/>
  </r>
  <r>
    <x v="2"/>
  </r>
  <r>
    <x v="2"/>
  </r>
  <r>
    <x v="1"/>
  </r>
  <r>
    <x v="3"/>
  </r>
  <r>
    <x v="3"/>
  </r>
  <r>
    <x v="2"/>
  </r>
  <r>
    <x v="2"/>
  </r>
  <r>
    <x v="1"/>
  </r>
  <r>
    <x v="3"/>
  </r>
  <r>
    <x v="4"/>
  </r>
  <r>
    <x v="2"/>
  </r>
  <r>
    <x v="0"/>
  </r>
  <r>
    <x v="3"/>
  </r>
  <r>
    <x v="4"/>
  </r>
  <r>
    <x v="2"/>
  </r>
  <r>
    <x v="2"/>
  </r>
  <r>
    <x v="4"/>
  </r>
  <r>
    <x v="0"/>
  </r>
  <r>
    <x v="0"/>
  </r>
  <r>
    <x v="0"/>
  </r>
  <r>
    <x v="4"/>
  </r>
  <r>
    <x v="4"/>
  </r>
  <r>
    <x v="2"/>
  </r>
  <r>
    <x v="2"/>
  </r>
  <r>
    <x v="0"/>
  </r>
  <r>
    <x v="4"/>
  </r>
  <r>
    <x v="4"/>
  </r>
  <r>
    <x v="2"/>
  </r>
  <r>
    <x v="1"/>
  </r>
  <r>
    <x v="1"/>
  </r>
  <r>
    <x v="3"/>
  </r>
  <r>
    <x v="4"/>
  </r>
  <r>
    <x v="0"/>
  </r>
  <r>
    <x v="2"/>
  </r>
  <r>
    <x v="2"/>
  </r>
  <r>
    <x v="3"/>
  </r>
  <r>
    <x v="2"/>
  </r>
  <r>
    <x v="0"/>
  </r>
  <r>
    <x v="2"/>
  </r>
  <r>
    <x v="1"/>
  </r>
  <r>
    <x v="0"/>
  </r>
  <r>
    <x v="3"/>
  </r>
  <r>
    <x v="3"/>
  </r>
  <r>
    <x v="1"/>
  </r>
  <r>
    <x v="2"/>
  </r>
  <r>
    <x v="0"/>
  </r>
  <r>
    <x v="0"/>
  </r>
  <r>
    <x v="4"/>
  </r>
  <r>
    <x v="1"/>
  </r>
  <r>
    <x v="3"/>
  </r>
  <r>
    <x v="1"/>
  </r>
  <r>
    <x v="2"/>
  </r>
  <r>
    <x v="3"/>
  </r>
  <r>
    <x v="4"/>
  </r>
  <r>
    <x v="2"/>
  </r>
  <r>
    <x v="0"/>
  </r>
  <r>
    <x v="2"/>
  </r>
  <r>
    <x v="0"/>
  </r>
  <r>
    <x v="4"/>
  </r>
  <r>
    <x v="2"/>
  </r>
  <r>
    <x v="4"/>
  </r>
  <r>
    <x v="3"/>
  </r>
  <r>
    <x v="1"/>
  </r>
  <r>
    <x v="2"/>
  </r>
  <r>
    <x v="4"/>
  </r>
  <r>
    <x v="4"/>
  </r>
  <r>
    <x v="1"/>
  </r>
  <r>
    <x v="4"/>
  </r>
  <r>
    <x v="1"/>
  </r>
  <r>
    <x v="1"/>
  </r>
  <r>
    <x v="0"/>
  </r>
  <r>
    <x v="0"/>
  </r>
  <r>
    <x v="1"/>
  </r>
  <r>
    <x v="2"/>
  </r>
  <r>
    <x v="0"/>
  </r>
  <r>
    <x v="0"/>
  </r>
  <r>
    <x v="4"/>
  </r>
  <r>
    <x v="3"/>
  </r>
  <r>
    <x v="4"/>
  </r>
  <r>
    <x v="4"/>
  </r>
  <r>
    <x v="4"/>
  </r>
  <r>
    <x v="3"/>
  </r>
  <r>
    <x v="1"/>
  </r>
  <r>
    <x v="0"/>
  </r>
  <r>
    <x v="2"/>
  </r>
  <r>
    <x v="1"/>
  </r>
  <r>
    <x v="2"/>
  </r>
  <r>
    <x v="3"/>
  </r>
  <r>
    <x v="4"/>
  </r>
  <r>
    <x v="2"/>
  </r>
  <r>
    <x v="4"/>
  </r>
  <r>
    <x v="3"/>
  </r>
  <r>
    <x v="1"/>
  </r>
  <r>
    <x v="1"/>
  </r>
  <r>
    <x v="1"/>
  </r>
  <r>
    <x v="3"/>
  </r>
  <r>
    <x v="3"/>
  </r>
  <r>
    <x v="0"/>
  </r>
  <r>
    <x v="2"/>
  </r>
  <r>
    <x v="4"/>
  </r>
  <r>
    <x v="3"/>
  </r>
  <r>
    <x v="1"/>
  </r>
  <r>
    <x v="2"/>
  </r>
  <r>
    <x v="1"/>
  </r>
  <r>
    <x v="3"/>
  </r>
  <r>
    <x v="2"/>
  </r>
  <r>
    <x v="1"/>
  </r>
  <r>
    <x v="3"/>
  </r>
  <r>
    <x v="1"/>
  </r>
  <r>
    <x v="2"/>
  </r>
  <r>
    <x v="3"/>
  </r>
  <r>
    <x v="3"/>
  </r>
  <r>
    <x v="3"/>
  </r>
  <r>
    <x v="0"/>
  </r>
  <r>
    <x v="2"/>
  </r>
  <r>
    <x v="3"/>
  </r>
  <r>
    <x v="2"/>
  </r>
  <r>
    <x v="3"/>
  </r>
  <r>
    <x v="3"/>
  </r>
  <r>
    <x v="0"/>
  </r>
  <r>
    <x v="3"/>
  </r>
  <r>
    <x v="0"/>
  </r>
  <r>
    <x v="4"/>
  </r>
  <r>
    <x v="0"/>
  </r>
  <r>
    <x v="4"/>
  </r>
  <r>
    <x v="1"/>
  </r>
  <r>
    <x v="4"/>
  </r>
  <r>
    <x v="1"/>
  </r>
  <r>
    <x v="3"/>
  </r>
  <r>
    <x v="3"/>
  </r>
  <r>
    <x v="2"/>
  </r>
  <r>
    <x v="1"/>
  </r>
  <r>
    <x v="1"/>
  </r>
  <r>
    <x v="3"/>
  </r>
  <r>
    <x v="1"/>
  </r>
  <r>
    <x v="0"/>
  </r>
  <r>
    <x v="3"/>
  </r>
  <r>
    <x v="2"/>
  </r>
  <r>
    <x v="3"/>
  </r>
  <r>
    <x v="3"/>
  </r>
  <r>
    <x v="3"/>
  </r>
  <r>
    <x v="2"/>
  </r>
  <r>
    <x v="1"/>
  </r>
  <r>
    <x v="3"/>
  </r>
  <r>
    <x v="2"/>
  </r>
  <r>
    <x v="0"/>
  </r>
  <r>
    <x v="4"/>
  </r>
  <r>
    <x v="4"/>
  </r>
  <r>
    <x v="1"/>
  </r>
  <r>
    <x v="1"/>
  </r>
  <r>
    <x v="2"/>
  </r>
  <r>
    <x v="1"/>
  </r>
  <r>
    <x v="1"/>
  </r>
  <r>
    <x v="0"/>
  </r>
  <r>
    <x v="0"/>
  </r>
  <r>
    <x v="1"/>
  </r>
  <r>
    <x v="1"/>
  </r>
  <r>
    <x v="4"/>
  </r>
  <r>
    <x v="1"/>
  </r>
  <r>
    <x v="1"/>
  </r>
  <r>
    <x v="1"/>
  </r>
  <r>
    <x v="2"/>
  </r>
  <r>
    <x v="0"/>
  </r>
  <r>
    <x v="4"/>
  </r>
  <r>
    <x v="3"/>
  </r>
  <r>
    <x v="4"/>
  </r>
  <r>
    <x v="3"/>
  </r>
  <r>
    <x v="1"/>
  </r>
  <r>
    <x v="1"/>
  </r>
  <r>
    <x v="2"/>
  </r>
  <r>
    <x v="4"/>
  </r>
  <r>
    <x v="2"/>
  </r>
  <r>
    <x v="4"/>
  </r>
  <r>
    <x v="0"/>
  </r>
  <r>
    <x v="2"/>
  </r>
  <r>
    <x v="0"/>
  </r>
  <r>
    <x v="2"/>
  </r>
  <r>
    <x v="3"/>
  </r>
  <r>
    <x v="1"/>
  </r>
  <r>
    <x v="4"/>
  </r>
  <r>
    <x v="1"/>
  </r>
  <r>
    <x v="2"/>
  </r>
  <r>
    <x v="2"/>
  </r>
  <r>
    <x v="1"/>
  </r>
  <r>
    <x v="0"/>
  </r>
  <r>
    <x v="3"/>
  </r>
  <r>
    <x v="1"/>
  </r>
  <r>
    <x v="3"/>
  </r>
  <r>
    <x v="3"/>
  </r>
  <r>
    <x v="3"/>
  </r>
  <r>
    <x v="1"/>
  </r>
  <r>
    <x v="4"/>
  </r>
  <r>
    <x v="2"/>
  </r>
  <r>
    <x v="0"/>
  </r>
  <r>
    <x v="1"/>
  </r>
  <r>
    <x v="4"/>
  </r>
  <r>
    <x v="1"/>
  </r>
  <r>
    <x v="4"/>
  </r>
  <r>
    <x v="0"/>
  </r>
  <r>
    <x v="4"/>
  </r>
  <r>
    <x v="0"/>
  </r>
  <r>
    <x v="0"/>
  </r>
  <r>
    <x v="4"/>
  </r>
  <r>
    <x v="1"/>
  </r>
  <r>
    <x v="0"/>
  </r>
  <r>
    <x v="2"/>
  </r>
  <r>
    <x v="4"/>
  </r>
  <r>
    <x v="2"/>
  </r>
  <r>
    <x v="1"/>
  </r>
  <r>
    <x v="1"/>
  </r>
  <r>
    <x v="4"/>
  </r>
  <r>
    <x v="1"/>
  </r>
  <r>
    <x v="2"/>
  </r>
  <r>
    <x v="3"/>
  </r>
  <r>
    <x v="2"/>
  </r>
  <r>
    <x v="3"/>
  </r>
  <r>
    <x v="1"/>
  </r>
  <r>
    <x v="0"/>
  </r>
  <r>
    <x v="1"/>
  </r>
  <r>
    <x v="0"/>
  </r>
  <r>
    <x v="2"/>
  </r>
  <r>
    <x v="0"/>
  </r>
  <r>
    <x v="1"/>
  </r>
  <r>
    <x v="1"/>
  </r>
  <r>
    <x v="1"/>
  </r>
  <r>
    <x v="3"/>
  </r>
  <r>
    <x v="0"/>
  </r>
  <r>
    <x v="2"/>
  </r>
  <r>
    <x v="0"/>
  </r>
  <r>
    <x v="0"/>
  </r>
  <r>
    <x v="3"/>
  </r>
  <r>
    <x v="3"/>
  </r>
  <r>
    <x v="0"/>
  </r>
  <r>
    <x v="2"/>
  </r>
  <r>
    <x v="0"/>
  </r>
  <r>
    <x v="1"/>
  </r>
  <r>
    <x v="3"/>
  </r>
  <r>
    <x v="2"/>
  </r>
  <r>
    <x v="4"/>
  </r>
  <r>
    <x v="4"/>
  </r>
  <r>
    <x v="0"/>
  </r>
  <r>
    <x v="3"/>
  </r>
  <r>
    <x v="4"/>
  </r>
  <r>
    <x v="0"/>
  </r>
  <r>
    <x v="0"/>
  </r>
  <r>
    <x v="0"/>
  </r>
  <r>
    <x v="2"/>
  </r>
  <r>
    <x v="3"/>
  </r>
  <r>
    <x v="4"/>
  </r>
  <r>
    <x v="0"/>
  </r>
  <r>
    <x v="2"/>
  </r>
  <r>
    <x v="1"/>
  </r>
  <r>
    <x v="3"/>
  </r>
  <r>
    <x v="2"/>
  </r>
  <r>
    <x v="4"/>
  </r>
  <r>
    <x v="0"/>
  </r>
  <r>
    <x v="1"/>
  </r>
  <r>
    <x v="1"/>
  </r>
  <r>
    <x v="2"/>
  </r>
  <r>
    <x v="4"/>
  </r>
  <r>
    <x v="1"/>
  </r>
  <r>
    <x v="4"/>
  </r>
  <r>
    <x v="3"/>
  </r>
  <r>
    <x v="4"/>
  </r>
  <r>
    <x v="1"/>
  </r>
  <r>
    <x v="4"/>
  </r>
  <r>
    <x v="4"/>
  </r>
  <r>
    <x v="0"/>
  </r>
  <r>
    <x v="0"/>
  </r>
  <r>
    <x v="4"/>
  </r>
  <r>
    <x v="4"/>
  </r>
  <r>
    <x v="4"/>
  </r>
  <r>
    <x v="0"/>
  </r>
  <r>
    <x v="1"/>
  </r>
  <r>
    <x v="4"/>
  </r>
  <r>
    <x v="1"/>
  </r>
  <r>
    <x v="0"/>
  </r>
  <r>
    <x v="3"/>
  </r>
  <r>
    <x v="3"/>
  </r>
  <r>
    <x v="2"/>
  </r>
  <r>
    <x v="4"/>
  </r>
  <r>
    <x v="2"/>
  </r>
  <r>
    <x v="0"/>
  </r>
  <r>
    <x v="3"/>
  </r>
  <r>
    <x v="1"/>
  </r>
  <r>
    <x v="2"/>
  </r>
  <r>
    <x v="1"/>
  </r>
  <r>
    <x v="2"/>
  </r>
  <r>
    <x v="2"/>
  </r>
  <r>
    <x v="1"/>
  </r>
  <r>
    <x v="4"/>
  </r>
  <r>
    <x v="2"/>
  </r>
  <r>
    <x v="0"/>
  </r>
  <r>
    <x v="4"/>
  </r>
  <r>
    <x v="4"/>
  </r>
  <r>
    <x v="2"/>
  </r>
  <r>
    <x v="3"/>
  </r>
  <r>
    <x v="0"/>
  </r>
  <r>
    <x v="4"/>
  </r>
  <r>
    <x v="1"/>
  </r>
  <r>
    <x v="2"/>
  </r>
  <r>
    <x v="0"/>
  </r>
  <r>
    <x v="0"/>
  </r>
  <r>
    <x v="3"/>
  </r>
  <r>
    <x v="1"/>
  </r>
  <r>
    <x v="3"/>
  </r>
  <r>
    <x v="3"/>
  </r>
  <r>
    <x v="3"/>
  </r>
  <r>
    <x v="1"/>
  </r>
  <r>
    <x v="1"/>
  </r>
  <r>
    <x v="2"/>
  </r>
  <r>
    <x v="4"/>
  </r>
  <r>
    <x v="2"/>
  </r>
  <r>
    <x v="0"/>
  </r>
  <r>
    <x v="0"/>
  </r>
  <r>
    <x v="3"/>
  </r>
  <r>
    <x v="4"/>
  </r>
  <r>
    <x v="4"/>
  </r>
  <r>
    <x v="0"/>
  </r>
  <r>
    <x v="2"/>
  </r>
  <r>
    <x v="4"/>
  </r>
  <r>
    <x v="3"/>
  </r>
  <r>
    <x v="0"/>
  </r>
  <r>
    <x v="1"/>
  </r>
  <r>
    <x v="3"/>
  </r>
  <r>
    <x v="0"/>
  </r>
  <r>
    <x v="0"/>
  </r>
  <r>
    <x v="3"/>
  </r>
  <r>
    <x v="4"/>
  </r>
  <r>
    <x v="0"/>
  </r>
  <r>
    <x v="4"/>
  </r>
  <r>
    <x v="4"/>
  </r>
  <r>
    <x v="3"/>
  </r>
  <r>
    <x v="1"/>
  </r>
  <r>
    <x v="0"/>
  </r>
  <r>
    <x v="3"/>
  </r>
  <r>
    <x v="3"/>
  </r>
  <r>
    <x v="3"/>
  </r>
  <r>
    <x v="1"/>
  </r>
  <r>
    <x v="2"/>
  </r>
  <r>
    <x v="4"/>
  </r>
  <r>
    <x v="1"/>
  </r>
  <r>
    <x v="2"/>
  </r>
  <r>
    <x v="1"/>
  </r>
  <r>
    <x v="0"/>
  </r>
  <r>
    <x v="3"/>
  </r>
  <r>
    <x v="0"/>
  </r>
  <r>
    <x v="0"/>
  </r>
  <r>
    <x v="2"/>
  </r>
  <r>
    <x v="4"/>
  </r>
  <r>
    <x v="2"/>
  </r>
  <r>
    <x v="0"/>
  </r>
  <r>
    <x v="2"/>
  </r>
  <r>
    <x v="0"/>
  </r>
  <r>
    <x v="1"/>
  </r>
  <r>
    <x v="4"/>
  </r>
  <r>
    <x v="2"/>
  </r>
  <r>
    <x v="1"/>
  </r>
  <r>
    <x v="1"/>
  </r>
  <r>
    <x v="0"/>
  </r>
  <r>
    <x v="0"/>
  </r>
  <r>
    <x v="1"/>
  </r>
  <r>
    <x v="3"/>
  </r>
  <r>
    <x v="1"/>
  </r>
  <r>
    <x v="3"/>
  </r>
  <r>
    <x v="2"/>
  </r>
  <r>
    <x v="0"/>
  </r>
  <r>
    <x v="2"/>
  </r>
  <r>
    <x v="2"/>
  </r>
  <r>
    <x v="4"/>
  </r>
  <r>
    <x v="1"/>
  </r>
  <r>
    <x v="2"/>
  </r>
  <r>
    <x v="2"/>
  </r>
  <r>
    <x v="3"/>
  </r>
  <r>
    <x v="3"/>
  </r>
  <r>
    <x v="0"/>
  </r>
  <r>
    <x v="0"/>
  </r>
  <r>
    <x v="3"/>
  </r>
  <r>
    <x v="1"/>
  </r>
  <r>
    <x v="2"/>
  </r>
  <r>
    <x v="3"/>
  </r>
  <r>
    <x v="0"/>
  </r>
  <r>
    <x v="1"/>
  </r>
  <r>
    <x v="1"/>
  </r>
  <r>
    <x v="1"/>
  </r>
  <r>
    <x v="3"/>
  </r>
  <r>
    <x v="2"/>
  </r>
  <r>
    <x v="3"/>
  </r>
  <r>
    <x v="3"/>
  </r>
  <r>
    <x v="0"/>
  </r>
  <r>
    <x v="1"/>
  </r>
  <r>
    <x v="2"/>
  </r>
  <r>
    <x v="4"/>
  </r>
  <r>
    <x v="4"/>
  </r>
  <r>
    <x v="0"/>
  </r>
  <r>
    <x v="1"/>
  </r>
  <r>
    <x v="4"/>
  </r>
  <r>
    <x v="2"/>
  </r>
  <r>
    <x v="3"/>
  </r>
  <r>
    <x v="2"/>
  </r>
  <r>
    <x v="3"/>
  </r>
  <r>
    <x v="2"/>
  </r>
  <r>
    <x v="1"/>
  </r>
  <r>
    <x v="4"/>
  </r>
  <r>
    <x v="1"/>
  </r>
  <r>
    <x v="0"/>
  </r>
  <r>
    <x v="2"/>
  </r>
  <r>
    <x v="1"/>
  </r>
  <r>
    <x v="0"/>
  </r>
  <r>
    <x v="0"/>
  </r>
  <r>
    <x v="0"/>
  </r>
  <r>
    <x v="2"/>
  </r>
  <r>
    <x v="1"/>
  </r>
  <r>
    <x v="3"/>
  </r>
  <r>
    <x v="3"/>
  </r>
  <r>
    <x v="3"/>
  </r>
  <r>
    <x v="2"/>
  </r>
  <r>
    <x v="0"/>
  </r>
  <r>
    <x v="0"/>
  </r>
  <r>
    <x v="4"/>
  </r>
  <r>
    <x v="3"/>
  </r>
  <r>
    <x v="0"/>
  </r>
  <r>
    <x v="2"/>
  </r>
  <r>
    <x v="4"/>
  </r>
  <r>
    <x v="3"/>
  </r>
  <r>
    <x v="4"/>
  </r>
  <r>
    <x v="4"/>
  </r>
  <r>
    <x v="1"/>
  </r>
  <r>
    <x v="4"/>
  </r>
  <r>
    <x v="3"/>
  </r>
  <r>
    <x v="1"/>
  </r>
  <r>
    <x v="1"/>
  </r>
  <r>
    <x v="3"/>
  </r>
  <r>
    <x v="1"/>
  </r>
  <r>
    <x v="2"/>
  </r>
  <r>
    <x v="0"/>
  </r>
  <r>
    <x v="1"/>
  </r>
  <r>
    <x v="2"/>
  </r>
  <r>
    <x v="0"/>
  </r>
  <r>
    <x v="3"/>
  </r>
  <r>
    <x v="0"/>
  </r>
  <r>
    <x v="3"/>
  </r>
  <r>
    <x v="0"/>
  </r>
  <r>
    <x v="0"/>
  </r>
  <r>
    <x v="3"/>
  </r>
  <r>
    <x v="4"/>
  </r>
  <r>
    <x v="2"/>
  </r>
  <r>
    <x v="0"/>
  </r>
  <r>
    <x v="0"/>
  </r>
  <r>
    <x v="4"/>
  </r>
  <r>
    <x v="2"/>
  </r>
  <r>
    <x v="2"/>
  </r>
  <r>
    <x v="1"/>
  </r>
  <r>
    <x v="3"/>
  </r>
  <r>
    <x v="3"/>
  </r>
  <r>
    <x v="0"/>
  </r>
  <r>
    <x v="3"/>
  </r>
  <r>
    <x v="1"/>
  </r>
  <r>
    <x v="2"/>
  </r>
  <r>
    <x v="2"/>
  </r>
  <r>
    <x v="0"/>
  </r>
  <r>
    <x v="4"/>
  </r>
  <r>
    <x v="1"/>
  </r>
  <r>
    <x v="5"/>
  </r>
</pivotCacheRecords>
</file>

<file path=xl/pivotCache/pivotCacheRecords5.xml><?xml version="1.0" encoding="utf-8"?>
<pivotCacheRecords xmlns="http://schemas.openxmlformats.org/spreadsheetml/2006/main" xmlns:r="http://schemas.openxmlformats.org/officeDocument/2006/relationships" count="1001">
  <r>
    <x v="0"/>
  </r>
  <r>
    <x v="1"/>
  </r>
  <r>
    <x v="2"/>
  </r>
  <r>
    <x v="0"/>
  </r>
  <r>
    <x v="3"/>
  </r>
  <r>
    <x v="1"/>
  </r>
  <r>
    <x v="0"/>
  </r>
  <r>
    <x v="3"/>
  </r>
  <r>
    <x v="4"/>
  </r>
  <r>
    <x v="1"/>
  </r>
  <r>
    <x v="2"/>
  </r>
  <r>
    <x v="1"/>
  </r>
  <r>
    <x v="2"/>
  </r>
  <r>
    <x v="2"/>
  </r>
  <r>
    <x v="4"/>
  </r>
  <r>
    <x v="0"/>
  </r>
  <r>
    <x v="1"/>
  </r>
  <r>
    <x v="3"/>
  </r>
  <r>
    <x v="0"/>
  </r>
  <r>
    <x v="0"/>
  </r>
  <r>
    <x v="4"/>
  </r>
  <r>
    <x v="2"/>
  </r>
  <r>
    <x v="0"/>
  </r>
  <r>
    <x v="2"/>
  </r>
  <r>
    <x v="3"/>
  </r>
  <r>
    <x v="2"/>
  </r>
  <r>
    <x v="3"/>
  </r>
  <r>
    <x v="4"/>
  </r>
  <r>
    <x v="0"/>
  </r>
  <r>
    <x v="0"/>
  </r>
  <r>
    <x v="0"/>
  </r>
  <r>
    <x v="1"/>
  </r>
  <r>
    <x v="4"/>
  </r>
  <r>
    <x v="0"/>
  </r>
  <r>
    <x v="1"/>
  </r>
  <r>
    <x v="1"/>
  </r>
  <r>
    <x v="1"/>
  </r>
  <r>
    <x v="2"/>
  </r>
  <r>
    <x v="0"/>
  </r>
  <r>
    <x v="0"/>
  </r>
  <r>
    <x v="2"/>
  </r>
  <r>
    <x v="1"/>
  </r>
  <r>
    <x v="4"/>
  </r>
  <r>
    <x v="4"/>
  </r>
  <r>
    <x v="0"/>
  </r>
  <r>
    <x v="3"/>
  </r>
  <r>
    <x v="1"/>
  </r>
  <r>
    <x v="3"/>
  </r>
  <r>
    <x v="3"/>
  </r>
  <r>
    <x v="1"/>
  </r>
  <r>
    <x v="2"/>
  </r>
  <r>
    <x v="0"/>
  </r>
  <r>
    <x v="2"/>
  </r>
  <r>
    <x v="2"/>
  </r>
  <r>
    <x v="3"/>
  </r>
  <r>
    <x v="3"/>
  </r>
  <r>
    <x v="0"/>
  </r>
  <r>
    <x v="2"/>
  </r>
  <r>
    <x v="1"/>
  </r>
  <r>
    <x v="2"/>
  </r>
  <r>
    <x v="4"/>
  </r>
  <r>
    <x v="3"/>
  </r>
  <r>
    <x v="0"/>
  </r>
  <r>
    <x v="1"/>
  </r>
  <r>
    <x v="4"/>
  </r>
  <r>
    <x v="3"/>
  </r>
  <r>
    <x v="4"/>
  </r>
  <r>
    <x v="0"/>
  </r>
  <r>
    <x v="2"/>
  </r>
  <r>
    <x v="2"/>
  </r>
  <r>
    <x v="0"/>
  </r>
  <r>
    <x v="1"/>
  </r>
  <r>
    <x v="1"/>
  </r>
  <r>
    <x v="4"/>
  </r>
  <r>
    <x v="3"/>
  </r>
  <r>
    <x v="4"/>
  </r>
  <r>
    <x v="2"/>
  </r>
  <r>
    <x v="2"/>
  </r>
  <r>
    <x v="1"/>
  </r>
  <r>
    <x v="0"/>
  </r>
  <r>
    <x v="4"/>
  </r>
  <r>
    <x v="0"/>
  </r>
  <r>
    <x v="0"/>
  </r>
  <r>
    <x v="1"/>
  </r>
  <r>
    <x v="3"/>
  </r>
  <r>
    <x v="2"/>
  </r>
  <r>
    <x v="0"/>
  </r>
  <r>
    <x v="2"/>
  </r>
  <r>
    <x v="2"/>
  </r>
  <r>
    <x v="2"/>
  </r>
  <r>
    <x v="4"/>
  </r>
  <r>
    <x v="4"/>
  </r>
  <r>
    <x v="3"/>
  </r>
  <r>
    <x v="4"/>
  </r>
  <r>
    <x v="1"/>
  </r>
  <r>
    <x v="0"/>
  </r>
  <r>
    <x v="1"/>
  </r>
  <r>
    <x v="3"/>
  </r>
  <r>
    <x v="2"/>
  </r>
  <r>
    <x v="4"/>
  </r>
  <r>
    <x v="3"/>
  </r>
  <r>
    <x v="0"/>
  </r>
  <r>
    <x v="0"/>
  </r>
  <r>
    <x v="1"/>
  </r>
  <r>
    <x v="4"/>
  </r>
  <r>
    <x v="0"/>
  </r>
  <r>
    <x v="4"/>
  </r>
  <r>
    <x v="4"/>
  </r>
  <r>
    <x v="0"/>
  </r>
  <r>
    <x v="3"/>
  </r>
  <r>
    <x v="3"/>
  </r>
  <r>
    <x v="1"/>
  </r>
  <r>
    <x v="2"/>
  </r>
  <r>
    <x v="2"/>
  </r>
  <r>
    <x v="1"/>
  </r>
  <r>
    <x v="3"/>
  </r>
  <r>
    <x v="3"/>
  </r>
  <r>
    <x v="3"/>
  </r>
  <r>
    <x v="1"/>
  </r>
  <r>
    <x v="0"/>
  </r>
  <r>
    <x v="1"/>
  </r>
  <r>
    <x v="1"/>
  </r>
  <r>
    <x v="3"/>
  </r>
  <r>
    <x v="1"/>
  </r>
  <r>
    <x v="3"/>
  </r>
  <r>
    <x v="1"/>
  </r>
  <r>
    <x v="0"/>
  </r>
  <r>
    <x v="0"/>
  </r>
  <r>
    <x v="1"/>
  </r>
  <r>
    <x v="1"/>
  </r>
  <r>
    <x v="3"/>
  </r>
  <r>
    <x v="4"/>
  </r>
  <r>
    <x v="0"/>
  </r>
  <r>
    <x v="3"/>
  </r>
  <r>
    <x v="0"/>
  </r>
  <r>
    <x v="0"/>
  </r>
  <r>
    <x v="2"/>
  </r>
  <r>
    <x v="2"/>
  </r>
  <r>
    <x v="4"/>
  </r>
  <r>
    <x v="2"/>
  </r>
  <r>
    <x v="0"/>
  </r>
  <r>
    <x v="0"/>
  </r>
  <r>
    <x v="4"/>
  </r>
  <r>
    <x v="2"/>
  </r>
  <r>
    <x v="4"/>
  </r>
  <r>
    <x v="2"/>
  </r>
  <r>
    <x v="4"/>
  </r>
  <r>
    <x v="0"/>
  </r>
  <r>
    <x v="1"/>
  </r>
  <r>
    <x v="3"/>
  </r>
  <r>
    <x v="4"/>
  </r>
  <r>
    <x v="1"/>
  </r>
  <r>
    <x v="4"/>
  </r>
  <r>
    <x v="1"/>
  </r>
  <r>
    <x v="0"/>
  </r>
  <r>
    <x v="2"/>
  </r>
  <r>
    <x v="0"/>
  </r>
  <r>
    <x v="4"/>
  </r>
  <r>
    <x v="3"/>
  </r>
  <r>
    <x v="3"/>
  </r>
  <r>
    <x v="2"/>
  </r>
  <r>
    <x v="2"/>
  </r>
  <r>
    <x v="3"/>
  </r>
  <r>
    <x v="4"/>
  </r>
  <r>
    <x v="2"/>
  </r>
  <r>
    <x v="2"/>
  </r>
  <r>
    <x v="2"/>
  </r>
  <r>
    <x v="2"/>
  </r>
  <r>
    <x v="1"/>
  </r>
  <r>
    <x v="4"/>
  </r>
  <r>
    <x v="1"/>
  </r>
  <r>
    <x v="1"/>
  </r>
  <r>
    <x v="1"/>
  </r>
  <r>
    <x v="1"/>
  </r>
  <r>
    <x v="3"/>
  </r>
  <r>
    <x v="3"/>
  </r>
  <r>
    <x v="1"/>
  </r>
  <r>
    <x v="4"/>
  </r>
  <r>
    <x v="1"/>
  </r>
  <r>
    <x v="2"/>
  </r>
  <r>
    <x v="2"/>
  </r>
  <r>
    <x v="1"/>
  </r>
  <r>
    <x v="1"/>
  </r>
  <r>
    <x v="4"/>
  </r>
  <r>
    <x v="0"/>
  </r>
  <r>
    <x v="1"/>
  </r>
  <r>
    <x v="1"/>
  </r>
  <r>
    <x v="2"/>
  </r>
  <r>
    <x v="1"/>
  </r>
  <r>
    <x v="4"/>
  </r>
  <r>
    <x v="3"/>
  </r>
  <r>
    <x v="1"/>
  </r>
  <r>
    <x v="1"/>
  </r>
  <r>
    <x v="2"/>
  </r>
  <r>
    <x v="1"/>
  </r>
  <r>
    <x v="0"/>
  </r>
  <r>
    <x v="1"/>
  </r>
  <r>
    <x v="1"/>
  </r>
  <r>
    <x v="1"/>
  </r>
  <r>
    <x v="1"/>
  </r>
  <r>
    <x v="1"/>
  </r>
  <r>
    <x v="3"/>
  </r>
  <r>
    <x v="2"/>
  </r>
  <r>
    <x v="3"/>
  </r>
  <r>
    <x v="4"/>
  </r>
  <r>
    <x v="4"/>
  </r>
  <r>
    <x v="4"/>
  </r>
  <r>
    <x v="1"/>
  </r>
  <r>
    <x v="4"/>
  </r>
  <r>
    <x v="4"/>
  </r>
  <r>
    <x v="1"/>
  </r>
  <r>
    <x v="0"/>
  </r>
  <r>
    <x v="4"/>
  </r>
  <r>
    <x v="1"/>
  </r>
  <r>
    <x v="0"/>
  </r>
  <r>
    <x v="2"/>
  </r>
  <r>
    <x v="0"/>
  </r>
  <r>
    <x v="3"/>
  </r>
  <r>
    <x v="0"/>
  </r>
  <r>
    <x v="0"/>
  </r>
  <r>
    <x v="3"/>
  </r>
  <r>
    <x v="2"/>
  </r>
  <r>
    <x v="1"/>
  </r>
  <r>
    <x v="2"/>
  </r>
  <r>
    <x v="0"/>
  </r>
  <r>
    <x v="0"/>
  </r>
  <r>
    <x v="0"/>
  </r>
  <r>
    <x v="1"/>
  </r>
  <r>
    <x v="1"/>
  </r>
  <r>
    <x v="2"/>
  </r>
  <r>
    <x v="0"/>
  </r>
  <r>
    <x v="2"/>
  </r>
  <r>
    <x v="2"/>
  </r>
  <r>
    <x v="2"/>
  </r>
  <r>
    <x v="0"/>
  </r>
  <r>
    <x v="1"/>
  </r>
  <r>
    <x v="4"/>
  </r>
  <r>
    <x v="0"/>
  </r>
  <r>
    <x v="3"/>
  </r>
  <r>
    <x v="3"/>
  </r>
  <r>
    <x v="3"/>
  </r>
  <r>
    <x v="2"/>
  </r>
  <r>
    <x v="2"/>
  </r>
  <r>
    <x v="0"/>
  </r>
  <r>
    <x v="1"/>
  </r>
  <r>
    <x v="0"/>
  </r>
  <r>
    <x v="0"/>
  </r>
  <r>
    <x v="1"/>
  </r>
  <r>
    <x v="3"/>
  </r>
  <r>
    <x v="3"/>
  </r>
  <r>
    <x v="1"/>
  </r>
  <r>
    <x v="0"/>
  </r>
  <r>
    <x v="1"/>
  </r>
  <r>
    <x v="2"/>
  </r>
  <r>
    <x v="4"/>
  </r>
  <r>
    <x v="3"/>
  </r>
  <r>
    <x v="1"/>
  </r>
  <r>
    <x v="4"/>
  </r>
  <r>
    <x v="3"/>
  </r>
  <r>
    <x v="3"/>
  </r>
  <r>
    <x v="1"/>
  </r>
  <r>
    <x v="3"/>
  </r>
  <r>
    <x v="0"/>
  </r>
  <r>
    <x v="1"/>
  </r>
  <r>
    <x v="4"/>
  </r>
  <r>
    <x v="0"/>
  </r>
  <r>
    <x v="4"/>
  </r>
  <r>
    <x v="2"/>
  </r>
  <r>
    <x v="2"/>
  </r>
  <r>
    <x v="3"/>
  </r>
  <r>
    <x v="2"/>
  </r>
  <r>
    <x v="0"/>
  </r>
  <r>
    <x v="2"/>
  </r>
  <r>
    <x v="0"/>
  </r>
  <r>
    <x v="3"/>
  </r>
  <r>
    <x v="2"/>
  </r>
  <r>
    <x v="4"/>
  </r>
  <r>
    <x v="3"/>
  </r>
  <r>
    <x v="3"/>
  </r>
  <r>
    <x v="3"/>
  </r>
  <r>
    <x v="1"/>
  </r>
  <r>
    <x v="0"/>
  </r>
  <r>
    <x v="2"/>
  </r>
  <r>
    <x v="4"/>
  </r>
  <r>
    <x v="2"/>
  </r>
  <r>
    <x v="2"/>
  </r>
  <r>
    <x v="4"/>
  </r>
  <r>
    <x v="3"/>
  </r>
  <r>
    <x v="2"/>
  </r>
  <r>
    <x v="0"/>
  </r>
  <r>
    <x v="0"/>
  </r>
  <r>
    <x v="0"/>
  </r>
  <r>
    <x v="1"/>
  </r>
  <r>
    <x v="4"/>
  </r>
  <r>
    <x v="1"/>
  </r>
  <r>
    <x v="4"/>
  </r>
  <r>
    <x v="0"/>
  </r>
  <r>
    <x v="2"/>
  </r>
  <r>
    <x v="1"/>
  </r>
  <r>
    <x v="2"/>
  </r>
  <r>
    <x v="1"/>
  </r>
  <r>
    <x v="0"/>
  </r>
  <r>
    <x v="0"/>
  </r>
  <r>
    <x v="2"/>
  </r>
  <r>
    <x v="0"/>
  </r>
  <r>
    <x v="4"/>
  </r>
  <r>
    <x v="2"/>
  </r>
  <r>
    <x v="0"/>
  </r>
  <r>
    <x v="4"/>
  </r>
  <r>
    <x v="0"/>
  </r>
  <r>
    <x v="2"/>
  </r>
  <r>
    <x v="1"/>
  </r>
  <r>
    <x v="3"/>
  </r>
  <r>
    <x v="2"/>
  </r>
  <r>
    <x v="0"/>
  </r>
  <r>
    <x v="1"/>
  </r>
  <r>
    <x v="4"/>
  </r>
  <r>
    <x v="3"/>
  </r>
  <r>
    <x v="0"/>
  </r>
  <r>
    <x v="2"/>
  </r>
  <r>
    <x v="3"/>
  </r>
  <r>
    <x v="3"/>
  </r>
  <r>
    <x v="4"/>
  </r>
  <r>
    <x v="0"/>
  </r>
  <r>
    <x v="4"/>
  </r>
  <r>
    <x v="4"/>
  </r>
  <r>
    <x v="4"/>
  </r>
  <r>
    <x v="0"/>
  </r>
  <r>
    <x v="1"/>
  </r>
  <r>
    <x v="3"/>
  </r>
  <r>
    <x v="2"/>
  </r>
  <r>
    <x v="4"/>
  </r>
  <r>
    <x v="3"/>
  </r>
  <r>
    <x v="2"/>
  </r>
  <r>
    <x v="1"/>
  </r>
  <r>
    <x v="1"/>
  </r>
  <r>
    <x v="4"/>
  </r>
  <r>
    <x v="0"/>
  </r>
  <r>
    <x v="1"/>
  </r>
  <r>
    <x v="2"/>
  </r>
  <r>
    <x v="3"/>
  </r>
  <r>
    <x v="1"/>
  </r>
  <r>
    <x v="0"/>
  </r>
  <r>
    <x v="2"/>
  </r>
  <r>
    <x v="4"/>
  </r>
  <r>
    <x v="2"/>
  </r>
  <r>
    <x v="3"/>
  </r>
  <r>
    <x v="1"/>
  </r>
  <r>
    <x v="3"/>
  </r>
  <r>
    <x v="0"/>
  </r>
  <r>
    <x v="3"/>
  </r>
  <r>
    <x v="3"/>
  </r>
  <r>
    <x v="4"/>
  </r>
  <r>
    <x v="4"/>
  </r>
  <r>
    <x v="2"/>
  </r>
  <r>
    <x v="2"/>
  </r>
  <r>
    <x v="0"/>
  </r>
  <r>
    <x v="3"/>
  </r>
  <r>
    <x v="1"/>
  </r>
  <r>
    <x v="0"/>
  </r>
  <r>
    <x v="2"/>
  </r>
  <r>
    <x v="1"/>
  </r>
  <r>
    <x v="2"/>
  </r>
  <r>
    <x v="2"/>
  </r>
  <r>
    <x v="2"/>
  </r>
  <r>
    <x v="3"/>
  </r>
  <r>
    <x v="4"/>
  </r>
  <r>
    <x v="1"/>
  </r>
  <r>
    <x v="1"/>
  </r>
  <r>
    <x v="3"/>
  </r>
  <r>
    <x v="3"/>
  </r>
  <r>
    <x v="0"/>
  </r>
  <r>
    <x v="1"/>
  </r>
  <r>
    <x v="3"/>
  </r>
  <r>
    <x v="0"/>
  </r>
  <r>
    <x v="0"/>
  </r>
  <r>
    <x v="0"/>
  </r>
  <r>
    <x v="4"/>
  </r>
  <r>
    <x v="0"/>
  </r>
  <r>
    <x v="0"/>
  </r>
  <r>
    <x v="4"/>
  </r>
  <r>
    <x v="0"/>
  </r>
  <r>
    <x v="3"/>
  </r>
  <r>
    <x v="3"/>
  </r>
  <r>
    <x v="1"/>
  </r>
  <r>
    <x v="3"/>
  </r>
  <r>
    <x v="3"/>
  </r>
  <r>
    <x v="2"/>
  </r>
  <r>
    <x v="4"/>
  </r>
  <r>
    <x v="2"/>
  </r>
  <r>
    <x v="1"/>
  </r>
  <r>
    <x v="4"/>
  </r>
  <r>
    <x v="4"/>
  </r>
  <r>
    <x v="1"/>
  </r>
  <r>
    <x v="0"/>
  </r>
  <r>
    <x v="4"/>
  </r>
  <r>
    <x v="3"/>
  </r>
  <r>
    <x v="2"/>
  </r>
  <r>
    <x v="4"/>
  </r>
  <r>
    <x v="2"/>
  </r>
  <r>
    <x v="0"/>
  </r>
  <r>
    <x v="1"/>
  </r>
  <r>
    <x v="3"/>
  </r>
  <r>
    <x v="4"/>
  </r>
  <r>
    <x v="2"/>
  </r>
  <r>
    <x v="4"/>
  </r>
  <r>
    <x v="3"/>
  </r>
  <r>
    <x v="1"/>
  </r>
  <r>
    <x v="3"/>
  </r>
  <r>
    <x v="1"/>
  </r>
  <r>
    <x v="2"/>
  </r>
  <r>
    <x v="1"/>
  </r>
  <r>
    <x v="2"/>
  </r>
  <r>
    <x v="2"/>
  </r>
  <r>
    <x v="3"/>
  </r>
  <r>
    <x v="1"/>
  </r>
  <r>
    <x v="1"/>
  </r>
  <r>
    <x v="0"/>
  </r>
  <r>
    <x v="3"/>
  </r>
  <r>
    <x v="2"/>
  </r>
  <r>
    <x v="0"/>
  </r>
  <r>
    <x v="1"/>
  </r>
  <r>
    <x v="0"/>
  </r>
  <r>
    <x v="1"/>
  </r>
  <r>
    <x v="2"/>
  </r>
  <r>
    <x v="1"/>
  </r>
  <r>
    <x v="4"/>
  </r>
  <r>
    <x v="4"/>
  </r>
  <r>
    <x v="2"/>
  </r>
  <r>
    <x v="1"/>
  </r>
  <r>
    <x v="2"/>
  </r>
  <r>
    <x v="4"/>
  </r>
  <r>
    <x v="3"/>
  </r>
  <r>
    <x v="4"/>
  </r>
  <r>
    <x v="1"/>
  </r>
  <r>
    <x v="3"/>
  </r>
  <r>
    <x v="4"/>
  </r>
  <r>
    <x v="0"/>
  </r>
  <r>
    <x v="1"/>
  </r>
  <r>
    <x v="3"/>
  </r>
  <r>
    <x v="1"/>
  </r>
  <r>
    <x v="0"/>
  </r>
  <r>
    <x v="3"/>
  </r>
  <r>
    <x v="3"/>
  </r>
  <r>
    <x v="3"/>
  </r>
  <r>
    <x v="0"/>
  </r>
  <r>
    <x v="2"/>
  </r>
  <r>
    <x v="3"/>
  </r>
  <r>
    <x v="3"/>
  </r>
  <r>
    <x v="2"/>
  </r>
  <r>
    <x v="2"/>
  </r>
  <r>
    <x v="0"/>
  </r>
  <r>
    <x v="2"/>
  </r>
  <r>
    <x v="0"/>
  </r>
  <r>
    <x v="0"/>
  </r>
  <r>
    <x v="3"/>
  </r>
  <r>
    <x v="1"/>
  </r>
  <r>
    <x v="4"/>
  </r>
  <r>
    <x v="2"/>
  </r>
  <r>
    <x v="2"/>
  </r>
  <r>
    <x v="0"/>
  </r>
  <r>
    <x v="3"/>
  </r>
  <r>
    <x v="4"/>
  </r>
  <r>
    <x v="3"/>
  </r>
  <r>
    <x v="3"/>
  </r>
  <r>
    <x v="0"/>
  </r>
  <r>
    <x v="2"/>
  </r>
  <r>
    <x v="4"/>
  </r>
  <r>
    <x v="4"/>
  </r>
  <r>
    <x v="0"/>
  </r>
  <r>
    <x v="3"/>
  </r>
  <r>
    <x v="2"/>
  </r>
  <r>
    <x v="3"/>
  </r>
  <r>
    <x v="3"/>
  </r>
  <r>
    <x v="3"/>
  </r>
  <r>
    <x v="4"/>
  </r>
  <r>
    <x v="1"/>
  </r>
  <r>
    <x v="4"/>
  </r>
  <r>
    <x v="1"/>
  </r>
  <r>
    <x v="1"/>
  </r>
  <r>
    <x v="4"/>
  </r>
  <r>
    <x v="4"/>
  </r>
  <r>
    <x v="1"/>
  </r>
  <r>
    <x v="0"/>
  </r>
  <r>
    <x v="2"/>
  </r>
  <r>
    <x v="4"/>
  </r>
  <r>
    <x v="4"/>
  </r>
  <r>
    <x v="4"/>
  </r>
  <r>
    <x v="1"/>
  </r>
  <r>
    <x v="0"/>
  </r>
  <r>
    <x v="2"/>
  </r>
  <r>
    <x v="0"/>
  </r>
  <r>
    <x v="3"/>
  </r>
  <r>
    <x v="1"/>
  </r>
  <r>
    <x v="2"/>
  </r>
  <r>
    <x v="3"/>
  </r>
  <r>
    <x v="1"/>
  </r>
  <r>
    <x v="2"/>
  </r>
  <r>
    <x v="0"/>
  </r>
  <r>
    <x v="0"/>
  </r>
  <r>
    <x v="3"/>
  </r>
  <r>
    <x v="1"/>
  </r>
  <r>
    <x v="4"/>
  </r>
  <r>
    <x v="0"/>
  </r>
  <r>
    <x v="4"/>
  </r>
  <r>
    <x v="2"/>
  </r>
  <r>
    <x v="2"/>
  </r>
  <r>
    <x v="1"/>
  </r>
  <r>
    <x v="4"/>
  </r>
  <r>
    <x v="4"/>
  </r>
  <r>
    <x v="2"/>
  </r>
  <r>
    <x v="0"/>
  </r>
  <r>
    <x v="0"/>
  </r>
  <r>
    <x v="3"/>
  </r>
  <r>
    <x v="1"/>
  </r>
  <r>
    <x v="0"/>
  </r>
  <r>
    <x v="1"/>
  </r>
  <r>
    <x v="0"/>
  </r>
  <r>
    <x v="0"/>
  </r>
  <r>
    <x v="3"/>
  </r>
  <r>
    <x v="4"/>
  </r>
  <r>
    <x v="1"/>
  </r>
  <r>
    <x v="4"/>
  </r>
  <r>
    <x v="0"/>
  </r>
  <r>
    <x v="0"/>
  </r>
  <r>
    <x v="2"/>
  </r>
  <r>
    <x v="0"/>
  </r>
  <r>
    <x v="4"/>
  </r>
  <r>
    <x v="3"/>
  </r>
  <r>
    <x v="2"/>
  </r>
  <r>
    <x v="4"/>
  </r>
  <r>
    <x v="0"/>
  </r>
  <r>
    <x v="0"/>
  </r>
  <r>
    <x v="3"/>
  </r>
  <r>
    <x v="3"/>
  </r>
  <r>
    <x v="1"/>
  </r>
  <r>
    <x v="2"/>
  </r>
  <r>
    <x v="3"/>
  </r>
  <r>
    <x v="2"/>
  </r>
  <r>
    <x v="0"/>
  </r>
  <r>
    <x v="2"/>
  </r>
  <r>
    <x v="4"/>
  </r>
  <r>
    <x v="4"/>
  </r>
  <r>
    <x v="2"/>
  </r>
  <r>
    <x v="2"/>
  </r>
  <r>
    <x v="1"/>
  </r>
  <r>
    <x v="0"/>
  </r>
  <r>
    <x v="2"/>
  </r>
  <r>
    <x v="4"/>
  </r>
  <r>
    <x v="1"/>
  </r>
  <r>
    <x v="2"/>
  </r>
  <r>
    <x v="1"/>
  </r>
  <r>
    <x v="3"/>
  </r>
  <r>
    <x v="2"/>
  </r>
  <r>
    <x v="3"/>
  </r>
  <r>
    <x v="4"/>
  </r>
  <r>
    <x v="2"/>
  </r>
  <r>
    <x v="1"/>
  </r>
  <r>
    <x v="2"/>
  </r>
  <r>
    <x v="2"/>
  </r>
  <r>
    <x v="4"/>
  </r>
  <r>
    <x v="4"/>
  </r>
  <r>
    <x v="3"/>
  </r>
  <r>
    <x v="3"/>
  </r>
  <r>
    <x v="0"/>
  </r>
  <r>
    <x v="0"/>
  </r>
  <r>
    <x v="1"/>
  </r>
  <r>
    <x v="3"/>
  </r>
  <r>
    <x v="3"/>
  </r>
  <r>
    <x v="1"/>
  </r>
  <r>
    <x v="1"/>
  </r>
  <r>
    <x v="4"/>
  </r>
  <r>
    <x v="0"/>
  </r>
  <r>
    <x v="4"/>
  </r>
  <r>
    <x v="3"/>
  </r>
  <r>
    <x v="0"/>
  </r>
  <r>
    <x v="4"/>
  </r>
  <r>
    <x v="1"/>
  </r>
  <r>
    <x v="3"/>
  </r>
  <r>
    <x v="4"/>
  </r>
  <r>
    <x v="4"/>
  </r>
  <r>
    <x v="2"/>
  </r>
  <r>
    <x v="1"/>
  </r>
  <r>
    <x v="2"/>
  </r>
  <r>
    <x v="1"/>
  </r>
  <r>
    <x v="1"/>
  </r>
  <r>
    <x v="3"/>
  </r>
  <r>
    <x v="3"/>
  </r>
  <r>
    <x v="3"/>
  </r>
  <r>
    <x v="3"/>
  </r>
  <r>
    <x v="1"/>
  </r>
  <r>
    <x v="4"/>
  </r>
  <r>
    <x v="3"/>
  </r>
  <r>
    <x v="3"/>
  </r>
  <r>
    <x v="1"/>
  </r>
  <r>
    <x v="0"/>
  </r>
  <r>
    <x v="2"/>
  </r>
  <r>
    <x v="3"/>
  </r>
  <r>
    <x v="4"/>
  </r>
  <r>
    <x v="3"/>
  </r>
  <r>
    <x v="2"/>
  </r>
  <r>
    <x v="4"/>
  </r>
  <r>
    <x v="0"/>
  </r>
  <r>
    <x v="1"/>
  </r>
  <r>
    <x v="4"/>
  </r>
  <r>
    <x v="3"/>
  </r>
  <r>
    <x v="3"/>
  </r>
  <r>
    <x v="2"/>
  </r>
  <r>
    <x v="1"/>
  </r>
  <r>
    <x v="1"/>
  </r>
  <r>
    <x v="1"/>
  </r>
  <r>
    <x v="0"/>
  </r>
  <r>
    <x v="1"/>
  </r>
  <r>
    <x v="4"/>
  </r>
  <r>
    <x v="3"/>
  </r>
  <r>
    <x v="4"/>
  </r>
  <r>
    <x v="0"/>
  </r>
  <r>
    <x v="4"/>
  </r>
  <r>
    <x v="1"/>
  </r>
  <r>
    <x v="3"/>
  </r>
  <r>
    <x v="2"/>
  </r>
  <r>
    <x v="3"/>
  </r>
  <r>
    <x v="3"/>
  </r>
  <r>
    <x v="2"/>
  </r>
  <r>
    <x v="1"/>
  </r>
  <r>
    <x v="2"/>
  </r>
  <r>
    <x v="4"/>
  </r>
  <r>
    <x v="3"/>
  </r>
  <r>
    <x v="0"/>
  </r>
  <r>
    <x v="2"/>
  </r>
  <r>
    <x v="3"/>
  </r>
  <r>
    <x v="2"/>
  </r>
  <r>
    <x v="1"/>
  </r>
  <r>
    <x v="2"/>
  </r>
  <r>
    <x v="1"/>
  </r>
  <r>
    <x v="3"/>
  </r>
  <r>
    <x v="2"/>
  </r>
  <r>
    <x v="2"/>
  </r>
  <r>
    <x v="1"/>
  </r>
  <r>
    <x v="4"/>
  </r>
  <r>
    <x v="4"/>
  </r>
  <r>
    <x v="1"/>
  </r>
  <r>
    <x v="4"/>
  </r>
  <r>
    <x v="1"/>
  </r>
  <r>
    <x v="3"/>
  </r>
  <r>
    <x v="0"/>
  </r>
  <r>
    <x v="4"/>
  </r>
  <r>
    <x v="1"/>
  </r>
  <r>
    <x v="1"/>
  </r>
  <r>
    <x v="0"/>
  </r>
  <r>
    <x v="1"/>
  </r>
  <r>
    <x v="3"/>
  </r>
  <r>
    <x v="0"/>
  </r>
  <r>
    <x v="2"/>
  </r>
  <r>
    <x v="0"/>
  </r>
  <r>
    <x v="2"/>
  </r>
  <r>
    <x v="0"/>
  </r>
  <r>
    <x v="0"/>
  </r>
  <r>
    <x v="4"/>
  </r>
  <r>
    <x v="1"/>
  </r>
  <r>
    <x v="1"/>
  </r>
  <r>
    <x v="3"/>
  </r>
  <r>
    <x v="1"/>
  </r>
  <r>
    <x v="3"/>
  </r>
  <r>
    <x v="0"/>
  </r>
  <r>
    <x v="1"/>
  </r>
  <r>
    <x v="1"/>
  </r>
  <r>
    <x v="2"/>
  </r>
  <r>
    <x v="3"/>
  </r>
  <r>
    <x v="3"/>
  </r>
  <r>
    <x v="3"/>
  </r>
  <r>
    <x v="2"/>
  </r>
  <r>
    <x v="1"/>
  </r>
  <r>
    <x v="0"/>
  </r>
  <r>
    <x v="4"/>
  </r>
  <r>
    <x v="1"/>
  </r>
  <r>
    <x v="3"/>
  </r>
  <r>
    <x v="0"/>
  </r>
  <r>
    <x v="2"/>
  </r>
  <r>
    <x v="0"/>
  </r>
  <r>
    <x v="0"/>
  </r>
  <r>
    <x v="1"/>
  </r>
  <r>
    <x v="0"/>
  </r>
  <r>
    <x v="1"/>
  </r>
  <r>
    <x v="0"/>
  </r>
  <r>
    <x v="3"/>
  </r>
  <r>
    <x v="4"/>
  </r>
  <r>
    <x v="1"/>
  </r>
  <r>
    <x v="1"/>
  </r>
  <r>
    <x v="3"/>
  </r>
  <r>
    <x v="0"/>
  </r>
  <r>
    <x v="4"/>
  </r>
  <r>
    <x v="3"/>
  </r>
  <r>
    <x v="0"/>
  </r>
  <r>
    <x v="1"/>
  </r>
  <r>
    <x v="0"/>
  </r>
  <r>
    <x v="1"/>
  </r>
  <r>
    <x v="2"/>
  </r>
  <r>
    <x v="0"/>
  </r>
  <r>
    <x v="4"/>
  </r>
  <r>
    <x v="3"/>
  </r>
  <r>
    <x v="4"/>
  </r>
  <r>
    <x v="2"/>
  </r>
  <r>
    <x v="4"/>
  </r>
  <r>
    <x v="3"/>
  </r>
  <r>
    <x v="3"/>
  </r>
  <r>
    <x v="2"/>
  </r>
  <r>
    <x v="3"/>
  </r>
  <r>
    <x v="2"/>
  </r>
  <r>
    <x v="4"/>
  </r>
  <r>
    <x v="4"/>
  </r>
  <r>
    <x v="3"/>
  </r>
  <r>
    <x v="2"/>
  </r>
  <r>
    <x v="2"/>
  </r>
  <r>
    <x v="4"/>
  </r>
  <r>
    <x v="4"/>
  </r>
  <r>
    <x v="0"/>
  </r>
  <r>
    <x v="4"/>
  </r>
  <r>
    <x v="4"/>
  </r>
  <r>
    <x v="4"/>
  </r>
  <r>
    <x v="4"/>
  </r>
  <r>
    <x v="3"/>
  </r>
  <r>
    <x v="4"/>
  </r>
  <r>
    <x v="3"/>
  </r>
  <r>
    <x v="2"/>
  </r>
  <r>
    <x v="3"/>
  </r>
  <r>
    <x v="0"/>
  </r>
  <r>
    <x v="4"/>
  </r>
  <r>
    <x v="0"/>
  </r>
  <r>
    <x v="3"/>
  </r>
  <r>
    <x v="0"/>
  </r>
  <r>
    <x v="4"/>
  </r>
  <r>
    <x v="2"/>
  </r>
  <r>
    <x v="3"/>
  </r>
  <r>
    <x v="3"/>
  </r>
  <r>
    <x v="2"/>
  </r>
  <r>
    <x v="1"/>
  </r>
  <r>
    <x v="3"/>
  </r>
  <r>
    <x v="2"/>
  </r>
  <r>
    <x v="3"/>
  </r>
  <r>
    <x v="4"/>
  </r>
  <r>
    <x v="2"/>
  </r>
  <r>
    <x v="3"/>
  </r>
  <r>
    <x v="2"/>
  </r>
  <r>
    <x v="4"/>
  </r>
  <r>
    <x v="0"/>
  </r>
  <r>
    <x v="1"/>
  </r>
  <r>
    <x v="2"/>
  </r>
  <r>
    <x v="1"/>
  </r>
  <r>
    <x v="4"/>
  </r>
  <r>
    <x v="0"/>
  </r>
  <r>
    <x v="4"/>
  </r>
  <r>
    <x v="2"/>
  </r>
  <r>
    <x v="2"/>
  </r>
  <r>
    <x v="1"/>
  </r>
  <r>
    <x v="0"/>
  </r>
  <r>
    <x v="4"/>
  </r>
  <r>
    <x v="1"/>
  </r>
  <r>
    <x v="3"/>
  </r>
  <r>
    <x v="0"/>
  </r>
  <r>
    <x v="4"/>
  </r>
  <r>
    <x v="0"/>
  </r>
  <r>
    <x v="4"/>
  </r>
  <r>
    <x v="0"/>
  </r>
  <r>
    <x v="4"/>
  </r>
  <r>
    <x v="2"/>
  </r>
  <r>
    <x v="4"/>
  </r>
  <r>
    <x v="1"/>
  </r>
  <r>
    <x v="3"/>
  </r>
  <r>
    <x v="0"/>
  </r>
  <r>
    <x v="3"/>
  </r>
  <r>
    <x v="0"/>
  </r>
  <r>
    <x v="3"/>
  </r>
  <r>
    <x v="0"/>
  </r>
  <r>
    <x v="4"/>
  </r>
  <r>
    <x v="3"/>
  </r>
  <r>
    <x v="1"/>
  </r>
  <r>
    <x v="4"/>
  </r>
  <r>
    <x v="4"/>
  </r>
  <r>
    <x v="2"/>
  </r>
  <r>
    <x v="2"/>
  </r>
  <r>
    <x v="0"/>
  </r>
  <r>
    <x v="3"/>
  </r>
  <r>
    <x v="3"/>
  </r>
  <r>
    <x v="0"/>
  </r>
  <r>
    <x v="4"/>
  </r>
  <r>
    <x v="2"/>
  </r>
  <r>
    <x v="3"/>
  </r>
  <r>
    <x v="2"/>
  </r>
  <r>
    <x v="1"/>
  </r>
  <r>
    <x v="0"/>
  </r>
  <r>
    <x v="4"/>
  </r>
  <r>
    <x v="2"/>
  </r>
  <r>
    <x v="3"/>
  </r>
  <r>
    <x v="0"/>
  </r>
  <r>
    <x v="2"/>
  </r>
  <r>
    <x v="4"/>
  </r>
  <r>
    <x v="1"/>
  </r>
  <r>
    <x v="1"/>
  </r>
  <r>
    <x v="3"/>
  </r>
  <r>
    <x v="1"/>
  </r>
  <r>
    <x v="3"/>
  </r>
  <r>
    <x v="3"/>
  </r>
  <r>
    <x v="0"/>
  </r>
  <r>
    <x v="0"/>
  </r>
  <r>
    <x v="3"/>
  </r>
  <r>
    <x v="2"/>
  </r>
  <r>
    <x v="2"/>
  </r>
  <r>
    <x v="1"/>
  </r>
  <r>
    <x v="1"/>
  </r>
  <r>
    <x v="3"/>
  </r>
  <r>
    <x v="0"/>
  </r>
  <r>
    <x v="0"/>
  </r>
  <r>
    <x v="3"/>
  </r>
  <r>
    <x v="0"/>
  </r>
  <r>
    <x v="3"/>
  </r>
  <r>
    <x v="4"/>
  </r>
  <r>
    <x v="0"/>
  </r>
  <r>
    <x v="0"/>
  </r>
  <r>
    <x v="1"/>
  </r>
  <r>
    <x v="1"/>
  </r>
  <r>
    <x v="2"/>
  </r>
  <r>
    <x v="0"/>
  </r>
  <r>
    <x v="0"/>
  </r>
  <r>
    <x v="4"/>
  </r>
  <r>
    <x v="4"/>
  </r>
  <r>
    <x v="3"/>
  </r>
  <r>
    <x v="1"/>
  </r>
  <r>
    <x v="0"/>
  </r>
  <r>
    <x v="3"/>
  </r>
  <r>
    <x v="3"/>
  </r>
  <r>
    <x v="3"/>
  </r>
  <r>
    <x v="3"/>
  </r>
  <r>
    <x v="2"/>
  </r>
  <r>
    <x v="0"/>
  </r>
  <r>
    <x v="4"/>
  </r>
  <r>
    <x v="0"/>
  </r>
  <r>
    <x v="0"/>
  </r>
  <r>
    <x v="0"/>
  </r>
  <r>
    <x v="4"/>
  </r>
  <r>
    <x v="1"/>
  </r>
  <r>
    <x v="4"/>
  </r>
  <r>
    <x v="2"/>
  </r>
  <r>
    <x v="0"/>
  </r>
  <r>
    <x v="1"/>
  </r>
  <r>
    <x v="3"/>
  </r>
  <r>
    <x v="4"/>
  </r>
  <r>
    <x v="4"/>
  </r>
  <r>
    <x v="2"/>
  </r>
  <r>
    <x v="3"/>
  </r>
  <r>
    <x v="4"/>
  </r>
  <r>
    <x v="2"/>
  </r>
  <r>
    <x v="1"/>
  </r>
  <r>
    <x v="2"/>
  </r>
  <r>
    <x v="4"/>
  </r>
  <r>
    <x v="1"/>
  </r>
  <r>
    <x v="1"/>
  </r>
  <r>
    <x v="0"/>
  </r>
  <r>
    <x v="4"/>
  </r>
  <r>
    <x v="1"/>
  </r>
  <r>
    <x v="2"/>
  </r>
  <r>
    <x v="1"/>
  </r>
  <r>
    <x v="1"/>
  </r>
  <r>
    <x v="4"/>
  </r>
  <r>
    <x v="4"/>
  </r>
  <r>
    <x v="0"/>
  </r>
  <r>
    <x v="0"/>
  </r>
  <r>
    <x v="2"/>
  </r>
  <r>
    <x v="0"/>
  </r>
  <r>
    <x v="1"/>
  </r>
  <r>
    <x v="2"/>
  </r>
  <r>
    <x v="4"/>
  </r>
  <r>
    <x v="1"/>
  </r>
  <r>
    <x v="3"/>
  </r>
  <r>
    <x v="4"/>
  </r>
  <r>
    <x v="0"/>
  </r>
  <r>
    <x v="1"/>
  </r>
  <r>
    <x v="1"/>
  </r>
  <r>
    <x v="1"/>
  </r>
  <r>
    <x v="1"/>
  </r>
  <r>
    <x v="4"/>
  </r>
  <r>
    <x v="0"/>
  </r>
  <r>
    <x v="1"/>
  </r>
  <r>
    <x v="2"/>
  </r>
  <r>
    <x v="3"/>
  </r>
  <r>
    <x v="3"/>
  </r>
  <r>
    <x v="0"/>
  </r>
  <r>
    <x v="2"/>
  </r>
  <r>
    <x v="1"/>
  </r>
  <r>
    <x v="0"/>
  </r>
  <r>
    <x v="2"/>
  </r>
  <r>
    <x v="2"/>
  </r>
  <r>
    <x v="0"/>
  </r>
  <r>
    <x v="0"/>
  </r>
  <r>
    <x v="3"/>
  </r>
  <r>
    <x v="2"/>
  </r>
  <r>
    <x v="1"/>
  </r>
  <r>
    <x v="2"/>
  </r>
  <r>
    <x v="4"/>
  </r>
  <r>
    <x v="1"/>
  </r>
  <r>
    <x v="1"/>
  </r>
  <r>
    <x v="1"/>
  </r>
  <r>
    <x v="3"/>
  </r>
  <r>
    <x v="1"/>
  </r>
  <r>
    <x v="0"/>
  </r>
  <r>
    <x v="0"/>
  </r>
  <r>
    <x v="3"/>
  </r>
  <r>
    <x v="0"/>
  </r>
  <r>
    <x v="3"/>
  </r>
  <r>
    <x v="4"/>
  </r>
  <r>
    <x v="0"/>
  </r>
  <r>
    <x v="2"/>
  </r>
  <r>
    <x v="1"/>
  </r>
  <r>
    <x v="1"/>
  </r>
  <r>
    <x v="3"/>
  </r>
  <r>
    <x v="1"/>
  </r>
  <r>
    <x v="4"/>
  </r>
  <r>
    <x v="2"/>
  </r>
  <r>
    <x v="2"/>
  </r>
  <r>
    <x v="0"/>
  </r>
  <r>
    <x v="1"/>
  </r>
  <r>
    <x v="0"/>
  </r>
  <r>
    <x v="1"/>
  </r>
  <r>
    <x v="3"/>
  </r>
  <r>
    <x v="4"/>
  </r>
  <r>
    <x v="0"/>
  </r>
  <r>
    <x v="2"/>
  </r>
  <r>
    <x v="4"/>
  </r>
  <r>
    <x v="4"/>
  </r>
  <r>
    <x v="1"/>
  </r>
  <r>
    <x v="2"/>
  </r>
  <r>
    <x v="3"/>
  </r>
  <r>
    <x v="3"/>
  </r>
  <r>
    <x v="0"/>
  </r>
  <r>
    <x v="1"/>
  </r>
  <r>
    <x v="4"/>
  </r>
  <r>
    <x v="4"/>
  </r>
  <r>
    <x v="0"/>
  </r>
  <r>
    <x v="1"/>
  </r>
  <r>
    <x v="2"/>
  </r>
  <r>
    <x v="0"/>
  </r>
  <r>
    <x v="4"/>
  </r>
  <r>
    <x v="1"/>
  </r>
  <r>
    <x v="1"/>
  </r>
  <r>
    <x v="4"/>
  </r>
  <r>
    <x v="2"/>
  </r>
  <r>
    <x v="2"/>
  </r>
  <r>
    <x v="3"/>
  </r>
  <r>
    <x v="3"/>
  </r>
  <r>
    <x v="4"/>
  </r>
  <r>
    <x v="3"/>
  </r>
  <r>
    <x v="1"/>
  </r>
  <r>
    <x v="1"/>
  </r>
  <r>
    <x v="2"/>
  </r>
  <r>
    <x v="4"/>
  </r>
  <r>
    <x v="1"/>
  </r>
  <r>
    <x v="2"/>
  </r>
  <r>
    <x v="1"/>
  </r>
  <r>
    <x v="4"/>
  </r>
  <r>
    <x v="3"/>
  </r>
  <r>
    <x v="3"/>
  </r>
  <r>
    <x v="2"/>
  </r>
  <r>
    <x v="2"/>
  </r>
  <r>
    <x v="2"/>
  </r>
  <r>
    <x v="2"/>
  </r>
  <r>
    <x v="3"/>
  </r>
  <r>
    <x v="2"/>
  </r>
  <r>
    <x v="2"/>
  </r>
  <r>
    <x v="3"/>
  </r>
  <r>
    <x v="3"/>
  </r>
  <r>
    <x v="1"/>
  </r>
  <r>
    <x v="4"/>
  </r>
  <r>
    <x v="4"/>
  </r>
  <r>
    <x v="2"/>
  </r>
  <r>
    <x v="2"/>
  </r>
  <r>
    <x v="4"/>
  </r>
  <r>
    <x v="1"/>
  </r>
  <r>
    <x v="2"/>
  </r>
  <r>
    <x v="0"/>
  </r>
  <r>
    <x v="3"/>
  </r>
  <r>
    <x v="0"/>
  </r>
  <r>
    <x v="2"/>
  </r>
  <r>
    <x v="2"/>
  </r>
  <r>
    <x v="3"/>
  </r>
  <r>
    <x v="4"/>
  </r>
  <r>
    <x v="2"/>
  </r>
  <r>
    <x v="4"/>
  </r>
  <r>
    <x v="0"/>
  </r>
  <r>
    <x v="4"/>
  </r>
  <r>
    <x v="3"/>
  </r>
  <r>
    <x v="1"/>
  </r>
  <r>
    <x v="4"/>
  </r>
  <r>
    <x v="2"/>
  </r>
  <r>
    <x v="4"/>
  </r>
  <r>
    <x v="2"/>
  </r>
  <r>
    <x v="2"/>
  </r>
  <r>
    <x v="3"/>
  </r>
  <r>
    <x v="0"/>
  </r>
  <r>
    <x v="3"/>
  </r>
  <r>
    <x v="0"/>
  </r>
  <r>
    <x v="5"/>
  </r>
</pivotCacheRecords>
</file>

<file path=xl/pivotCache/pivotCacheRecords6.xml><?xml version="1.0" encoding="utf-8"?>
<pivotCacheRecords xmlns="http://schemas.openxmlformats.org/spreadsheetml/2006/main" xmlns:r="http://schemas.openxmlformats.org/officeDocument/2006/relationships" count="1001">
  <r>
    <x v="0"/>
  </r>
  <r>
    <x v="1"/>
  </r>
  <r>
    <x v="2"/>
  </r>
  <r>
    <x v="1"/>
  </r>
  <r>
    <x v="2"/>
  </r>
  <r>
    <x v="0"/>
  </r>
  <r>
    <x v="3"/>
  </r>
  <r>
    <x v="0"/>
  </r>
  <r>
    <x v="4"/>
  </r>
  <r>
    <x v="4"/>
  </r>
  <r>
    <x v="1"/>
  </r>
  <r>
    <x v="1"/>
  </r>
  <r>
    <x v="3"/>
  </r>
  <r>
    <x v="5"/>
  </r>
  <r>
    <x v="2"/>
  </r>
  <r>
    <x v="3"/>
  </r>
  <r>
    <x v="3"/>
  </r>
  <r>
    <x v="3"/>
  </r>
  <r>
    <x v="5"/>
  </r>
  <r>
    <x v="3"/>
  </r>
  <r>
    <x v="2"/>
  </r>
  <r>
    <x v="5"/>
  </r>
  <r>
    <x v="3"/>
  </r>
  <r>
    <x v="4"/>
  </r>
  <r>
    <x v="2"/>
  </r>
  <r>
    <x v="0"/>
  </r>
  <r>
    <x v="6"/>
  </r>
  <r>
    <x v="1"/>
  </r>
  <r>
    <x v="2"/>
  </r>
  <r>
    <x v="2"/>
  </r>
  <r>
    <x v="4"/>
  </r>
  <r>
    <x v="6"/>
  </r>
  <r>
    <x v="4"/>
  </r>
  <r>
    <x v="2"/>
  </r>
  <r>
    <x v="2"/>
  </r>
  <r>
    <x v="3"/>
  </r>
  <r>
    <x v="5"/>
  </r>
  <r>
    <x v="2"/>
  </r>
  <r>
    <x v="1"/>
  </r>
  <r>
    <x v="1"/>
  </r>
  <r>
    <x v="6"/>
  </r>
  <r>
    <x v="4"/>
  </r>
  <r>
    <x v="4"/>
  </r>
  <r>
    <x v="5"/>
  </r>
  <r>
    <x v="4"/>
  </r>
  <r>
    <x v="2"/>
  </r>
  <r>
    <x v="2"/>
  </r>
  <r>
    <x v="6"/>
  </r>
  <r>
    <x v="2"/>
  </r>
  <r>
    <x v="3"/>
  </r>
  <r>
    <x v="4"/>
  </r>
  <r>
    <x v="0"/>
  </r>
  <r>
    <x v="5"/>
  </r>
  <r>
    <x v="3"/>
  </r>
  <r>
    <x v="3"/>
  </r>
  <r>
    <x v="1"/>
  </r>
  <r>
    <x v="4"/>
  </r>
  <r>
    <x v="1"/>
  </r>
  <r>
    <x v="6"/>
  </r>
  <r>
    <x v="5"/>
  </r>
  <r>
    <x v="5"/>
  </r>
  <r>
    <x v="2"/>
  </r>
  <r>
    <x v="1"/>
  </r>
  <r>
    <x v="6"/>
  </r>
  <r>
    <x v="1"/>
  </r>
  <r>
    <x v="2"/>
  </r>
  <r>
    <x v="1"/>
  </r>
  <r>
    <x v="5"/>
  </r>
  <r>
    <x v="6"/>
  </r>
  <r>
    <x v="4"/>
  </r>
  <r>
    <x v="7"/>
  </r>
  <r>
    <x v="1"/>
  </r>
  <r>
    <x v="1"/>
  </r>
  <r>
    <x v="0"/>
  </r>
  <r>
    <x v="5"/>
  </r>
  <r>
    <x v="0"/>
  </r>
  <r>
    <x v="7"/>
  </r>
  <r>
    <x v="3"/>
  </r>
  <r>
    <x v="4"/>
  </r>
  <r>
    <x v="2"/>
  </r>
  <r>
    <x v="6"/>
  </r>
  <r>
    <x v="2"/>
  </r>
  <r>
    <x v="0"/>
  </r>
  <r>
    <x v="7"/>
  </r>
  <r>
    <x v="4"/>
  </r>
  <r>
    <x v="4"/>
  </r>
  <r>
    <x v="1"/>
  </r>
  <r>
    <x v="1"/>
  </r>
  <r>
    <x v="5"/>
  </r>
  <r>
    <x v="5"/>
  </r>
  <r>
    <x v="4"/>
  </r>
  <r>
    <x v="0"/>
  </r>
  <r>
    <x v="0"/>
  </r>
  <r>
    <x v="6"/>
  </r>
  <r>
    <x v="5"/>
  </r>
  <r>
    <x v="4"/>
  </r>
  <r>
    <x v="1"/>
  </r>
  <r>
    <x v="5"/>
  </r>
  <r>
    <x v="2"/>
  </r>
  <r>
    <x v="4"/>
  </r>
  <r>
    <x v="3"/>
  </r>
  <r>
    <x v="5"/>
  </r>
  <r>
    <x v="3"/>
  </r>
  <r>
    <x v="7"/>
  </r>
  <r>
    <x v="5"/>
  </r>
  <r>
    <x v="0"/>
  </r>
  <r>
    <x v="3"/>
  </r>
  <r>
    <x v="6"/>
  </r>
  <r>
    <x v="2"/>
  </r>
  <r>
    <x v="6"/>
  </r>
  <r>
    <x v="4"/>
  </r>
  <r>
    <x v="4"/>
  </r>
  <r>
    <x v="4"/>
  </r>
  <r>
    <x v="3"/>
  </r>
  <r>
    <x v="0"/>
  </r>
  <r>
    <x v="0"/>
  </r>
  <r>
    <x v="6"/>
  </r>
  <r>
    <x v="2"/>
  </r>
  <r>
    <x v="2"/>
  </r>
  <r>
    <x v="2"/>
  </r>
  <r>
    <x v="6"/>
  </r>
  <r>
    <x v="0"/>
  </r>
  <r>
    <x v="3"/>
  </r>
  <r>
    <x v="5"/>
  </r>
  <r>
    <x v="3"/>
  </r>
  <r>
    <x v="4"/>
  </r>
  <r>
    <x v="1"/>
  </r>
  <r>
    <x v="4"/>
  </r>
  <r>
    <x v="5"/>
  </r>
  <r>
    <x v="5"/>
  </r>
  <r>
    <x v="0"/>
  </r>
  <r>
    <x v="0"/>
  </r>
  <r>
    <x v="7"/>
  </r>
  <r>
    <x v="2"/>
  </r>
  <r>
    <x v="3"/>
  </r>
  <r>
    <x v="3"/>
  </r>
  <r>
    <x v="4"/>
  </r>
  <r>
    <x v="0"/>
  </r>
  <r>
    <x v="4"/>
  </r>
  <r>
    <x v="2"/>
  </r>
  <r>
    <x v="3"/>
  </r>
  <r>
    <x v="4"/>
  </r>
  <r>
    <x v="2"/>
  </r>
  <r>
    <x v="4"/>
  </r>
  <r>
    <x v="6"/>
  </r>
  <r>
    <x v="7"/>
  </r>
  <r>
    <x v="3"/>
  </r>
  <r>
    <x v="0"/>
  </r>
  <r>
    <x v="5"/>
  </r>
  <r>
    <x v="3"/>
  </r>
  <r>
    <x v="3"/>
  </r>
  <r>
    <x v="4"/>
  </r>
  <r>
    <x v="0"/>
  </r>
  <r>
    <x v="5"/>
  </r>
  <r>
    <x v="6"/>
  </r>
  <r>
    <x v="5"/>
  </r>
  <r>
    <x v="6"/>
  </r>
  <r>
    <x v="1"/>
  </r>
  <r>
    <x v="6"/>
  </r>
  <r>
    <x v="3"/>
  </r>
  <r>
    <x v="1"/>
  </r>
  <r>
    <x v="5"/>
  </r>
  <r>
    <x v="3"/>
  </r>
  <r>
    <x v="1"/>
  </r>
  <r>
    <x v="1"/>
  </r>
  <r>
    <x v="1"/>
  </r>
  <r>
    <x v="6"/>
  </r>
  <r>
    <x v="4"/>
  </r>
  <r>
    <x v="3"/>
  </r>
  <r>
    <x v="5"/>
  </r>
  <r>
    <x v="1"/>
  </r>
  <r>
    <x v="0"/>
  </r>
  <r>
    <x v="3"/>
  </r>
  <r>
    <x v="4"/>
  </r>
  <r>
    <x v="1"/>
  </r>
  <r>
    <x v="6"/>
  </r>
  <r>
    <x v="4"/>
  </r>
  <r>
    <x v="2"/>
  </r>
  <r>
    <x v="5"/>
  </r>
  <r>
    <x v="5"/>
  </r>
  <r>
    <x v="2"/>
  </r>
  <r>
    <x v="6"/>
  </r>
  <r>
    <x v="6"/>
  </r>
  <r>
    <x v="0"/>
  </r>
  <r>
    <x v="6"/>
  </r>
  <r>
    <x v="0"/>
  </r>
  <r>
    <x v="3"/>
  </r>
  <r>
    <x v="4"/>
  </r>
  <r>
    <x v="7"/>
  </r>
  <r>
    <x v="1"/>
  </r>
  <r>
    <x v="5"/>
  </r>
  <r>
    <x v="6"/>
  </r>
  <r>
    <x v="5"/>
  </r>
  <r>
    <x v="5"/>
  </r>
  <r>
    <x v="5"/>
  </r>
  <r>
    <x v="4"/>
  </r>
  <r>
    <x v="5"/>
  </r>
  <r>
    <x v="1"/>
  </r>
  <r>
    <x v="0"/>
  </r>
  <r>
    <x v="1"/>
  </r>
  <r>
    <x v="0"/>
  </r>
  <r>
    <x v="5"/>
  </r>
  <r>
    <x v="6"/>
  </r>
  <r>
    <x v="6"/>
  </r>
  <r>
    <x v="2"/>
  </r>
  <r>
    <x v="2"/>
  </r>
  <r>
    <x v="2"/>
  </r>
  <r>
    <x v="6"/>
  </r>
  <r>
    <x v="1"/>
  </r>
  <r>
    <x v="2"/>
  </r>
  <r>
    <x v="0"/>
  </r>
  <r>
    <x v="1"/>
  </r>
  <r>
    <x v="2"/>
  </r>
  <r>
    <x v="3"/>
  </r>
  <r>
    <x v="4"/>
  </r>
  <r>
    <x v="3"/>
  </r>
  <r>
    <x v="3"/>
  </r>
  <r>
    <x v="4"/>
  </r>
  <r>
    <x v="4"/>
  </r>
  <r>
    <x v="3"/>
  </r>
  <r>
    <x v="2"/>
  </r>
  <r>
    <x v="1"/>
  </r>
  <r>
    <x v="5"/>
  </r>
  <r>
    <x v="3"/>
  </r>
  <r>
    <x v="2"/>
  </r>
  <r>
    <x v="1"/>
  </r>
  <r>
    <x v="4"/>
  </r>
  <r>
    <x v="5"/>
  </r>
  <r>
    <x v="0"/>
  </r>
  <r>
    <x v="6"/>
  </r>
  <r>
    <x v="2"/>
  </r>
  <r>
    <x v="4"/>
  </r>
  <r>
    <x v="1"/>
  </r>
  <r>
    <x v="1"/>
  </r>
  <r>
    <x v="0"/>
  </r>
  <r>
    <x v="5"/>
  </r>
  <r>
    <x v="7"/>
  </r>
  <r>
    <x v="0"/>
  </r>
  <r>
    <x v="0"/>
  </r>
  <r>
    <x v="6"/>
  </r>
  <r>
    <x v="5"/>
  </r>
  <r>
    <x v="4"/>
  </r>
  <r>
    <x v="3"/>
  </r>
  <r>
    <x v="3"/>
  </r>
  <r>
    <x v="0"/>
  </r>
  <r>
    <x v="7"/>
  </r>
  <r>
    <x v="1"/>
  </r>
  <r>
    <x v="5"/>
  </r>
  <r>
    <x v="3"/>
  </r>
  <r>
    <x v="1"/>
  </r>
  <r>
    <x v="6"/>
  </r>
  <r>
    <x v="4"/>
  </r>
  <r>
    <x v="0"/>
  </r>
  <r>
    <x v="4"/>
  </r>
  <r>
    <x v="2"/>
  </r>
  <r>
    <x v="3"/>
  </r>
  <r>
    <x v="5"/>
  </r>
  <r>
    <x v="7"/>
  </r>
  <r>
    <x v="5"/>
  </r>
  <r>
    <x v="4"/>
  </r>
  <r>
    <x v="5"/>
  </r>
  <r>
    <x v="2"/>
  </r>
  <r>
    <x v="6"/>
  </r>
  <r>
    <x v="2"/>
  </r>
  <r>
    <x v="1"/>
  </r>
  <r>
    <x v="5"/>
  </r>
  <r>
    <x v="3"/>
  </r>
  <r>
    <x v="1"/>
  </r>
  <r>
    <x v="2"/>
  </r>
  <r>
    <x v="2"/>
  </r>
  <r>
    <x v="3"/>
  </r>
  <r>
    <x v="0"/>
  </r>
  <r>
    <x v="2"/>
  </r>
  <r>
    <x v="3"/>
  </r>
  <r>
    <x v="5"/>
  </r>
  <r>
    <x v="6"/>
  </r>
  <r>
    <x v="6"/>
  </r>
  <r>
    <x v="2"/>
  </r>
  <r>
    <x v="4"/>
  </r>
  <r>
    <x v="4"/>
  </r>
  <r>
    <x v="2"/>
  </r>
  <r>
    <x v="3"/>
  </r>
  <r>
    <x v="4"/>
  </r>
  <r>
    <x v="6"/>
  </r>
  <r>
    <x v="5"/>
  </r>
  <r>
    <x v="4"/>
  </r>
  <r>
    <x v="1"/>
  </r>
  <r>
    <x v="2"/>
  </r>
  <r>
    <x v="1"/>
  </r>
  <r>
    <x v="6"/>
  </r>
  <r>
    <x v="5"/>
  </r>
  <r>
    <x v="1"/>
  </r>
  <r>
    <x v="6"/>
  </r>
  <r>
    <x v="4"/>
  </r>
  <r>
    <x v="6"/>
  </r>
  <r>
    <x v="6"/>
  </r>
  <r>
    <x v="1"/>
  </r>
  <r>
    <x v="3"/>
  </r>
  <r>
    <x v="0"/>
  </r>
  <r>
    <x v="7"/>
  </r>
  <r>
    <x v="3"/>
  </r>
  <r>
    <x v="2"/>
  </r>
  <r>
    <x v="4"/>
  </r>
  <r>
    <x v="3"/>
  </r>
  <r>
    <x v="0"/>
  </r>
  <r>
    <x v="3"/>
  </r>
  <r>
    <x v="2"/>
  </r>
  <r>
    <x v="2"/>
  </r>
  <r>
    <x v="7"/>
  </r>
  <r>
    <x v="1"/>
  </r>
  <r>
    <x v="0"/>
  </r>
  <r>
    <x v="2"/>
  </r>
  <r>
    <x v="2"/>
  </r>
  <r>
    <x v="6"/>
  </r>
  <r>
    <x v="4"/>
  </r>
  <r>
    <x v="3"/>
  </r>
  <r>
    <x v="1"/>
  </r>
  <r>
    <x v="6"/>
  </r>
  <r>
    <x v="3"/>
  </r>
  <r>
    <x v="2"/>
  </r>
  <r>
    <x v="4"/>
  </r>
  <r>
    <x v="4"/>
  </r>
  <r>
    <x v="5"/>
  </r>
  <r>
    <x v="4"/>
  </r>
  <r>
    <x v="5"/>
  </r>
  <r>
    <x v="3"/>
  </r>
  <r>
    <x v="4"/>
  </r>
  <r>
    <x v="4"/>
  </r>
  <r>
    <x v="6"/>
  </r>
  <r>
    <x v="3"/>
  </r>
  <r>
    <x v="3"/>
  </r>
  <r>
    <x v="1"/>
  </r>
  <r>
    <x v="6"/>
  </r>
  <r>
    <x v="2"/>
  </r>
  <r>
    <x v="2"/>
  </r>
  <r>
    <x v="3"/>
  </r>
  <r>
    <x v="4"/>
  </r>
  <r>
    <x v="1"/>
  </r>
  <r>
    <x v="7"/>
  </r>
  <r>
    <x v="4"/>
  </r>
  <r>
    <x v="5"/>
  </r>
  <r>
    <x v="0"/>
  </r>
  <r>
    <x v="4"/>
  </r>
  <r>
    <x v="5"/>
  </r>
  <r>
    <x v="4"/>
  </r>
  <r>
    <x v="3"/>
  </r>
  <r>
    <x v="2"/>
  </r>
  <r>
    <x v="0"/>
  </r>
  <r>
    <x v="0"/>
  </r>
  <r>
    <x v="1"/>
  </r>
  <r>
    <x v="5"/>
  </r>
  <r>
    <x v="6"/>
  </r>
  <r>
    <x v="3"/>
  </r>
  <r>
    <x v="2"/>
  </r>
  <r>
    <x v="6"/>
  </r>
  <r>
    <x v="3"/>
  </r>
  <r>
    <x v="1"/>
  </r>
  <r>
    <x v="1"/>
  </r>
  <r>
    <x v="6"/>
  </r>
  <r>
    <x v="6"/>
  </r>
  <r>
    <x v="0"/>
  </r>
  <r>
    <x v="0"/>
  </r>
  <r>
    <x v="0"/>
  </r>
  <r>
    <x v="5"/>
  </r>
  <r>
    <x v="4"/>
  </r>
  <r>
    <x v="1"/>
  </r>
  <r>
    <x v="4"/>
  </r>
  <r>
    <x v="1"/>
  </r>
  <r>
    <x v="0"/>
  </r>
  <r>
    <x v="2"/>
  </r>
  <r>
    <x v="6"/>
  </r>
  <r>
    <x v="4"/>
  </r>
  <r>
    <x v="4"/>
  </r>
  <r>
    <x v="3"/>
  </r>
  <r>
    <x v="4"/>
  </r>
  <r>
    <x v="6"/>
  </r>
  <r>
    <x v="1"/>
  </r>
  <r>
    <x v="0"/>
  </r>
  <r>
    <x v="5"/>
  </r>
  <r>
    <x v="3"/>
  </r>
  <r>
    <x v="5"/>
  </r>
  <r>
    <x v="3"/>
  </r>
  <r>
    <x v="1"/>
  </r>
  <r>
    <x v="4"/>
  </r>
  <r>
    <x v="2"/>
  </r>
  <r>
    <x v="0"/>
  </r>
  <r>
    <x v="1"/>
  </r>
  <r>
    <x v="0"/>
  </r>
  <r>
    <x v="4"/>
  </r>
  <r>
    <x v="2"/>
  </r>
  <r>
    <x v="2"/>
  </r>
  <r>
    <x v="5"/>
  </r>
  <r>
    <x v="0"/>
  </r>
  <r>
    <x v="0"/>
  </r>
  <r>
    <x v="3"/>
  </r>
  <r>
    <x v="6"/>
  </r>
  <r>
    <x v="6"/>
  </r>
  <r>
    <x v="7"/>
  </r>
  <r>
    <x v="5"/>
  </r>
  <r>
    <x v="4"/>
  </r>
  <r>
    <x v="0"/>
  </r>
  <r>
    <x v="5"/>
  </r>
  <r>
    <x v="0"/>
  </r>
  <r>
    <x v="4"/>
  </r>
  <r>
    <x v="3"/>
  </r>
  <r>
    <x v="5"/>
  </r>
  <r>
    <x v="5"/>
  </r>
  <r>
    <x v="1"/>
  </r>
  <r>
    <x v="1"/>
  </r>
  <r>
    <x v="3"/>
  </r>
  <r>
    <x v="5"/>
  </r>
  <r>
    <x v="0"/>
  </r>
  <r>
    <x v="5"/>
  </r>
  <r>
    <x v="0"/>
  </r>
  <r>
    <x v="4"/>
  </r>
  <r>
    <x v="1"/>
  </r>
  <r>
    <x v="4"/>
  </r>
  <r>
    <x v="4"/>
  </r>
  <r>
    <x v="2"/>
  </r>
  <r>
    <x v="1"/>
  </r>
  <r>
    <x v="1"/>
  </r>
  <r>
    <x v="2"/>
  </r>
  <r>
    <x v="5"/>
  </r>
  <r>
    <x v="4"/>
  </r>
  <r>
    <x v="1"/>
  </r>
  <r>
    <x v="1"/>
  </r>
  <r>
    <x v="5"/>
  </r>
  <r>
    <x v="0"/>
  </r>
  <r>
    <x v="2"/>
  </r>
  <r>
    <x v="4"/>
  </r>
  <r>
    <x v="1"/>
  </r>
  <r>
    <x v="6"/>
  </r>
  <r>
    <x v="5"/>
  </r>
  <r>
    <x v="6"/>
  </r>
  <r>
    <x v="4"/>
  </r>
  <r>
    <x v="1"/>
  </r>
  <r>
    <x v="1"/>
  </r>
  <r>
    <x v="3"/>
  </r>
  <r>
    <x v="6"/>
  </r>
  <r>
    <x v="2"/>
  </r>
  <r>
    <x v="0"/>
  </r>
  <r>
    <x v="5"/>
  </r>
  <r>
    <x v="6"/>
  </r>
  <r>
    <x v="5"/>
  </r>
  <r>
    <x v="6"/>
  </r>
  <r>
    <x v="4"/>
  </r>
  <r>
    <x v="2"/>
  </r>
  <r>
    <x v="1"/>
  </r>
  <r>
    <x v="6"/>
  </r>
  <r>
    <x v="7"/>
  </r>
  <r>
    <x v="4"/>
  </r>
  <r>
    <x v="2"/>
  </r>
  <r>
    <x v="4"/>
  </r>
  <r>
    <x v="3"/>
  </r>
  <r>
    <x v="5"/>
  </r>
  <r>
    <x v="3"/>
  </r>
  <r>
    <x v="0"/>
  </r>
  <r>
    <x v="5"/>
  </r>
  <r>
    <x v="0"/>
  </r>
  <r>
    <x v="5"/>
  </r>
  <r>
    <x v="5"/>
  </r>
  <r>
    <x v="4"/>
  </r>
  <r>
    <x v="0"/>
  </r>
  <r>
    <x v="5"/>
  </r>
  <r>
    <x v="1"/>
  </r>
  <r>
    <x v="6"/>
  </r>
  <r>
    <x v="1"/>
  </r>
  <r>
    <x v="2"/>
  </r>
  <r>
    <x v="2"/>
  </r>
  <r>
    <x v="5"/>
  </r>
  <r>
    <x v="1"/>
  </r>
  <r>
    <x v="5"/>
  </r>
  <r>
    <x v="0"/>
  </r>
  <r>
    <x v="1"/>
  </r>
  <r>
    <x v="5"/>
  </r>
  <r>
    <x v="5"/>
  </r>
  <r>
    <x v="5"/>
  </r>
  <r>
    <x v="0"/>
  </r>
  <r>
    <x v="1"/>
  </r>
  <r>
    <x v="3"/>
  </r>
  <r>
    <x v="3"/>
  </r>
  <r>
    <x v="2"/>
  </r>
  <r>
    <x v="1"/>
  </r>
  <r>
    <x v="4"/>
  </r>
  <r>
    <x v="0"/>
  </r>
  <r>
    <x v="6"/>
  </r>
  <r>
    <x v="5"/>
  </r>
  <r>
    <x v="4"/>
  </r>
  <r>
    <x v="6"/>
  </r>
  <r>
    <x v="1"/>
  </r>
  <r>
    <x v="5"/>
  </r>
  <r>
    <x v="6"/>
  </r>
  <r>
    <x v="4"/>
  </r>
  <r>
    <x v="2"/>
  </r>
  <r>
    <x v="6"/>
  </r>
  <r>
    <x v="4"/>
  </r>
  <r>
    <x v="1"/>
  </r>
  <r>
    <x v="3"/>
  </r>
  <r>
    <x v="2"/>
  </r>
  <r>
    <x v="4"/>
  </r>
  <r>
    <x v="3"/>
  </r>
  <r>
    <x v="3"/>
  </r>
  <r>
    <x v="5"/>
  </r>
  <r>
    <x v="2"/>
  </r>
  <r>
    <x v="4"/>
  </r>
  <r>
    <x v="3"/>
  </r>
  <r>
    <x v="3"/>
  </r>
  <r>
    <x v="2"/>
  </r>
  <r>
    <x v="6"/>
  </r>
  <r>
    <x v="0"/>
  </r>
  <r>
    <x v="3"/>
  </r>
  <r>
    <x v="0"/>
  </r>
  <r>
    <x v="3"/>
  </r>
  <r>
    <x v="1"/>
  </r>
  <r>
    <x v="1"/>
  </r>
  <r>
    <x v="4"/>
  </r>
  <r>
    <x v="4"/>
  </r>
  <r>
    <x v="1"/>
  </r>
  <r>
    <x v="3"/>
  </r>
  <r>
    <x v="2"/>
  </r>
  <r>
    <x v="2"/>
  </r>
  <r>
    <x v="2"/>
  </r>
  <r>
    <x v="4"/>
  </r>
  <r>
    <x v="5"/>
  </r>
  <r>
    <x v="5"/>
  </r>
  <r>
    <x v="1"/>
  </r>
  <r>
    <x v="2"/>
  </r>
  <r>
    <x v="6"/>
  </r>
  <r>
    <x v="0"/>
  </r>
  <r>
    <x v="6"/>
  </r>
  <r>
    <x v="2"/>
  </r>
  <r>
    <x v="5"/>
  </r>
  <r>
    <x v="7"/>
  </r>
  <r>
    <x v="0"/>
  </r>
  <r>
    <x v="4"/>
  </r>
  <r>
    <x v="5"/>
  </r>
  <r>
    <x v="0"/>
  </r>
  <r>
    <x v="6"/>
  </r>
  <r>
    <x v="1"/>
  </r>
  <r>
    <x v="0"/>
  </r>
  <r>
    <x v="6"/>
  </r>
  <r>
    <x v="0"/>
  </r>
  <r>
    <x v="0"/>
  </r>
  <r>
    <x v="4"/>
  </r>
  <r>
    <x v="6"/>
  </r>
  <r>
    <x v="1"/>
  </r>
  <r>
    <x v="6"/>
  </r>
  <r>
    <x v="1"/>
  </r>
  <r>
    <x v="4"/>
  </r>
  <r>
    <x v="0"/>
  </r>
  <r>
    <x v="3"/>
  </r>
  <r>
    <x v="5"/>
  </r>
  <r>
    <x v="2"/>
  </r>
  <r>
    <x v="0"/>
  </r>
  <r>
    <x v="3"/>
  </r>
  <r>
    <x v="3"/>
  </r>
  <r>
    <x v="6"/>
  </r>
  <r>
    <x v="3"/>
  </r>
  <r>
    <x v="0"/>
  </r>
  <r>
    <x v="2"/>
  </r>
  <r>
    <x v="1"/>
  </r>
  <r>
    <x v="1"/>
  </r>
  <r>
    <x v="3"/>
  </r>
  <r>
    <x v="1"/>
  </r>
  <r>
    <x v="4"/>
  </r>
  <r>
    <x v="0"/>
  </r>
  <r>
    <x v="1"/>
  </r>
  <r>
    <x v="4"/>
  </r>
  <r>
    <x v="1"/>
  </r>
  <r>
    <x v="2"/>
  </r>
  <r>
    <x v="4"/>
  </r>
  <r>
    <x v="0"/>
  </r>
  <r>
    <x v="6"/>
  </r>
  <r>
    <x v="4"/>
  </r>
  <r>
    <x v="6"/>
  </r>
  <r>
    <x v="2"/>
  </r>
  <r>
    <x v="4"/>
  </r>
  <r>
    <x v="6"/>
  </r>
  <r>
    <x v="5"/>
  </r>
  <r>
    <x v="0"/>
  </r>
  <r>
    <x v="6"/>
  </r>
  <r>
    <x v="0"/>
  </r>
  <r>
    <x v="5"/>
  </r>
  <r>
    <x v="3"/>
  </r>
  <r>
    <x v="4"/>
  </r>
  <r>
    <x v="4"/>
  </r>
  <r>
    <x v="6"/>
  </r>
  <r>
    <x v="0"/>
  </r>
  <r>
    <x v="3"/>
  </r>
  <r>
    <x v="2"/>
  </r>
  <r>
    <x v="6"/>
  </r>
  <r>
    <x v="0"/>
  </r>
  <r>
    <x v="3"/>
  </r>
  <r>
    <x v="4"/>
  </r>
  <r>
    <x v="1"/>
  </r>
  <r>
    <x v="0"/>
  </r>
  <r>
    <x v="2"/>
  </r>
  <r>
    <x v="4"/>
  </r>
  <r>
    <x v="6"/>
  </r>
  <r>
    <x v="5"/>
  </r>
  <r>
    <x v="0"/>
  </r>
  <r>
    <x v="4"/>
  </r>
  <r>
    <x v="3"/>
  </r>
  <r>
    <x v="2"/>
  </r>
  <r>
    <x v="5"/>
  </r>
  <r>
    <x v="5"/>
  </r>
  <r>
    <x v="6"/>
  </r>
  <r>
    <x v="3"/>
  </r>
  <r>
    <x v="2"/>
  </r>
  <r>
    <x v="3"/>
  </r>
  <r>
    <x v="2"/>
  </r>
  <r>
    <x v="2"/>
  </r>
  <r>
    <x v="3"/>
  </r>
  <r>
    <x v="0"/>
  </r>
  <r>
    <x v="1"/>
  </r>
  <r>
    <x v="1"/>
  </r>
  <r>
    <x v="1"/>
  </r>
  <r>
    <x v="3"/>
  </r>
  <r>
    <x v="6"/>
  </r>
  <r>
    <x v="0"/>
  </r>
  <r>
    <x v="5"/>
  </r>
  <r>
    <x v="4"/>
  </r>
  <r>
    <x v="5"/>
  </r>
  <r>
    <x v="1"/>
  </r>
  <r>
    <x v="4"/>
  </r>
  <r>
    <x v="1"/>
  </r>
  <r>
    <x v="6"/>
  </r>
  <r>
    <x v="2"/>
  </r>
  <r>
    <x v="0"/>
  </r>
  <r>
    <x v="5"/>
  </r>
  <r>
    <x v="1"/>
  </r>
  <r>
    <x v="2"/>
  </r>
  <r>
    <x v="1"/>
  </r>
  <r>
    <x v="4"/>
  </r>
  <r>
    <x v="5"/>
  </r>
  <r>
    <x v="0"/>
  </r>
  <r>
    <x v="1"/>
  </r>
  <r>
    <x v="2"/>
  </r>
  <r>
    <x v="6"/>
  </r>
  <r>
    <x v="0"/>
  </r>
  <r>
    <x v="0"/>
  </r>
  <r>
    <x v="1"/>
  </r>
  <r>
    <x v="1"/>
  </r>
  <r>
    <x v="2"/>
  </r>
  <r>
    <x v="4"/>
  </r>
  <r>
    <x v="6"/>
  </r>
  <r>
    <x v="5"/>
  </r>
  <r>
    <x v="2"/>
  </r>
  <r>
    <x v="1"/>
  </r>
  <r>
    <x v="2"/>
  </r>
  <r>
    <x v="0"/>
  </r>
  <r>
    <x v="2"/>
  </r>
  <r>
    <x v="0"/>
  </r>
  <r>
    <x v="2"/>
  </r>
  <r>
    <x v="0"/>
  </r>
  <r>
    <x v="6"/>
  </r>
  <r>
    <x v="5"/>
  </r>
  <r>
    <x v="6"/>
  </r>
  <r>
    <x v="1"/>
  </r>
  <r>
    <x v="4"/>
  </r>
  <r>
    <x v="0"/>
  </r>
  <r>
    <x v="3"/>
  </r>
  <r>
    <x v="7"/>
  </r>
  <r>
    <x v="2"/>
  </r>
  <r>
    <x v="5"/>
  </r>
  <r>
    <x v="4"/>
  </r>
  <r>
    <x v="0"/>
  </r>
  <r>
    <x v="2"/>
  </r>
  <r>
    <x v="0"/>
  </r>
  <r>
    <x v="6"/>
  </r>
  <r>
    <x v="4"/>
  </r>
  <r>
    <x v="2"/>
  </r>
  <r>
    <x v="3"/>
  </r>
  <r>
    <x v="5"/>
  </r>
  <r>
    <x v="2"/>
  </r>
  <r>
    <x v="1"/>
  </r>
  <r>
    <x v="3"/>
  </r>
  <r>
    <x v="2"/>
  </r>
  <r>
    <x v="6"/>
  </r>
  <r>
    <x v="5"/>
  </r>
  <r>
    <x v="4"/>
  </r>
  <r>
    <x v="2"/>
  </r>
  <r>
    <x v="1"/>
  </r>
  <r>
    <x v="0"/>
  </r>
  <r>
    <x v="5"/>
  </r>
  <r>
    <x v="5"/>
  </r>
  <r>
    <x v="2"/>
  </r>
  <r>
    <x v="4"/>
  </r>
  <r>
    <x v="5"/>
  </r>
  <r>
    <x v="3"/>
  </r>
  <r>
    <x v="3"/>
  </r>
  <r>
    <x v="0"/>
  </r>
  <r>
    <x v="3"/>
  </r>
  <r>
    <x v="5"/>
  </r>
  <r>
    <x v="2"/>
  </r>
  <r>
    <x v="1"/>
  </r>
  <r>
    <x v="2"/>
  </r>
  <r>
    <x v="6"/>
  </r>
  <r>
    <x v="1"/>
  </r>
  <r>
    <x v="6"/>
  </r>
  <r>
    <x v="7"/>
  </r>
  <r>
    <x v="2"/>
  </r>
  <r>
    <x v="0"/>
  </r>
  <r>
    <x v="1"/>
  </r>
  <r>
    <x v="4"/>
  </r>
  <r>
    <x v="4"/>
  </r>
  <r>
    <x v="0"/>
  </r>
  <r>
    <x v="5"/>
  </r>
  <r>
    <x v="4"/>
  </r>
  <r>
    <x v="6"/>
  </r>
  <r>
    <x v="2"/>
  </r>
  <r>
    <x v="0"/>
  </r>
  <r>
    <x v="6"/>
  </r>
  <r>
    <x v="1"/>
  </r>
  <r>
    <x v="4"/>
  </r>
  <r>
    <x v="4"/>
  </r>
  <r>
    <x v="2"/>
  </r>
  <r>
    <x v="0"/>
  </r>
  <r>
    <x v="1"/>
  </r>
  <r>
    <x v="0"/>
  </r>
  <r>
    <x v="6"/>
  </r>
  <r>
    <x v="5"/>
  </r>
  <r>
    <x v="5"/>
  </r>
  <r>
    <x v="6"/>
  </r>
  <r>
    <x v="6"/>
  </r>
  <r>
    <x v="0"/>
  </r>
  <r>
    <x v="1"/>
  </r>
  <r>
    <x v="0"/>
  </r>
  <r>
    <x v="7"/>
  </r>
  <r>
    <x v="1"/>
  </r>
  <r>
    <x v="4"/>
  </r>
  <r>
    <x v="4"/>
  </r>
  <r>
    <x v="0"/>
  </r>
  <r>
    <x v="4"/>
  </r>
  <r>
    <x v="3"/>
  </r>
  <r>
    <x v="4"/>
  </r>
  <r>
    <x v="4"/>
  </r>
  <r>
    <x v="5"/>
  </r>
  <r>
    <x v="6"/>
  </r>
  <r>
    <x v="1"/>
  </r>
  <r>
    <x v="2"/>
  </r>
  <r>
    <x v="4"/>
  </r>
  <r>
    <x v="0"/>
  </r>
  <r>
    <x v="5"/>
  </r>
  <r>
    <x v="4"/>
  </r>
  <r>
    <x v="5"/>
  </r>
  <r>
    <x v="0"/>
  </r>
  <r>
    <x v="3"/>
  </r>
  <r>
    <x v="0"/>
  </r>
  <r>
    <x v="4"/>
  </r>
  <r>
    <x v="1"/>
  </r>
  <r>
    <x v="6"/>
  </r>
  <r>
    <x v="4"/>
  </r>
  <r>
    <x v="3"/>
  </r>
  <r>
    <x v="1"/>
  </r>
  <r>
    <x v="7"/>
  </r>
  <r>
    <x v="3"/>
  </r>
  <r>
    <x v="3"/>
  </r>
  <r>
    <x v="1"/>
  </r>
  <r>
    <x v="3"/>
  </r>
  <r>
    <x v="7"/>
  </r>
  <r>
    <x v="0"/>
  </r>
  <r>
    <x v="3"/>
  </r>
  <r>
    <x v="5"/>
  </r>
  <r>
    <x v="4"/>
  </r>
  <r>
    <x v="0"/>
  </r>
  <r>
    <x v="1"/>
  </r>
  <r>
    <x v="0"/>
  </r>
  <r>
    <x v="0"/>
  </r>
  <r>
    <x v="0"/>
  </r>
  <r>
    <x v="2"/>
  </r>
  <r>
    <x v="3"/>
  </r>
  <r>
    <x v="6"/>
  </r>
  <r>
    <x v="5"/>
  </r>
  <r>
    <x v="4"/>
  </r>
  <r>
    <x v="6"/>
  </r>
  <r>
    <x v="2"/>
  </r>
  <r>
    <x v="3"/>
  </r>
  <r>
    <x v="0"/>
  </r>
  <r>
    <x v="5"/>
  </r>
  <r>
    <x v="5"/>
  </r>
  <r>
    <x v="5"/>
  </r>
  <r>
    <x v="4"/>
  </r>
  <r>
    <x v="3"/>
  </r>
  <r>
    <x v="0"/>
  </r>
  <r>
    <x v="3"/>
  </r>
  <r>
    <x v="5"/>
  </r>
  <r>
    <x v="1"/>
  </r>
  <r>
    <x v="6"/>
  </r>
  <r>
    <x v="3"/>
  </r>
  <r>
    <x v="0"/>
  </r>
  <r>
    <x v="6"/>
  </r>
  <r>
    <x v="5"/>
  </r>
  <r>
    <x v="2"/>
  </r>
  <r>
    <x v="2"/>
  </r>
  <r>
    <x v="5"/>
  </r>
  <r>
    <x v="5"/>
  </r>
  <r>
    <x v="4"/>
  </r>
  <r>
    <x v="5"/>
  </r>
  <r>
    <x v="4"/>
  </r>
  <r>
    <x v="1"/>
  </r>
  <r>
    <x v="2"/>
  </r>
  <r>
    <x v="5"/>
  </r>
  <r>
    <x v="3"/>
  </r>
  <r>
    <x v="3"/>
  </r>
  <r>
    <x v="0"/>
  </r>
  <r>
    <x v="2"/>
  </r>
  <r>
    <x v="0"/>
  </r>
  <r>
    <x v="3"/>
  </r>
  <r>
    <x v="6"/>
  </r>
  <r>
    <x v="3"/>
  </r>
  <r>
    <x v="1"/>
  </r>
  <r>
    <x v="2"/>
  </r>
  <r>
    <x v="7"/>
  </r>
  <r>
    <x v="1"/>
  </r>
  <r>
    <x v="0"/>
  </r>
  <r>
    <x v="6"/>
  </r>
  <r>
    <x v="4"/>
  </r>
  <r>
    <x v="0"/>
  </r>
  <r>
    <x v="4"/>
  </r>
  <r>
    <x v="1"/>
  </r>
  <r>
    <x v="5"/>
  </r>
  <r>
    <x v="3"/>
  </r>
  <r>
    <x v="4"/>
  </r>
  <r>
    <x v="4"/>
  </r>
  <r>
    <x v="0"/>
  </r>
  <r>
    <x v="2"/>
  </r>
  <r>
    <x v="6"/>
  </r>
  <r>
    <x v="4"/>
  </r>
  <r>
    <x v="2"/>
  </r>
  <r>
    <x v="1"/>
  </r>
  <r>
    <x v="4"/>
  </r>
  <r>
    <x v="6"/>
  </r>
  <r>
    <x v="1"/>
  </r>
  <r>
    <x v="6"/>
  </r>
  <r>
    <x v="1"/>
  </r>
  <r>
    <x v="0"/>
  </r>
  <r>
    <x v="2"/>
  </r>
  <r>
    <x v="4"/>
  </r>
  <r>
    <x v="4"/>
  </r>
  <r>
    <x v="4"/>
  </r>
  <r>
    <x v="1"/>
  </r>
  <r>
    <x v="5"/>
  </r>
  <r>
    <x v="4"/>
  </r>
  <r>
    <x v="2"/>
  </r>
  <r>
    <x v="3"/>
  </r>
  <r>
    <x v="5"/>
  </r>
  <r>
    <x v="1"/>
  </r>
  <r>
    <x v="5"/>
  </r>
  <r>
    <x v="3"/>
  </r>
  <r>
    <x v="2"/>
  </r>
  <r>
    <x v="4"/>
  </r>
  <r>
    <x v="0"/>
  </r>
  <r>
    <x v="0"/>
  </r>
  <r>
    <x v="6"/>
  </r>
  <r>
    <x v="1"/>
  </r>
  <r>
    <x v="3"/>
  </r>
  <r>
    <x v="5"/>
  </r>
  <r>
    <x v="5"/>
  </r>
  <r>
    <x v="5"/>
  </r>
  <r>
    <x v="6"/>
  </r>
  <r>
    <x v="4"/>
  </r>
  <r>
    <x v="0"/>
  </r>
  <r>
    <x v="3"/>
  </r>
  <r>
    <x v="4"/>
  </r>
  <r>
    <x v="2"/>
  </r>
  <r>
    <x v="2"/>
  </r>
  <r>
    <x v="0"/>
  </r>
  <r>
    <x v="3"/>
  </r>
  <r>
    <x v="0"/>
  </r>
  <r>
    <x v="4"/>
  </r>
  <r>
    <x v="5"/>
  </r>
  <r>
    <x v="6"/>
  </r>
  <r>
    <x v="4"/>
  </r>
  <r>
    <x v="4"/>
  </r>
  <r>
    <x v="4"/>
  </r>
  <r>
    <x v="5"/>
  </r>
  <r>
    <x v="2"/>
  </r>
  <r>
    <x v="4"/>
  </r>
  <r>
    <x v="1"/>
  </r>
  <r>
    <x v="5"/>
  </r>
  <r>
    <x v="4"/>
  </r>
  <r>
    <x v="5"/>
  </r>
  <r>
    <x v="4"/>
  </r>
  <r>
    <x v="2"/>
  </r>
  <r>
    <x v="0"/>
  </r>
  <r>
    <x v="4"/>
  </r>
  <r>
    <x v="0"/>
  </r>
  <r>
    <x v="4"/>
  </r>
  <r>
    <x v="4"/>
  </r>
  <r>
    <x v="2"/>
  </r>
  <r>
    <x v="4"/>
  </r>
  <r>
    <x v="1"/>
  </r>
  <r>
    <x v="6"/>
  </r>
  <r>
    <x v="0"/>
  </r>
  <r>
    <x v="5"/>
  </r>
  <r>
    <x v="4"/>
  </r>
  <r>
    <x v="4"/>
  </r>
  <r>
    <x v="6"/>
  </r>
  <r>
    <x v="3"/>
  </r>
  <r>
    <x v="3"/>
  </r>
  <r>
    <x v="6"/>
  </r>
  <r>
    <x v="2"/>
  </r>
  <r>
    <x v="3"/>
  </r>
  <r>
    <x v="6"/>
  </r>
  <r>
    <x v="0"/>
  </r>
  <r>
    <x v="0"/>
  </r>
  <r>
    <x v="2"/>
  </r>
  <r>
    <x v="6"/>
  </r>
  <r>
    <x v="0"/>
  </r>
  <r>
    <x v="6"/>
  </r>
  <r>
    <x v="5"/>
  </r>
  <r>
    <x v="0"/>
  </r>
  <r>
    <x v="2"/>
  </r>
  <r>
    <x v="5"/>
  </r>
  <r>
    <x v="5"/>
  </r>
  <r>
    <x v="5"/>
  </r>
  <r>
    <x v="2"/>
  </r>
  <r>
    <x v="4"/>
  </r>
  <r>
    <x v="5"/>
  </r>
  <r>
    <x v="6"/>
  </r>
  <r>
    <x v="1"/>
  </r>
  <r>
    <x v="2"/>
  </r>
  <r>
    <x v="2"/>
  </r>
  <r>
    <x v="7"/>
  </r>
  <r>
    <x v="2"/>
  </r>
  <r>
    <x v="6"/>
  </r>
  <r>
    <x v="2"/>
  </r>
  <r>
    <x v="1"/>
  </r>
  <r>
    <x v="0"/>
  </r>
  <r>
    <x v="2"/>
  </r>
  <r>
    <x v="3"/>
  </r>
  <r>
    <x v="4"/>
  </r>
  <r>
    <x v="5"/>
  </r>
  <r>
    <x v="6"/>
  </r>
  <r>
    <x v="1"/>
  </r>
  <r>
    <x v="4"/>
  </r>
  <r>
    <x v="4"/>
  </r>
  <r>
    <x v="1"/>
  </r>
  <r>
    <x v="1"/>
  </r>
  <r>
    <x v="4"/>
  </r>
  <r>
    <x v="7"/>
  </r>
  <r>
    <x v="0"/>
  </r>
  <r>
    <x v="6"/>
  </r>
  <r>
    <x v="0"/>
  </r>
  <r>
    <x v="5"/>
  </r>
  <r>
    <x v="1"/>
  </r>
  <r>
    <x v="4"/>
  </r>
  <r>
    <x v="1"/>
  </r>
  <r>
    <x v="1"/>
  </r>
  <r>
    <x v="6"/>
  </r>
  <r>
    <x v="3"/>
  </r>
  <r>
    <x v="3"/>
  </r>
  <r>
    <x v="6"/>
  </r>
  <r>
    <x v="3"/>
  </r>
  <r>
    <x v="2"/>
  </r>
  <r>
    <x v="3"/>
  </r>
  <r>
    <x v="5"/>
  </r>
  <r>
    <x v="0"/>
  </r>
  <r>
    <x v="2"/>
  </r>
  <r>
    <x v="6"/>
  </r>
  <r>
    <x v="4"/>
  </r>
  <r>
    <x v="2"/>
  </r>
  <r>
    <x v="3"/>
  </r>
  <r>
    <x v="2"/>
  </r>
  <r>
    <x v="2"/>
  </r>
  <r>
    <x v="0"/>
  </r>
  <r>
    <x v="0"/>
  </r>
  <r>
    <x v="5"/>
  </r>
  <r>
    <x v="6"/>
  </r>
  <r>
    <x v="7"/>
  </r>
  <r>
    <x v="0"/>
  </r>
  <r>
    <x v="6"/>
  </r>
  <r>
    <x v="5"/>
  </r>
  <r>
    <x v="4"/>
  </r>
  <r>
    <x v="1"/>
  </r>
  <r>
    <x v="0"/>
  </r>
  <r>
    <x v="3"/>
  </r>
  <r>
    <x v="0"/>
  </r>
  <r>
    <x v="2"/>
  </r>
  <r>
    <x v="4"/>
  </r>
  <r>
    <x v="0"/>
  </r>
  <r>
    <x v="3"/>
  </r>
  <r>
    <x v="6"/>
  </r>
  <r>
    <x v="5"/>
  </r>
  <r>
    <x v="0"/>
  </r>
  <r>
    <x v="0"/>
  </r>
  <r>
    <x v="3"/>
  </r>
  <r>
    <x v="4"/>
  </r>
  <r>
    <x v="0"/>
  </r>
  <r>
    <x v="2"/>
  </r>
  <r>
    <x v="2"/>
  </r>
  <r>
    <x v="0"/>
  </r>
  <r>
    <x v="4"/>
  </r>
  <r>
    <x v="5"/>
  </r>
  <r>
    <x v="4"/>
  </r>
  <r>
    <x v="2"/>
  </r>
  <r>
    <x v="2"/>
  </r>
  <r>
    <x v="6"/>
  </r>
  <r>
    <x v="2"/>
  </r>
  <r>
    <x v="8"/>
  </r>
</pivotCacheRecords>
</file>

<file path=xl/pivotCache/pivotCacheRecords7.xml><?xml version="1.0" encoding="utf-8"?>
<pivotCacheRecords xmlns="http://schemas.openxmlformats.org/spreadsheetml/2006/main" xmlns:r="http://schemas.openxmlformats.org/officeDocument/2006/relationships" count="1000">
  <r>
    <s v="25-50"/>
    <s v="20k-40k"/>
    <x v="0"/>
  </r>
  <r>
    <s v="50-75"/>
    <s v="0-20k"/>
    <x v="1"/>
  </r>
  <r>
    <s v="75-100"/>
    <s v="60k-80k"/>
    <x v="2"/>
  </r>
  <r>
    <s v="50-75"/>
    <s v="100k+"/>
    <x v="3"/>
  </r>
  <r>
    <s v="75-100"/>
    <s v="20k-40k"/>
    <x v="4"/>
  </r>
  <r>
    <s v="25-50"/>
    <s v="100k+"/>
    <x v="5"/>
  </r>
  <r>
    <s v="0-25"/>
    <s v="100k+"/>
    <x v="6"/>
  </r>
  <r>
    <s v="25-50"/>
    <s v="40k-60k"/>
    <x v="7"/>
  </r>
  <r>
    <s v="150-175"/>
    <s v="20k-40k"/>
    <x v="8"/>
  </r>
  <r>
    <s v="150-175"/>
    <s v="100k+"/>
    <x v="9"/>
  </r>
  <r>
    <s v="50-75"/>
    <s v="0-20k"/>
    <x v="10"/>
  </r>
  <r>
    <s v="50-75"/>
    <s v="20k-40k"/>
    <x v="11"/>
  </r>
  <r>
    <s v="0-25"/>
    <s v="60k-80k"/>
    <x v="12"/>
  </r>
  <r>
    <s v="100-125"/>
    <s v="20k-40k"/>
    <x v="13"/>
  </r>
  <r>
    <s v="75-100"/>
    <s v="20k-40k"/>
    <x v="14"/>
  </r>
  <r>
    <s v="0-25"/>
    <s v="100k+"/>
    <x v="15"/>
  </r>
  <r>
    <s v="0-25"/>
    <s v="40k-60k"/>
    <x v="16"/>
  </r>
  <r>
    <s v="0-25"/>
    <s v="20k-40k"/>
    <x v="17"/>
  </r>
  <r>
    <s v="100-125"/>
    <s v="100k+"/>
    <x v="18"/>
  </r>
  <r>
    <s v="0-25"/>
    <s v="60k-80k"/>
    <x v="19"/>
  </r>
  <r>
    <s v="75-100"/>
    <s v="40k-60k"/>
    <x v="20"/>
  </r>
  <r>
    <s v="100-125"/>
    <s v="80k-100k"/>
    <x v="21"/>
  </r>
  <r>
    <s v="0-25"/>
    <s v="100k+"/>
    <x v="0"/>
  </r>
  <r>
    <s v="150-175"/>
    <s v="100k+"/>
    <x v="22"/>
  </r>
  <r>
    <s v="75-100"/>
    <s v="100k+"/>
    <x v="23"/>
  </r>
  <r>
    <s v="25-50"/>
    <s v="80k-100k"/>
    <x v="24"/>
  </r>
  <r>
    <s v="125-150"/>
    <s v="20k-40k"/>
    <x v="25"/>
  </r>
  <r>
    <s v="50-75"/>
    <s v="0-20k"/>
    <x v="26"/>
  </r>
  <r>
    <s v="75-100"/>
    <s v="60k-80k"/>
    <x v="27"/>
  </r>
  <r>
    <s v="75-100"/>
    <s v="20k-40k"/>
    <x v="28"/>
  </r>
  <r>
    <s v="150-175"/>
    <s v="0-20k"/>
    <x v="29"/>
  </r>
  <r>
    <s v="125-150"/>
    <s v="20k-40k"/>
    <x v="30"/>
  </r>
  <r>
    <s v="150-175"/>
    <s v="100k+"/>
    <x v="31"/>
  </r>
  <r>
    <s v="75-100"/>
    <s v="40k-60k"/>
    <x v="32"/>
  </r>
  <r>
    <s v="75-100"/>
    <s v="60k-80k"/>
    <x v="1"/>
  </r>
  <r>
    <s v="0-25"/>
    <s v="60k-80k"/>
    <x v="33"/>
  </r>
  <r>
    <s v="100-125"/>
    <s v="40k-60k"/>
    <x v="34"/>
  </r>
  <r>
    <s v="75-100"/>
    <s v="20k-40k"/>
    <x v="35"/>
  </r>
  <r>
    <s v="50-75"/>
    <s v="0-20k"/>
    <x v="36"/>
  </r>
  <r>
    <s v="50-75"/>
    <s v="80k-100k"/>
    <x v="37"/>
  </r>
  <r>
    <s v="125-150"/>
    <s v="60k-80k"/>
    <x v="24"/>
  </r>
  <r>
    <s v="150-175"/>
    <s v="0-20k"/>
    <x v="38"/>
  </r>
  <r>
    <s v="150-175"/>
    <s v="0-20k"/>
    <x v="39"/>
  </r>
  <r>
    <s v="100-125"/>
    <s v="80k-100k"/>
    <x v="40"/>
  </r>
  <r>
    <s v="150-175"/>
    <s v="80k-100k"/>
    <x v="0"/>
  </r>
  <r>
    <s v="75-100"/>
    <s v="100k+"/>
    <x v="41"/>
  </r>
  <r>
    <s v="75-100"/>
    <s v="0-20k"/>
    <x v="42"/>
  </r>
  <r>
    <s v="125-150"/>
    <s v="0-20k"/>
    <x v="43"/>
  </r>
  <r>
    <s v="75-100"/>
    <s v="100k+"/>
    <x v="44"/>
  </r>
  <r>
    <s v="0-25"/>
    <s v="60k-80k"/>
    <x v="45"/>
  </r>
  <r>
    <s v="150-175"/>
    <s v="100k+"/>
    <x v="46"/>
  </r>
  <r>
    <s v="25-50"/>
    <s v="100k+"/>
    <x v="39"/>
  </r>
  <r>
    <s v="100-125"/>
    <s v="80k-100k"/>
    <x v="47"/>
  </r>
  <r>
    <s v="0-25"/>
    <s v="80k-100k"/>
    <x v="48"/>
  </r>
  <r>
    <s v="0-25"/>
    <s v="20k-40k"/>
    <x v="49"/>
  </r>
  <r>
    <s v="50-75"/>
    <s v="60k-80k"/>
    <x v="50"/>
  </r>
  <r>
    <s v="150-175"/>
    <s v="80k-100k"/>
    <x v="51"/>
  </r>
  <r>
    <s v="50-75"/>
    <s v="40k-60k"/>
    <x v="52"/>
  </r>
  <r>
    <s v="125-150"/>
    <s v="60k-80k"/>
    <x v="53"/>
  </r>
  <r>
    <s v="100-125"/>
    <s v="60k-80k"/>
    <x v="54"/>
  </r>
  <r>
    <s v="100-125"/>
    <s v="100k+"/>
    <x v="55"/>
  </r>
  <r>
    <s v="75-100"/>
    <s v="0-20k"/>
    <x v="56"/>
  </r>
  <r>
    <s v="50-75"/>
    <s v="80k-100k"/>
    <x v="57"/>
  </r>
  <r>
    <s v="125-150"/>
    <s v="40k-60k"/>
    <x v="58"/>
  </r>
  <r>
    <s v="50-75"/>
    <s v="40k-60k"/>
    <x v="59"/>
  </r>
  <r>
    <s v="75-100"/>
    <s v="0-20k"/>
    <x v="60"/>
  </r>
  <r>
    <s v="50-75"/>
    <s v="80k-100k"/>
    <x v="61"/>
  </r>
  <r>
    <s v="100-125"/>
    <s v="40k-60k"/>
    <x v="49"/>
  </r>
  <r>
    <s v="125-150"/>
    <s v="0-20k"/>
    <x v="62"/>
  </r>
  <r>
    <s v="150-175"/>
    <s v="60k-80k"/>
    <x v="39"/>
  </r>
  <r>
    <s v="Out of Range"/>
    <s v="20k-40k"/>
    <x v="63"/>
  </r>
  <r>
    <s v="50-75"/>
    <s v="20k-40k"/>
    <x v="64"/>
  </r>
  <r>
    <s v="50-75"/>
    <s v="80k-100k"/>
    <x v="65"/>
  </r>
  <r>
    <s v="25-50"/>
    <s v="40k-60k"/>
    <x v="66"/>
  </r>
  <r>
    <s v="100-125"/>
    <s v="80k-100k"/>
    <x v="32"/>
  </r>
  <r>
    <s v="25-50"/>
    <s v="60k-80k"/>
    <x v="67"/>
  </r>
  <r>
    <s v="Out of Range"/>
    <s v="100k+"/>
    <x v="68"/>
  </r>
  <r>
    <s v="0-25"/>
    <s v="60k-80k"/>
    <x v="69"/>
  </r>
  <r>
    <s v="150-175"/>
    <s v="80k-100k"/>
    <x v="70"/>
  </r>
  <r>
    <s v="75-100"/>
    <s v="20k-40k"/>
    <x v="71"/>
  </r>
  <r>
    <s v="125-150"/>
    <s v="40k-60k"/>
    <x v="72"/>
  </r>
  <r>
    <s v="75-100"/>
    <s v="40k-60k"/>
    <x v="73"/>
  </r>
  <r>
    <s v="25-50"/>
    <s v="20k-40k"/>
    <x v="74"/>
  </r>
  <r>
    <s v="Out of Range"/>
    <s v="100k+"/>
    <x v="75"/>
  </r>
  <r>
    <s v="150-175"/>
    <s v="40k-60k"/>
    <x v="76"/>
  </r>
  <r>
    <s v="150-175"/>
    <s v="60k-80k"/>
    <x v="77"/>
  </r>
  <r>
    <s v="50-75"/>
    <s v="100k+"/>
    <x v="78"/>
  </r>
  <r>
    <s v="50-75"/>
    <s v="0-20k"/>
    <x v="79"/>
  </r>
  <r>
    <s v="100-125"/>
    <s v="80k-100k"/>
    <x v="80"/>
  </r>
  <r>
    <s v="100-125"/>
    <s v="80k-100k"/>
    <x v="67"/>
  </r>
  <r>
    <s v="150-175"/>
    <s v="100k+"/>
    <x v="81"/>
  </r>
  <r>
    <s v="25-50"/>
    <s v="40k-60k"/>
    <x v="82"/>
  </r>
  <r>
    <s v="25-50"/>
    <s v="0-20k"/>
    <x v="83"/>
  </r>
  <r>
    <s v="125-150"/>
    <s v="0-20k"/>
    <x v="2"/>
  </r>
  <r>
    <s v="100-125"/>
    <s v="100k+"/>
    <x v="84"/>
  </r>
  <r>
    <s v="150-175"/>
    <s v="40k-60k"/>
    <x v="85"/>
  </r>
  <r>
    <s v="50-75"/>
    <s v="80k-100k"/>
    <x v="28"/>
  </r>
  <r>
    <s v="100-125"/>
    <s v="60k-80k"/>
    <x v="86"/>
  </r>
  <r>
    <s v="75-100"/>
    <s v="40k-60k"/>
    <x v="87"/>
  </r>
  <r>
    <s v="150-175"/>
    <s v="40k-60k"/>
    <x v="47"/>
  </r>
  <r>
    <s v="0-25"/>
    <s v="40k-60k"/>
    <x v="88"/>
  </r>
  <r>
    <s v="100-125"/>
    <s v="0-20k"/>
    <x v="54"/>
  </r>
  <r>
    <s v="0-25"/>
    <s v="60k-80k"/>
    <x v="89"/>
  </r>
  <r>
    <s v="Out of Range"/>
    <s v="60k-80k"/>
    <x v="67"/>
  </r>
  <r>
    <s v="100-125"/>
    <s v="80k-100k"/>
    <x v="39"/>
  </r>
  <r>
    <s v="25-50"/>
    <s v="100k+"/>
    <x v="49"/>
  </r>
  <r>
    <s v="0-25"/>
    <s v="0-20k"/>
    <x v="90"/>
  </r>
  <r>
    <s v="125-150"/>
    <s v="80k-100k"/>
    <x v="91"/>
  </r>
  <r>
    <s v="75-100"/>
    <s v="40k-60k"/>
    <x v="92"/>
  </r>
  <r>
    <s v="125-150"/>
    <s v="80k-100k"/>
    <x v="93"/>
  </r>
  <r>
    <s v="150-175"/>
    <s v="0-20k"/>
    <x v="94"/>
  </r>
  <r>
    <s v="150-175"/>
    <s v="100k+"/>
    <x v="95"/>
  </r>
  <r>
    <s v="150-175"/>
    <s v="80k-100k"/>
    <x v="32"/>
  </r>
  <r>
    <s v="0-25"/>
    <s v="20k-40k"/>
    <x v="96"/>
  </r>
  <r>
    <s v="25-50"/>
    <s v="20k-40k"/>
    <x v="97"/>
  </r>
  <r>
    <s v="25-50"/>
    <s v="40k-60k"/>
    <x v="98"/>
  </r>
  <r>
    <s v="125-150"/>
    <s v="80k-100k"/>
    <x v="99"/>
  </r>
  <r>
    <s v="75-100"/>
    <s v="60k-80k"/>
    <x v="100"/>
  </r>
  <r>
    <s v="75-100"/>
    <s v="80k-100k"/>
    <x v="67"/>
  </r>
  <r>
    <s v="75-100"/>
    <s v="100k+"/>
    <x v="1"/>
  </r>
  <r>
    <s v="125-150"/>
    <s v="60k-80k"/>
    <x v="101"/>
  </r>
  <r>
    <s v="25-50"/>
    <s v="100k+"/>
    <x v="102"/>
  </r>
  <r>
    <s v="0-25"/>
    <s v="100k+"/>
    <x v="103"/>
  </r>
  <r>
    <s v="100-125"/>
    <s v="80k-100k"/>
    <x v="104"/>
  </r>
  <r>
    <s v="0-25"/>
    <s v="0-20k"/>
    <x v="105"/>
  </r>
  <r>
    <s v="150-175"/>
    <s v="60k-80k"/>
    <x v="106"/>
  </r>
  <r>
    <s v="50-75"/>
    <s v="0-20k"/>
    <x v="107"/>
  </r>
  <r>
    <s v="150-175"/>
    <s v="40k-60k"/>
    <x v="108"/>
  </r>
  <r>
    <s v="100-125"/>
    <s v="40k-60k"/>
    <x v="109"/>
  </r>
  <r>
    <s v="100-125"/>
    <s v="80k-100k"/>
    <x v="110"/>
  </r>
  <r>
    <s v="25-50"/>
    <s v="60k-80k"/>
    <x v="39"/>
  </r>
  <r>
    <s v="25-50"/>
    <s v="20k-40k"/>
    <x v="111"/>
  </r>
  <r>
    <s v="Out of Range"/>
    <s v="0-20k"/>
    <x v="112"/>
  </r>
  <r>
    <s v="75-100"/>
    <s v="0-20k"/>
    <x v="113"/>
  </r>
  <r>
    <s v="0-25"/>
    <s v="60k-80k"/>
    <x v="114"/>
  </r>
  <r>
    <s v="0-25"/>
    <s v="0-20k"/>
    <x v="115"/>
  </r>
  <r>
    <s v="150-175"/>
    <s v="40k-60k"/>
    <x v="116"/>
  </r>
  <r>
    <s v="25-50"/>
    <s v="0-20k"/>
    <x v="82"/>
  </r>
  <r>
    <s v="150-175"/>
    <s v="20k-40k"/>
    <x v="117"/>
  </r>
  <r>
    <s v="75-100"/>
    <s v="60k-80k"/>
    <x v="0"/>
  </r>
  <r>
    <s v="0-25"/>
    <s v="20k-40k"/>
    <x v="118"/>
  </r>
  <r>
    <s v="150-175"/>
    <s v="80k-100k"/>
    <x v="2"/>
  </r>
  <r>
    <s v="75-100"/>
    <s v="60k-80k"/>
    <x v="119"/>
  </r>
  <r>
    <s v="150-175"/>
    <s v="40k-60k"/>
    <x v="120"/>
  </r>
  <r>
    <s v="125-150"/>
    <s v="60k-80k"/>
    <x v="0"/>
  </r>
  <r>
    <s v="Out of Range"/>
    <s v="100k+"/>
    <x v="121"/>
  </r>
  <r>
    <s v="0-25"/>
    <s v="40k-60k"/>
    <x v="122"/>
  </r>
  <r>
    <s v="25-50"/>
    <s v="0-20k"/>
    <x v="123"/>
  </r>
  <r>
    <s v="100-125"/>
    <s v="0-20k"/>
    <x v="124"/>
  </r>
  <r>
    <s v="0-25"/>
    <s v="0-20k"/>
    <x v="24"/>
  </r>
  <r>
    <s v="0-25"/>
    <s v="40k-60k"/>
    <x v="32"/>
  </r>
  <r>
    <s v="150-175"/>
    <s v="20k-40k"/>
    <x v="54"/>
  </r>
  <r>
    <s v="25-50"/>
    <s v="40k-60k"/>
    <x v="125"/>
  </r>
  <r>
    <s v="100-125"/>
    <s v="20k-40k"/>
    <x v="0"/>
  </r>
  <r>
    <s v="125-150"/>
    <s v="100k+"/>
    <x v="126"/>
  </r>
  <r>
    <s v="100-125"/>
    <s v="100k+"/>
    <x v="127"/>
  </r>
  <r>
    <s v="125-150"/>
    <s v="100k+"/>
    <x v="128"/>
  </r>
  <r>
    <s v="50-75"/>
    <s v="80k-100k"/>
    <x v="129"/>
  </r>
  <r>
    <s v="125-150"/>
    <s v="60k-80k"/>
    <x v="130"/>
  </r>
  <r>
    <s v="0-25"/>
    <s v="20k-40k"/>
    <x v="50"/>
  </r>
  <r>
    <s v="50-75"/>
    <s v="100k+"/>
    <x v="131"/>
  </r>
  <r>
    <s v="100-125"/>
    <s v="40k-60k"/>
    <x v="132"/>
  </r>
  <r>
    <s v="0-25"/>
    <s v="100k+"/>
    <x v="54"/>
  </r>
  <r>
    <s v="50-75"/>
    <s v="80k-100k"/>
    <x v="133"/>
  </r>
  <r>
    <s v="50-75"/>
    <s v="60k-80k"/>
    <x v="134"/>
  </r>
  <r>
    <s v="50-75"/>
    <s v="40k-60k"/>
    <x v="135"/>
  </r>
  <r>
    <s v="125-150"/>
    <s v="20k-40k"/>
    <x v="136"/>
  </r>
  <r>
    <s v="150-175"/>
    <s v="20k-40k"/>
    <x v="137"/>
  </r>
  <r>
    <s v="0-25"/>
    <s v="80k-100k"/>
    <x v="39"/>
  </r>
  <r>
    <s v="100-125"/>
    <s v="80k-100k"/>
    <x v="138"/>
  </r>
  <r>
    <s v="50-75"/>
    <s v="0-20k"/>
    <x v="139"/>
  </r>
  <r>
    <s v="25-50"/>
    <s v="20k-40k"/>
    <x v="140"/>
  </r>
  <r>
    <s v="0-25"/>
    <s v="40k-60k"/>
    <x v="141"/>
  </r>
  <r>
    <s v="150-175"/>
    <s v="20k-40k"/>
    <x v="50"/>
  </r>
  <r>
    <s v="50-75"/>
    <s v="20k-40k"/>
    <x v="142"/>
  </r>
  <r>
    <s v="125-150"/>
    <s v="80k-100k"/>
    <x v="32"/>
  </r>
  <r>
    <s v="150-175"/>
    <s v="0-20k"/>
    <x v="117"/>
  </r>
  <r>
    <s v="75-100"/>
    <s v="80k-100k"/>
    <x v="143"/>
  </r>
  <r>
    <s v="100-125"/>
    <s v="0-20k"/>
    <x v="144"/>
  </r>
  <r>
    <s v="100-125"/>
    <s v="40k-60k"/>
    <x v="145"/>
  </r>
  <r>
    <s v="75-100"/>
    <s v="20k-40k"/>
    <x v="24"/>
  </r>
  <r>
    <s v="125-150"/>
    <s v="0-20k"/>
    <x v="146"/>
  </r>
  <r>
    <s v="125-150"/>
    <s v="0-20k"/>
    <x v="55"/>
  </r>
  <r>
    <s v="25-50"/>
    <s v="80k-100k"/>
    <x v="147"/>
  </r>
  <r>
    <s v="125-150"/>
    <s v="60k-80k"/>
    <x v="148"/>
  </r>
  <r>
    <s v="25-50"/>
    <s v="0-20k"/>
    <x v="149"/>
  </r>
  <r>
    <s v="0-25"/>
    <s v="80k-100k"/>
    <x v="50"/>
  </r>
  <r>
    <s v="150-175"/>
    <s v="60k-80k"/>
    <x v="150"/>
  </r>
  <r>
    <s v="Out of Range"/>
    <s v="100k+"/>
    <x v="151"/>
  </r>
  <r>
    <s v="50-75"/>
    <s v="100k+"/>
    <x v="152"/>
  </r>
  <r>
    <s v="100-125"/>
    <s v="60k-80k"/>
    <x v="153"/>
  </r>
  <r>
    <s v="125-150"/>
    <s v="20k-40k"/>
    <x v="137"/>
  </r>
  <r>
    <s v="100-125"/>
    <s v="100k+"/>
    <x v="154"/>
  </r>
  <r>
    <s v="100-125"/>
    <s v="100k+"/>
    <x v="155"/>
  </r>
  <r>
    <s v="100-125"/>
    <s v="20k-40k"/>
    <x v="152"/>
  </r>
  <r>
    <s v="150-175"/>
    <s v="0-20k"/>
    <x v="156"/>
  </r>
  <r>
    <s v="100-125"/>
    <s v="60k-80k"/>
    <x v="0"/>
  </r>
  <r>
    <s v="50-75"/>
    <s v="60k-80k"/>
    <x v="157"/>
  </r>
  <r>
    <s v="25-50"/>
    <s v="40k-60k"/>
    <x v="158"/>
  </r>
  <r>
    <s v="50-75"/>
    <s v="0-20k"/>
    <x v="159"/>
  </r>
  <r>
    <s v="25-50"/>
    <s v="80k-100k"/>
    <x v="160"/>
  </r>
  <r>
    <s v="100-125"/>
    <s v="80k-100k"/>
    <x v="161"/>
  </r>
  <r>
    <s v="125-150"/>
    <s v="40k-60k"/>
    <x v="162"/>
  </r>
  <r>
    <s v="125-150"/>
    <s v="20k-40k"/>
    <x v="163"/>
  </r>
  <r>
    <s v="75-100"/>
    <s v="80k-100k"/>
    <x v="160"/>
  </r>
  <r>
    <s v="75-100"/>
    <s v="60k-80k"/>
    <x v="164"/>
  </r>
  <r>
    <s v="75-100"/>
    <s v="100k+"/>
    <x v="165"/>
  </r>
  <r>
    <s v="125-150"/>
    <s v="80k-100k"/>
    <x v="166"/>
  </r>
  <r>
    <s v="50-75"/>
    <s v="0-20k"/>
    <x v="49"/>
  </r>
  <r>
    <s v="75-100"/>
    <s v="20k-40k"/>
    <x v="55"/>
  </r>
  <r>
    <s v="25-50"/>
    <s v="80k-100k"/>
    <x v="0"/>
  </r>
  <r>
    <s v="50-75"/>
    <s v="40k-60k"/>
    <x v="167"/>
  </r>
  <r>
    <s v="75-100"/>
    <s v="0-20k"/>
    <x v="168"/>
  </r>
  <r>
    <s v="0-25"/>
    <s v="100k+"/>
    <x v="50"/>
  </r>
  <r>
    <s v="150-175"/>
    <s v="0-20k"/>
    <x v="169"/>
  </r>
  <r>
    <s v="0-25"/>
    <s v="0-20k"/>
    <x v="170"/>
  </r>
  <r>
    <s v="0-25"/>
    <s v="0-20k"/>
    <x v="122"/>
  </r>
  <r>
    <s v="150-175"/>
    <s v="80k-100k"/>
    <x v="171"/>
  </r>
  <r>
    <s v="150-175"/>
    <s v="60k-80k"/>
    <x v="172"/>
  </r>
  <r>
    <s v="0-25"/>
    <s v="60k-80k"/>
    <x v="39"/>
  </r>
  <r>
    <s v="75-100"/>
    <s v="60k-80k"/>
    <x v="173"/>
  </r>
  <r>
    <s v="50-75"/>
    <s v="0-20k"/>
    <x v="174"/>
  </r>
  <r>
    <s v="100-125"/>
    <s v="80k-100k"/>
    <x v="50"/>
  </r>
  <r>
    <s v="0-25"/>
    <s v="0-20k"/>
    <x v="32"/>
  </r>
  <r>
    <s v="75-100"/>
    <s v="40k-60k"/>
    <x v="175"/>
  </r>
  <r>
    <s v="50-75"/>
    <s v="60k-80k"/>
    <x v="176"/>
  </r>
  <r>
    <s v="150-175"/>
    <s v="100k+"/>
    <x v="32"/>
  </r>
  <r>
    <s v="100-125"/>
    <s v="0-20k"/>
    <x v="177"/>
  </r>
  <r>
    <s v="25-50"/>
    <s v="60k-80k"/>
    <x v="178"/>
  </r>
  <r>
    <s v="125-150"/>
    <s v="80k-100k"/>
    <x v="179"/>
  </r>
  <r>
    <s v="75-100"/>
    <s v="0-20k"/>
    <x v="180"/>
  </r>
  <r>
    <s v="150-175"/>
    <s v="0-20k"/>
    <x v="55"/>
  </r>
  <r>
    <s v="50-75"/>
    <s v="40k-60k"/>
    <x v="181"/>
  </r>
  <r>
    <s v="50-75"/>
    <s v="40k-60k"/>
    <x v="182"/>
  </r>
  <r>
    <s v="25-50"/>
    <s v="0-20k"/>
    <x v="183"/>
  </r>
  <r>
    <s v="100-125"/>
    <s v="0-20k"/>
    <x v="82"/>
  </r>
  <r>
    <s v="Out of Range"/>
    <s v="40k-60k"/>
    <x v="184"/>
  </r>
  <r>
    <s v="25-50"/>
    <s v="0-20k"/>
    <x v="185"/>
  </r>
  <r>
    <s v="25-50"/>
    <s v="60k-80k"/>
    <x v="186"/>
  </r>
  <r>
    <s v="125-150"/>
    <s v="20k-40k"/>
    <x v="187"/>
  </r>
  <r>
    <s v="100-125"/>
    <s v="60k-80k"/>
    <x v="188"/>
  </r>
  <r>
    <s v="150-175"/>
    <s v="80k-100k"/>
    <x v="189"/>
  </r>
  <r>
    <s v="0-25"/>
    <s v="40k-60k"/>
    <x v="190"/>
  </r>
  <r>
    <s v="0-25"/>
    <s v="40k-60k"/>
    <x v="191"/>
  </r>
  <r>
    <s v="25-50"/>
    <s v="80k-100k"/>
    <x v="137"/>
  </r>
  <r>
    <s v="Out of Range"/>
    <s v="0-20k"/>
    <x v="47"/>
  </r>
  <r>
    <s v="50-75"/>
    <s v="100k+"/>
    <x v="192"/>
  </r>
  <r>
    <s v="100-125"/>
    <s v="40k-60k"/>
    <x v="193"/>
  </r>
  <r>
    <s v="0-25"/>
    <s v="20k-40k"/>
    <x v="194"/>
  </r>
  <r>
    <s v="50-75"/>
    <s v="80k-100k"/>
    <x v="195"/>
  </r>
  <r>
    <s v="125-150"/>
    <s v="20k-40k"/>
    <x v="54"/>
  </r>
  <r>
    <s v="150-175"/>
    <s v="0-20k"/>
    <x v="196"/>
  </r>
  <r>
    <s v="25-50"/>
    <s v="100k+"/>
    <x v="39"/>
  </r>
  <r>
    <s v="150-175"/>
    <s v="20k-40k"/>
    <x v="197"/>
  </r>
  <r>
    <s v="75-100"/>
    <s v="100k+"/>
    <x v="117"/>
  </r>
  <r>
    <s v="0-25"/>
    <s v="60k-80k"/>
    <x v="198"/>
  </r>
  <r>
    <s v="100-125"/>
    <s v="20k-40k"/>
    <x v="62"/>
  </r>
  <r>
    <s v="Out of Range"/>
    <s v="40k-60k"/>
    <x v="199"/>
  </r>
  <r>
    <s v="100-125"/>
    <s v="40k-60k"/>
    <x v="200"/>
  </r>
  <r>
    <s v="150-175"/>
    <s v="20k-40k"/>
    <x v="201"/>
  </r>
  <r>
    <s v="100-125"/>
    <s v="100k+"/>
    <x v="202"/>
  </r>
  <r>
    <s v="75-100"/>
    <s v="20k-40k"/>
    <x v="1"/>
  </r>
  <r>
    <s v="125-150"/>
    <s v="60k-80k"/>
    <x v="203"/>
  </r>
  <r>
    <s v="75-100"/>
    <s v="60k-80k"/>
    <x v="47"/>
  </r>
  <r>
    <s v="50-75"/>
    <s v="80k-100k"/>
    <x v="24"/>
  </r>
  <r>
    <s v="100-125"/>
    <s v="0-20k"/>
    <x v="24"/>
  </r>
  <r>
    <s v="0-25"/>
    <s v="60k-80k"/>
    <x v="204"/>
  </r>
  <r>
    <s v="50-75"/>
    <s v="60k-80k"/>
    <x v="205"/>
  </r>
  <r>
    <s v="75-100"/>
    <s v="60k-80k"/>
    <x v="206"/>
  </r>
  <r>
    <s v="75-100"/>
    <s v="100k+"/>
    <x v="207"/>
  </r>
  <r>
    <s v="0-25"/>
    <s v="40k-60k"/>
    <x v="208"/>
  </r>
  <r>
    <s v="25-50"/>
    <s v="40k-60k"/>
    <x v="209"/>
  </r>
  <r>
    <s v="75-100"/>
    <s v="0-20k"/>
    <x v="210"/>
  </r>
  <r>
    <s v="0-25"/>
    <s v="20k-40k"/>
    <x v="211"/>
  </r>
  <r>
    <s v="100-125"/>
    <s v="60k-80k"/>
    <x v="212"/>
  </r>
  <r>
    <s v="125-150"/>
    <s v="60k-80k"/>
    <x v="39"/>
  </r>
  <r>
    <s v="125-150"/>
    <s v="20k-40k"/>
    <x v="213"/>
  </r>
  <r>
    <s v="75-100"/>
    <s v="80k-100k"/>
    <x v="214"/>
  </r>
  <r>
    <s v="150-175"/>
    <s v="100k+"/>
    <x v="215"/>
  </r>
  <r>
    <s v="150-175"/>
    <s v="100k+"/>
    <x v="216"/>
  </r>
  <r>
    <s v="75-100"/>
    <s v="80k-100k"/>
    <x v="51"/>
  </r>
  <r>
    <s v="0-25"/>
    <s v="80k-100k"/>
    <x v="50"/>
  </r>
  <r>
    <s v="150-175"/>
    <s v="100k+"/>
    <x v="217"/>
  </r>
  <r>
    <s v="125-150"/>
    <s v="80k-100k"/>
    <x v="218"/>
  </r>
  <r>
    <s v="100-125"/>
    <s v="80k-100k"/>
    <x v="219"/>
  </r>
  <r>
    <s v="150-175"/>
    <s v="20k-40k"/>
    <x v="220"/>
  </r>
  <r>
    <s v="50-75"/>
    <s v="80k-100k"/>
    <x v="221"/>
  </r>
  <r>
    <s v="75-100"/>
    <s v="100k+"/>
    <x v="222"/>
  </r>
  <r>
    <s v="50-75"/>
    <s v="80k-100k"/>
    <x v="160"/>
  </r>
  <r>
    <s v="125-150"/>
    <s v="60k-80k"/>
    <x v="223"/>
  </r>
  <r>
    <s v="100-125"/>
    <s v="20k-40k"/>
    <x v="224"/>
  </r>
  <r>
    <s v="50-75"/>
    <s v="0-20k"/>
    <x v="225"/>
  </r>
  <r>
    <s v="125-150"/>
    <s v="20k-40k"/>
    <x v="226"/>
  </r>
  <r>
    <s v="150-175"/>
    <s v="80k-100k"/>
    <x v="53"/>
  </r>
  <r>
    <s v="125-150"/>
    <s v="80k-100k"/>
    <x v="227"/>
  </r>
  <r>
    <s v="125-150"/>
    <s v="40k-60k"/>
    <x v="228"/>
  </r>
  <r>
    <s v="50-75"/>
    <s v="20k-40k"/>
    <x v="39"/>
  </r>
  <r>
    <s v="0-25"/>
    <s v="100k+"/>
    <x v="229"/>
  </r>
  <r>
    <s v="25-50"/>
    <s v="0-20k"/>
    <x v="55"/>
  </r>
  <r>
    <s v="Out of Range"/>
    <s v="40k-60k"/>
    <x v="47"/>
  </r>
  <r>
    <s v="0-25"/>
    <s v="40k-60k"/>
    <x v="24"/>
  </r>
  <r>
    <s v="75-100"/>
    <s v="40k-60k"/>
    <x v="39"/>
  </r>
  <r>
    <s v="150-175"/>
    <s v="20k-40k"/>
    <x v="230"/>
  </r>
  <r>
    <s v="0-25"/>
    <s v="80k-100k"/>
    <x v="231"/>
  </r>
  <r>
    <s v="25-50"/>
    <s v="100k+"/>
    <x v="232"/>
  </r>
  <r>
    <s v="0-25"/>
    <s v="40k-60k"/>
    <x v="233"/>
  </r>
  <r>
    <s v="75-100"/>
    <s v="80k-100k"/>
    <x v="234"/>
  </r>
  <r>
    <s v="75-100"/>
    <s v="40k-60k"/>
    <x v="235"/>
  </r>
  <r>
    <s v="Out of Range"/>
    <s v="20k-40k"/>
    <x v="236"/>
  </r>
  <r>
    <s v="50-75"/>
    <s v="40k-60k"/>
    <x v="47"/>
  </r>
  <r>
    <s v="25-50"/>
    <s v="0-20k"/>
    <x v="32"/>
  </r>
  <r>
    <s v="75-100"/>
    <s v="60k-80k"/>
    <x v="50"/>
  </r>
  <r>
    <s v="75-100"/>
    <s v="100k+"/>
    <x v="32"/>
  </r>
  <r>
    <s v="125-150"/>
    <s v="100k+"/>
    <x v="237"/>
  </r>
  <r>
    <s v="150-175"/>
    <s v="40k-60k"/>
    <x v="238"/>
  </r>
  <r>
    <s v="0-25"/>
    <s v="100k+"/>
    <x v="67"/>
  </r>
  <r>
    <s v="50-75"/>
    <s v="80k-100k"/>
    <x v="92"/>
  </r>
  <r>
    <s v="125-150"/>
    <s v="80k-100k"/>
    <x v="239"/>
  </r>
  <r>
    <s v="0-25"/>
    <s v="0-20k"/>
    <x v="230"/>
  </r>
  <r>
    <s v="75-100"/>
    <s v="80k-100k"/>
    <x v="240"/>
  </r>
  <r>
    <s v="150-175"/>
    <s v="0-20k"/>
    <x v="241"/>
  </r>
  <r>
    <s v="150-175"/>
    <s v="40k-60k"/>
    <x v="242"/>
  </r>
  <r>
    <s v="100-125"/>
    <s v="100k+"/>
    <x v="243"/>
  </r>
  <r>
    <s v="150-175"/>
    <s v="80k-100k"/>
    <x v="244"/>
  </r>
  <r>
    <s v="100-125"/>
    <s v="80k-100k"/>
    <x v="245"/>
  </r>
  <r>
    <s v="0-25"/>
    <s v="40k-60k"/>
    <x v="246"/>
  </r>
  <r>
    <s v="150-175"/>
    <s v="0-20k"/>
    <x v="247"/>
  </r>
  <r>
    <s v="150-175"/>
    <s v="20k-40k"/>
    <x v="248"/>
  </r>
  <r>
    <s v="125-150"/>
    <s v="100k+"/>
    <x v="249"/>
  </r>
  <r>
    <s v="0-25"/>
    <s v="40k-60k"/>
    <x v="136"/>
  </r>
  <r>
    <s v="0-25"/>
    <s v="40k-60k"/>
    <x v="250"/>
  </r>
  <r>
    <s v="50-75"/>
    <s v="60k-80k"/>
    <x v="251"/>
  </r>
  <r>
    <s v="125-150"/>
    <s v="60k-80k"/>
    <x v="55"/>
  </r>
  <r>
    <s v="75-100"/>
    <s v="40k-60k"/>
    <x v="252"/>
  </r>
  <r>
    <s v="75-100"/>
    <s v="20k-40k"/>
    <x v="137"/>
  </r>
  <r>
    <s v="0-25"/>
    <s v="20k-40k"/>
    <x v="90"/>
  </r>
  <r>
    <s v="150-175"/>
    <s v="0-20k"/>
    <x v="39"/>
  </r>
  <r>
    <s v="50-75"/>
    <s v="100k+"/>
    <x v="49"/>
  </r>
  <r>
    <s v="Out of Range"/>
    <s v="60k-80k"/>
    <x v="253"/>
  </r>
  <r>
    <s v="150-175"/>
    <s v="100k+"/>
    <x v="67"/>
  </r>
  <r>
    <s v="100-125"/>
    <s v="60k-80k"/>
    <x v="254"/>
  </r>
  <r>
    <s v="25-50"/>
    <s v="20k-40k"/>
    <x v="255"/>
  </r>
  <r>
    <s v="150-175"/>
    <s v="80k-100k"/>
    <x v="256"/>
  </r>
  <r>
    <s v="100-125"/>
    <s v="0-20k"/>
    <x v="257"/>
  </r>
  <r>
    <s v="150-175"/>
    <s v="60k-80k"/>
    <x v="258"/>
  </r>
  <r>
    <s v="0-25"/>
    <s v="60k-80k"/>
    <x v="259"/>
  </r>
  <r>
    <s v="75-100"/>
    <s v="40k-60k"/>
    <x v="260"/>
  </r>
  <r>
    <s v="25-50"/>
    <s v="0-20k"/>
    <x v="261"/>
  </r>
  <r>
    <s v="25-50"/>
    <s v="40k-60k"/>
    <x v="34"/>
  </r>
  <r>
    <s v="50-75"/>
    <s v="20k-40k"/>
    <x v="262"/>
  </r>
  <r>
    <s v="100-125"/>
    <s v="100k+"/>
    <x v="263"/>
  </r>
  <r>
    <s v="125-150"/>
    <s v="60k-80k"/>
    <x v="264"/>
  </r>
  <r>
    <s v="0-25"/>
    <s v="40k-60k"/>
    <x v="265"/>
  </r>
  <r>
    <s v="75-100"/>
    <s v="40k-60k"/>
    <x v="266"/>
  </r>
  <r>
    <s v="125-150"/>
    <s v="80k-100k"/>
    <x v="267"/>
  </r>
  <r>
    <s v="0-25"/>
    <s v="60k-80k"/>
    <x v="268"/>
  </r>
  <r>
    <s v="50-75"/>
    <s v="20k-40k"/>
    <x v="269"/>
  </r>
  <r>
    <s v="50-75"/>
    <s v="20k-40k"/>
    <x v="270"/>
  </r>
  <r>
    <s v="125-150"/>
    <s v="40k-60k"/>
    <x v="271"/>
  </r>
  <r>
    <s v="125-150"/>
    <s v="40k-60k"/>
    <x v="272"/>
  </r>
  <r>
    <s v="25-50"/>
    <s v="100k+"/>
    <x v="273"/>
  </r>
  <r>
    <s v="25-50"/>
    <s v="100k+"/>
    <x v="274"/>
  </r>
  <r>
    <s v="25-50"/>
    <s v="80k-100k"/>
    <x v="102"/>
  </r>
  <r>
    <s v="100-125"/>
    <s v="60k-80k"/>
    <x v="169"/>
  </r>
  <r>
    <s v="150-175"/>
    <s v="100k+"/>
    <x v="32"/>
  </r>
  <r>
    <s v="50-75"/>
    <s v="100k+"/>
    <x v="275"/>
  </r>
  <r>
    <s v="150-175"/>
    <s v="20k-40k"/>
    <x v="276"/>
  </r>
  <r>
    <s v="50-75"/>
    <s v="100k+"/>
    <x v="55"/>
  </r>
  <r>
    <s v="25-50"/>
    <s v="20k-40k"/>
    <x v="277"/>
  </r>
  <r>
    <s v="75-100"/>
    <s v="0-20k"/>
    <x v="253"/>
  </r>
  <r>
    <s v="125-150"/>
    <s v="100k+"/>
    <x v="278"/>
  </r>
  <r>
    <s v="150-175"/>
    <s v="0-20k"/>
    <x v="279"/>
  </r>
  <r>
    <s v="150-175"/>
    <s v="60k-80k"/>
    <x v="280"/>
  </r>
  <r>
    <s v="0-25"/>
    <s v="60k-80k"/>
    <x v="281"/>
  </r>
  <r>
    <s v="150-175"/>
    <s v="80k-100k"/>
    <x v="282"/>
  </r>
  <r>
    <s v="125-150"/>
    <s v="60k-80k"/>
    <x v="283"/>
  </r>
  <r>
    <s v="50-75"/>
    <s v="20k-40k"/>
    <x v="284"/>
  </r>
  <r>
    <s v="25-50"/>
    <s v="40k-60k"/>
    <x v="32"/>
  </r>
  <r>
    <s v="100-125"/>
    <s v="80k-100k"/>
    <x v="285"/>
  </r>
  <r>
    <s v="0-25"/>
    <s v="80k-100k"/>
    <x v="24"/>
  </r>
  <r>
    <s v="100-125"/>
    <s v="0-20k"/>
    <x v="286"/>
  </r>
  <r>
    <s v="0-25"/>
    <s v="100k+"/>
    <x v="287"/>
  </r>
  <r>
    <s v="50-75"/>
    <s v="40k-60k"/>
    <x v="288"/>
  </r>
  <r>
    <s v="150-175"/>
    <s v="100k+"/>
    <x v="289"/>
  </r>
  <r>
    <s v="75-100"/>
    <s v="0-20k"/>
    <x v="82"/>
  </r>
  <r>
    <s v="25-50"/>
    <s v="80k-100k"/>
    <x v="290"/>
  </r>
  <r>
    <s v="50-75"/>
    <s v="40k-60k"/>
    <x v="291"/>
  </r>
  <r>
    <s v="25-50"/>
    <s v="20k-40k"/>
    <x v="292"/>
  </r>
  <r>
    <s v="150-175"/>
    <s v="60k-80k"/>
    <x v="293"/>
  </r>
  <r>
    <s v="75-100"/>
    <s v="20k-40k"/>
    <x v="294"/>
  </r>
  <r>
    <s v="75-100"/>
    <s v="100k+"/>
    <x v="295"/>
  </r>
  <r>
    <s v="100-125"/>
    <s v="0-20k"/>
    <x v="296"/>
  </r>
  <r>
    <s v="25-50"/>
    <s v="20k-40k"/>
    <x v="297"/>
  </r>
  <r>
    <s v="25-50"/>
    <s v="100k+"/>
    <x v="298"/>
  </r>
  <r>
    <s v="0-25"/>
    <s v="60k-80k"/>
    <x v="299"/>
  </r>
  <r>
    <s v="125-150"/>
    <s v="80k-100k"/>
    <x v="300"/>
  </r>
  <r>
    <s v="125-150"/>
    <s v="0-20k"/>
    <x v="301"/>
  </r>
  <r>
    <s v="Out of Range"/>
    <s v="100k+"/>
    <x v="0"/>
  </r>
  <r>
    <s v="100-125"/>
    <s v="0-20k"/>
    <x v="302"/>
  </r>
  <r>
    <s v="150-175"/>
    <s v="100k+"/>
    <x v="102"/>
  </r>
  <r>
    <s v="25-50"/>
    <s v="100k+"/>
    <x v="303"/>
  </r>
  <r>
    <s v="100-125"/>
    <s v="40k-60k"/>
    <x v="304"/>
  </r>
  <r>
    <s v="25-50"/>
    <s v="20k-40k"/>
    <x v="305"/>
  </r>
  <r>
    <s v="150-175"/>
    <s v="40k-60k"/>
    <x v="306"/>
  </r>
  <r>
    <s v="0-25"/>
    <s v="20k-40k"/>
    <x v="307"/>
  </r>
  <r>
    <s v="100-125"/>
    <s v="100k+"/>
    <x v="308"/>
  </r>
  <r>
    <s v="100-125"/>
    <s v="20k-40k"/>
    <x v="309"/>
  </r>
  <r>
    <s v="50-75"/>
    <s v="60k-80k"/>
    <x v="310"/>
  </r>
  <r>
    <s v="50-75"/>
    <s v="60k-80k"/>
    <x v="311"/>
  </r>
  <r>
    <s v="0-25"/>
    <s v="40k-60k"/>
    <x v="312"/>
  </r>
  <r>
    <s v="100-125"/>
    <s v="20k-40k"/>
    <x v="313"/>
  </r>
  <r>
    <s v="25-50"/>
    <s v="40k-60k"/>
    <x v="3"/>
  </r>
  <r>
    <s v="100-125"/>
    <s v="60k-80k"/>
    <x v="102"/>
  </r>
  <r>
    <s v="25-50"/>
    <s v="60k-80k"/>
    <x v="54"/>
  </r>
  <r>
    <s v="150-175"/>
    <s v="100k+"/>
    <x v="253"/>
  </r>
  <r>
    <s v="50-75"/>
    <s v="80k-100k"/>
    <x v="284"/>
  </r>
  <r>
    <s v="150-175"/>
    <s v="0-20k"/>
    <x v="314"/>
  </r>
  <r>
    <s v="150-175"/>
    <s v="0-20k"/>
    <x v="297"/>
  </r>
  <r>
    <s v="75-100"/>
    <s v="40k-60k"/>
    <x v="32"/>
  </r>
  <r>
    <s v="50-75"/>
    <s v="80k-100k"/>
    <x v="315"/>
  </r>
  <r>
    <s v="50-75"/>
    <s v="40k-60k"/>
    <x v="316"/>
  </r>
  <r>
    <s v="75-100"/>
    <s v="60k-80k"/>
    <x v="317"/>
  </r>
  <r>
    <s v="100-125"/>
    <s v="80k-100k"/>
    <x v="318"/>
  </r>
  <r>
    <s v="150-175"/>
    <s v="100k+"/>
    <x v="319"/>
  </r>
  <r>
    <s v="50-75"/>
    <s v="80k-100k"/>
    <x v="320"/>
  </r>
  <r>
    <s v="50-75"/>
    <s v="0-20k"/>
    <x v="321"/>
  </r>
  <r>
    <s v="100-125"/>
    <s v="20k-40k"/>
    <x v="322"/>
  </r>
  <r>
    <s v="25-50"/>
    <s v="40k-60k"/>
    <x v="323"/>
  </r>
  <r>
    <s v="75-100"/>
    <s v="0-20k"/>
    <x v="324"/>
  </r>
  <r>
    <s v="150-175"/>
    <s v="100k+"/>
    <x v="39"/>
  </r>
  <r>
    <s v="50-75"/>
    <s v="80k-100k"/>
    <x v="14"/>
  </r>
  <r>
    <s v="125-150"/>
    <s v="20k-40k"/>
    <x v="325"/>
  </r>
  <r>
    <s v="100-125"/>
    <s v="60k-80k"/>
    <x v="326"/>
  </r>
  <r>
    <s v="125-150"/>
    <s v="40k-60k"/>
    <x v="327"/>
  </r>
  <r>
    <s v="150-175"/>
    <s v="0-20k"/>
    <x v="328"/>
  </r>
  <r>
    <s v="50-75"/>
    <s v="40k-60k"/>
    <x v="329"/>
  </r>
  <r>
    <s v="50-75"/>
    <s v="40k-60k"/>
    <x v="102"/>
  </r>
  <r>
    <s v="0-25"/>
    <s v="60k-80k"/>
    <x v="330"/>
  </r>
  <r>
    <s v="125-150"/>
    <s v="100k+"/>
    <x v="331"/>
  </r>
  <r>
    <s v="75-100"/>
    <s v="80k-100k"/>
    <x v="332"/>
  </r>
  <r>
    <s v="25-50"/>
    <s v="20k-40k"/>
    <x v="47"/>
  </r>
  <r>
    <s v="100-125"/>
    <s v="100k+"/>
    <x v="47"/>
  </r>
  <r>
    <s v="125-150"/>
    <s v="60k-80k"/>
    <x v="333"/>
  </r>
  <r>
    <s v="100-125"/>
    <s v="80k-100k"/>
    <x v="334"/>
  </r>
  <r>
    <s v="125-150"/>
    <s v="20k-40k"/>
    <x v="335"/>
  </r>
  <r>
    <s v="150-175"/>
    <s v="80k-100k"/>
    <x v="336"/>
  </r>
  <r>
    <s v="75-100"/>
    <s v="60k-80k"/>
    <x v="82"/>
  </r>
  <r>
    <s v="50-75"/>
    <s v="40k-60k"/>
    <x v="337"/>
  </r>
  <r>
    <s v="125-150"/>
    <s v="20k-40k"/>
    <x v="2"/>
  </r>
  <r>
    <s v="Out of Range"/>
    <s v="100k+"/>
    <x v="323"/>
  </r>
  <r>
    <s v="150-175"/>
    <s v="80k-100k"/>
    <x v="338"/>
  </r>
  <r>
    <s v="75-100"/>
    <s v="100k+"/>
    <x v="339"/>
  </r>
  <r>
    <s v="150-175"/>
    <s v="40k-60k"/>
    <x v="67"/>
  </r>
  <r>
    <s v="0-25"/>
    <s v="0-20k"/>
    <x v="1"/>
  </r>
  <r>
    <s v="100-125"/>
    <s v="100k+"/>
    <x v="200"/>
  </r>
  <r>
    <s v="0-25"/>
    <s v="60k-80k"/>
    <x v="340"/>
  </r>
  <r>
    <s v="25-50"/>
    <s v="60k-80k"/>
    <x v="32"/>
  </r>
  <r>
    <s v="100-125"/>
    <s v="60k-80k"/>
    <x v="341"/>
  </r>
  <r>
    <s v="25-50"/>
    <s v="100k+"/>
    <x v="342"/>
  </r>
  <r>
    <s v="100-125"/>
    <s v="100k+"/>
    <x v="343"/>
  </r>
  <r>
    <s v="100-125"/>
    <s v="100k+"/>
    <x v="55"/>
  </r>
  <r>
    <s v="150-175"/>
    <s v="80k-100k"/>
    <x v="344"/>
  </r>
  <r>
    <s v="25-50"/>
    <s v="100k+"/>
    <x v="345"/>
  </r>
  <r>
    <s v="100-125"/>
    <s v="100k+"/>
    <x v="346"/>
  </r>
  <r>
    <s v="50-75"/>
    <s v="80k-100k"/>
    <x v="347"/>
  </r>
  <r>
    <s v="125-150"/>
    <s v="100k+"/>
    <x v="136"/>
  </r>
  <r>
    <s v="50-75"/>
    <s v="80k-100k"/>
    <x v="54"/>
  </r>
  <r>
    <s v="75-100"/>
    <s v="40k-60k"/>
    <x v="348"/>
  </r>
  <r>
    <s v="75-100"/>
    <s v="80k-100k"/>
    <x v="349"/>
  </r>
  <r>
    <s v="100-125"/>
    <s v="20k-40k"/>
    <x v="350"/>
  </r>
  <r>
    <s v="50-75"/>
    <s v="60k-80k"/>
    <x v="351"/>
  </r>
  <r>
    <s v="100-125"/>
    <s v="100k+"/>
    <x v="352"/>
  </r>
  <r>
    <s v="25-50"/>
    <s v="0-20k"/>
    <x v="353"/>
  </r>
  <r>
    <s v="50-75"/>
    <s v="100k+"/>
    <x v="41"/>
  </r>
  <r>
    <s v="100-125"/>
    <s v="20k-40k"/>
    <x v="55"/>
  </r>
  <r>
    <s v="100-125"/>
    <s v="20k-40k"/>
    <x v="354"/>
  </r>
  <r>
    <s v="100-125"/>
    <s v="20k-40k"/>
    <x v="0"/>
  </r>
  <r>
    <s v="25-50"/>
    <s v="20k-40k"/>
    <x v="355"/>
  </r>
  <r>
    <s v="50-75"/>
    <s v="60k-80k"/>
    <x v="356"/>
  </r>
  <r>
    <s v="0-25"/>
    <s v="60k-80k"/>
    <x v="357"/>
  </r>
  <r>
    <s v="0-25"/>
    <s v="0-20k"/>
    <x v="358"/>
  </r>
  <r>
    <s v="75-100"/>
    <s v="80k-100k"/>
    <x v="47"/>
  </r>
  <r>
    <s v="50-75"/>
    <s v="0-20k"/>
    <x v="359"/>
  </r>
  <r>
    <s v="150-175"/>
    <s v="40k-60k"/>
    <x v="360"/>
  </r>
  <r>
    <s v="25-50"/>
    <s v="80k-100k"/>
    <x v="361"/>
  </r>
  <r>
    <s v="125-150"/>
    <s v="40k-60k"/>
    <x v="362"/>
  </r>
  <r>
    <s v="100-125"/>
    <s v="40k-60k"/>
    <x v="363"/>
  </r>
  <r>
    <s v="150-175"/>
    <s v="100k+"/>
    <x v="234"/>
  </r>
  <r>
    <s v="125-150"/>
    <s v="0-20k"/>
    <x v="9"/>
  </r>
  <r>
    <s v="50-75"/>
    <s v="20k-40k"/>
    <x v="364"/>
  </r>
  <r>
    <s v="100-125"/>
    <s v="0-20k"/>
    <x v="365"/>
  </r>
  <r>
    <s v="125-150"/>
    <s v="0-20k"/>
    <x v="50"/>
  </r>
  <r>
    <s v="150-175"/>
    <s v="100k+"/>
    <x v="366"/>
  </r>
  <r>
    <s v="75-100"/>
    <s v="80k-100k"/>
    <x v="367"/>
  </r>
  <r>
    <s v="125-150"/>
    <s v="100k+"/>
    <x v="51"/>
  </r>
  <r>
    <s v="150-175"/>
    <s v="40k-60k"/>
    <x v="0"/>
  </r>
  <r>
    <s v="50-75"/>
    <s v="100k+"/>
    <x v="368"/>
  </r>
  <r>
    <s v="0-25"/>
    <s v="0-20k"/>
    <x v="369"/>
  </r>
  <r>
    <s v="75-100"/>
    <s v="60k-80k"/>
    <x v="105"/>
  </r>
  <r>
    <s v="150-175"/>
    <s v="20k-40k"/>
    <x v="13"/>
  </r>
  <r>
    <s v="0-25"/>
    <s v="20k-40k"/>
    <x v="370"/>
  </r>
  <r>
    <s v="0-25"/>
    <s v="80k-100k"/>
    <x v="49"/>
  </r>
  <r>
    <s v="100-125"/>
    <s v="80k-100k"/>
    <x v="78"/>
  </r>
  <r>
    <s v="75-100"/>
    <s v="0-20k"/>
    <x v="371"/>
  </r>
  <r>
    <s v="150-175"/>
    <s v="0-20k"/>
    <x v="372"/>
  </r>
  <r>
    <s v="0-25"/>
    <s v="40k-60k"/>
    <x v="373"/>
  </r>
  <r>
    <s v="0-25"/>
    <s v="80k-100k"/>
    <x v="374"/>
  </r>
  <r>
    <s v="75-100"/>
    <s v="60k-80k"/>
    <x v="375"/>
  </r>
  <r>
    <s v="125-150"/>
    <s v="40k-60k"/>
    <x v="376"/>
  </r>
  <r>
    <s v="25-50"/>
    <s v="40k-60k"/>
    <x v="377"/>
  </r>
  <r>
    <s v="0-25"/>
    <s v="20k-40k"/>
    <x v="378"/>
  </r>
  <r>
    <s v="25-50"/>
    <s v="60k-80k"/>
    <x v="24"/>
  </r>
  <r>
    <s v="0-25"/>
    <s v="40k-60k"/>
    <x v="274"/>
  </r>
  <r>
    <s v="50-75"/>
    <s v="0-20k"/>
    <x v="137"/>
  </r>
  <r>
    <s v="50-75"/>
    <s v="80k-100k"/>
    <x v="379"/>
  </r>
  <r>
    <s v="150-175"/>
    <s v="80k-100k"/>
    <x v="380"/>
  </r>
  <r>
    <s v="150-175"/>
    <s v="40k-60k"/>
    <x v="50"/>
  </r>
  <r>
    <s v="50-75"/>
    <s v="20k-40k"/>
    <x v="62"/>
  </r>
  <r>
    <s v="0-25"/>
    <s v="80k-100k"/>
    <x v="1"/>
  </r>
  <r>
    <s v="75-100"/>
    <s v="40k-60k"/>
    <x v="381"/>
  </r>
  <r>
    <s v="75-100"/>
    <s v="60k-80k"/>
    <x v="382"/>
  </r>
  <r>
    <s v="75-100"/>
    <s v="0-20k"/>
    <x v="24"/>
  </r>
  <r>
    <s v="150-175"/>
    <s v="60k-80k"/>
    <x v="383"/>
  </r>
  <r>
    <s v="100-125"/>
    <s v="100k+"/>
    <x v="384"/>
  </r>
  <r>
    <s v="100-125"/>
    <s v="0-20k"/>
    <x v="385"/>
  </r>
  <r>
    <s v="50-75"/>
    <s v="100k+"/>
    <x v="49"/>
  </r>
  <r>
    <s v="75-100"/>
    <s v="100k+"/>
    <x v="386"/>
  </r>
  <r>
    <s v="125-150"/>
    <s v="100k+"/>
    <x v="114"/>
  </r>
  <r>
    <s v="25-50"/>
    <s v="60k-80k"/>
    <x v="387"/>
  </r>
  <r>
    <s v="125-150"/>
    <s v="60k-80k"/>
    <x v="388"/>
  </r>
  <r>
    <s v="75-100"/>
    <s v="100k+"/>
    <x v="160"/>
  </r>
  <r>
    <s v="100-125"/>
    <s v="80k-100k"/>
    <x v="389"/>
  </r>
  <r>
    <s v="Out of Range"/>
    <s v="20k-40k"/>
    <x v="390"/>
  </r>
  <r>
    <s v="25-50"/>
    <s v="20k-40k"/>
    <x v="50"/>
  </r>
  <r>
    <s v="150-175"/>
    <s v="40k-60k"/>
    <x v="320"/>
  </r>
  <r>
    <s v="100-125"/>
    <s v="60k-80k"/>
    <x v="136"/>
  </r>
  <r>
    <s v="25-50"/>
    <s v="0-20k"/>
    <x v="391"/>
  </r>
  <r>
    <s v="125-150"/>
    <s v="80k-100k"/>
    <x v="392"/>
  </r>
  <r>
    <s v="50-75"/>
    <s v="40k-60k"/>
    <x v="393"/>
  </r>
  <r>
    <s v="25-50"/>
    <s v="80k-100k"/>
    <x v="394"/>
  </r>
  <r>
    <s v="125-150"/>
    <s v="20k-40k"/>
    <x v="47"/>
  </r>
  <r>
    <s v="25-50"/>
    <s v="40k-60k"/>
    <x v="395"/>
  </r>
  <r>
    <s v="25-50"/>
    <s v="60k-80k"/>
    <x v="47"/>
  </r>
  <r>
    <s v="150-175"/>
    <s v="0-20k"/>
    <x v="396"/>
  </r>
  <r>
    <s v="125-150"/>
    <s v="40k-60k"/>
    <x v="102"/>
  </r>
  <r>
    <s v="50-75"/>
    <s v="0-20k"/>
    <x v="2"/>
  </r>
  <r>
    <s v="125-150"/>
    <s v="40k-60k"/>
    <x v="397"/>
  </r>
  <r>
    <s v="50-75"/>
    <s v="0-20k"/>
    <x v="398"/>
  </r>
  <r>
    <s v="150-175"/>
    <s v="40k-60k"/>
    <x v="399"/>
  </r>
  <r>
    <s v="25-50"/>
    <s v="80k-100k"/>
    <x v="400"/>
  </r>
  <r>
    <s v="0-25"/>
    <s v="80k-100k"/>
    <x v="281"/>
  </r>
  <r>
    <s v="100-125"/>
    <s v="100k+"/>
    <x v="2"/>
  </r>
  <r>
    <s v="75-100"/>
    <s v="60k-80k"/>
    <x v="401"/>
  </r>
  <r>
    <s v="25-50"/>
    <s v="40k-60k"/>
    <x v="402"/>
  </r>
  <r>
    <s v="0-25"/>
    <s v="100k+"/>
    <x v="24"/>
  </r>
  <r>
    <s v="0-25"/>
    <s v="100k+"/>
    <x v="82"/>
  </r>
  <r>
    <s v="125-150"/>
    <s v="0-20k"/>
    <x v="403"/>
  </r>
  <r>
    <s v="0-25"/>
    <s v="0-20k"/>
    <x v="404"/>
  </r>
  <r>
    <s v="25-50"/>
    <s v="0-20k"/>
    <x v="405"/>
  </r>
  <r>
    <s v="75-100"/>
    <s v="100k+"/>
    <x v="406"/>
  </r>
  <r>
    <s v="50-75"/>
    <s v="80k-100k"/>
    <x v="370"/>
  </r>
  <r>
    <s v="50-75"/>
    <s v="100k+"/>
    <x v="407"/>
  </r>
  <r>
    <s v="0-25"/>
    <s v="20k-40k"/>
    <x v="408"/>
  </r>
  <r>
    <s v="50-75"/>
    <s v="60k-80k"/>
    <x v="409"/>
  </r>
  <r>
    <s v="150-175"/>
    <s v="80k-100k"/>
    <x v="410"/>
  </r>
  <r>
    <s v="25-50"/>
    <s v="60k-80k"/>
    <x v="0"/>
  </r>
  <r>
    <s v="50-75"/>
    <s v="60k-80k"/>
    <x v="411"/>
  </r>
  <r>
    <s v="150-175"/>
    <s v="60k-80k"/>
    <x v="412"/>
  </r>
  <r>
    <s v="50-75"/>
    <s v="0-20k"/>
    <x v="413"/>
  </r>
  <r>
    <s v="75-100"/>
    <s v="60k-80k"/>
    <x v="414"/>
  </r>
  <r>
    <s v="150-175"/>
    <s v="80k-100k"/>
    <x v="415"/>
  </r>
  <r>
    <s v="25-50"/>
    <s v="20k-40k"/>
    <x v="416"/>
  </r>
  <r>
    <s v="125-150"/>
    <s v="100k+"/>
    <x v="47"/>
  </r>
  <r>
    <s v="150-175"/>
    <s v="80k-100k"/>
    <x v="117"/>
  </r>
  <r>
    <s v="125-150"/>
    <s v="0-20k"/>
    <x v="55"/>
  </r>
  <r>
    <s v="75-100"/>
    <s v="100k+"/>
    <x v="417"/>
  </r>
  <r>
    <s v="150-175"/>
    <s v="80k-100k"/>
    <x v="418"/>
  </r>
  <r>
    <s v="125-150"/>
    <s v="0-20k"/>
    <x v="160"/>
  </r>
  <r>
    <s v="100-125"/>
    <s v="80k-100k"/>
    <x v="419"/>
  </r>
  <r>
    <s v="25-50"/>
    <s v="40k-60k"/>
    <x v="420"/>
  </r>
  <r>
    <s v="125-150"/>
    <s v="80k-100k"/>
    <x v="421"/>
  </r>
  <r>
    <s v="25-50"/>
    <s v="40k-60k"/>
    <x v="49"/>
  </r>
  <r>
    <s v="100-125"/>
    <s v="80k-100k"/>
    <x v="398"/>
  </r>
  <r>
    <s v="0-25"/>
    <s v="20k-40k"/>
    <x v="422"/>
  </r>
  <r>
    <s v="150-175"/>
    <s v="20k-40k"/>
    <x v="423"/>
  </r>
  <r>
    <s v="150-175"/>
    <s v="80k-100k"/>
    <x v="424"/>
  </r>
  <r>
    <s v="125-150"/>
    <s v="0-20k"/>
    <x v="84"/>
  </r>
  <r>
    <s v="25-50"/>
    <s v="80k-100k"/>
    <x v="425"/>
  </r>
  <r>
    <s v="0-25"/>
    <s v="20k-40k"/>
    <x v="136"/>
  </r>
  <r>
    <s v="75-100"/>
    <s v="40k-60k"/>
    <x v="426"/>
  </r>
  <r>
    <s v="125-150"/>
    <s v="80k-100k"/>
    <x v="427"/>
  </r>
  <r>
    <s v="25-50"/>
    <s v="40k-60k"/>
    <x v="428"/>
  </r>
  <r>
    <s v="0-25"/>
    <s v="40k-60k"/>
    <x v="429"/>
  </r>
  <r>
    <s v="150-175"/>
    <s v="100k+"/>
    <x v="55"/>
  </r>
  <r>
    <s v="50-75"/>
    <s v="40k-60k"/>
    <x v="50"/>
  </r>
  <r>
    <s v="25-50"/>
    <s v="80k-100k"/>
    <x v="430"/>
  </r>
  <r>
    <s v="75-100"/>
    <s v="60k-80k"/>
    <x v="431"/>
  </r>
  <r>
    <s v="150-175"/>
    <s v="100k+"/>
    <x v="32"/>
  </r>
  <r>
    <s v="125-150"/>
    <s v="80k-100k"/>
    <x v="102"/>
  </r>
  <r>
    <s v="100-125"/>
    <s v="20k-40k"/>
    <x v="2"/>
  </r>
  <r>
    <s v="25-50"/>
    <s v="100k+"/>
    <x v="432"/>
  </r>
  <r>
    <s v="150-175"/>
    <s v="100k+"/>
    <x v="433"/>
  </r>
  <r>
    <s v="0-25"/>
    <s v="40k-60k"/>
    <x v="434"/>
  </r>
  <r>
    <s v="75-100"/>
    <s v="100k+"/>
    <x v="435"/>
  </r>
  <r>
    <s v="100-125"/>
    <s v="0-20k"/>
    <x v="39"/>
  </r>
  <r>
    <s v="100-125"/>
    <s v="60k-80k"/>
    <x v="24"/>
  </r>
  <r>
    <s v="125-150"/>
    <s v="60k-80k"/>
    <x v="436"/>
  </r>
  <r>
    <s v="0-25"/>
    <s v="0-20k"/>
    <x v="320"/>
  </r>
  <r>
    <s v="75-100"/>
    <s v="60k-80k"/>
    <x v="437"/>
  </r>
  <r>
    <s v="0-25"/>
    <s v="40k-60k"/>
    <x v="438"/>
  </r>
  <r>
    <s v="75-100"/>
    <s v="40k-60k"/>
    <x v="361"/>
  </r>
  <r>
    <s v="75-100"/>
    <s v="60k-80k"/>
    <x v="23"/>
  </r>
  <r>
    <s v="0-25"/>
    <s v="0-20k"/>
    <x v="439"/>
  </r>
  <r>
    <s v="25-50"/>
    <s v="20k-40k"/>
    <x v="440"/>
  </r>
  <r>
    <s v="50-75"/>
    <s v="60k-80k"/>
    <x v="137"/>
  </r>
  <r>
    <s v="50-75"/>
    <s v="60k-80k"/>
    <x v="366"/>
  </r>
  <r>
    <s v="50-75"/>
    <s v="0-20k"/>
    <x v="441"/>
  </r>
  <r>
    <s v="0-25"/>
    <s v="20k-40k"/>
    <x v="442"/>
  </r>
  <r>
    <s v="125-150"/>
    <s v="20k-40k"/>
    <x v="443"/>
  </r>
  <r>
    <s v="25-50"/>
    <s v="60k-80k"/>
    <x v="285"/>
  </r>
  <r>
    <s v="100-125"/>
    <s v="40k-60k"/>
    <x v="444"/>
  </r>
  <r>
    <s v="150-175"/>
    <s v="80k-100k"/>
    <x v="445"/>
  </r>
  <r>
    <s v="100-125"/>
    <s v="20k-40k"/>
    <x v="102"/>
  </r>
  <r>
    <s v="50-75"/>
    <s v="60k-80k"/>
    <x v="446"/>
  </r>
  <r>
    <s v="150-175"/>
    <s v="0-20k"/>
    <x v="162"/>
  </r>
  <r>
    <s v="50-75"/>
    <s v="60k-80k"/>
    <x v="447"/>
  </r>
  <r>
    <s v="125-150"/>
    <s v="0-20k"/>
    <x v="448"/>
  </r>
  <r>
    <s v="75-100"/>
    <s v="40k-60k"/>
    <x v="39"/>
  </r>
  <r>
    <s v="25-50"/>
    <s v="80k-100k"/>
    <x v="449"/>
  </r>
  <r>
    <s v="100-125"/>
    <s v="100k+"/>
    <x v="24"/>
  </r>
  <r>
    <s v="50-75"/>
    <s v="0-20k"/>
    <x v="450"/>
  </r>
  <r>
    <s v="75-100"/>
    <s v="60k-80k"/>
    <x v="281"/>
  </r>
  <r>
    <s v="50-75"/>
    <s v="40k-60k"/>
    <x v="451"/>
  </r>
  <r>
    <s v="150-175"/>
    <s v="20k-40k"/>
    <x v="452"/>
  </r>
  <r>
    <s v="100-125"/>
    <s v="40k-60k"/>
    <x v="268"/>
  </r>
  <r>
    <s v="25-50"/>
    <s v="20k-40k"/>
    <x v="50"/>
  </r>
  <r>
    <s v="50-75"/>
    <s v="60k-80k"/>
    <x v="399"/>
  </r>
  <r>
    <s v="75-100"/>
    <s v="0-20k"/>
    <x v="453"/>
  </r>
  <r>
    <s v="125-150"/>
    <s v="40k-60k"/>
    <x v="454"/>
  </r>
  <r>
    <s v="25-50"/>
    <s v="0-20k"/>
    <x v="455"/>
  </r>
  <r>
    <s v="25-50"/>
    <s v="60k-80k"/>
    <x v="440"/>
  </r>
  <r>
    <s v="50-75"/>
    <s v="80k-100k"/>
    <x v="456"/>
  </r>
  <r>
    <s v="50-75"/>
    <s v="60k-80k"/>
    <x v="24"/>
  </r>
  <r>
    <s v="75-100"/>
    <s v="20k-40k"/>
    <x v="172"/>
  </r>
  <r>
    <s v="150-175"/>
    <s v="80k-100k"/>
    <x v="137"/>
  </r>
  <r>
    <s v="125-150"/>
    <s v="60k-80k"/>
    <x v="457"/>
  </r>
  <r>
    <s v="100-125"/>
    <s v="80k-100k"/>
    <x v="458"/>
  </r>
  <r>
    <s v="75-100"/>
    <s v="40k-60k"/>
    <x v="459"/>
  </r>
  <r>
    <s v="50-75"/>
    <s v="100k+"/>
    <x v="460"/>
  </r>
  <r>
    <s v="75-100"/>
    <s v="20k-40k"/>
    <x v="461"/>
  </r>
  <r>
    <s v="25-50"/>
    <s v="60k-80k"/>
    <x v="0"/>
  </r>
  <r>
    <s v="75-100"/>
    <s v="40k-60k"/>
    <x v="54"/>
  </r>
  <r>
    <s v="25-50"/>
    <s v="20k-40k"/>
    <x v="462"/>
  </r>
  <r>
    <s v="75-100"/>
    <s v="80k-100k"/>
    <x v="136"/>
  </r>
  <r>
    <s v="25-50"/>
    <s v="0-20k"/>
    <x v="463"/>
  </r>
  <r>
    <s v="125-150"/>
    <s v="20k-40k"/>
    <x v="464"/>
  </r>
  <r>
    <s v="100-125"/>
    <s v="100k+"/>
    <x v="465"/>
  </r>
  <r>
    <s v="125-150"/>
    <s v="20k-40k"/>
    <x v="39"/>
  </r>
  <r>
    <s v="50-75"/>
    <s v="40k-60k"/>
    <x v="160"/>
  </r>
  <r>
    <s v="150-175"/>
    <s v="60k-80k"/>
    <x v="1"/>
  </r>
  <r>
    <s v="25-50"/>
    <s v="40k-60k"/>
    <x v="466"/>
  </r>
  <r>
    <s v="0-25"/>
    <s v="20k-40k"/>
    <x v="465"/>
  </r>
  <r>
    <s v="Out of Range"/>
    <s v="40k-60k"/>
    <x v="319"/>
  </r>
  <r>
    <s v="75-100"/>
    <s v="40k-60k"/>
    <x v="467"/>
  </r>
  <r>
    <s v="100-125"/>
    <s v="40k-60k"/>
    <x v="136"/>
  </r>
  <r>
    <s v="150-175"/>
    <s v="60k-80k"/>
    <x v="468"/>
  </r>
  <r>
    <s v="25-50"/>
    <s v="60k-80k"/>
    <x v="320"/>
  </r>
  <r>
    <s v="75-100"/>
    <s v="40k-60k"/>
    <x v="1"/>
  </r>
  <r>
    <s v="25-50"/>
    <s v="20k-40k"/>
    <x v="32"/>
  </r>
  <r>
    <s v="125-150"/>
    <s v="40k-60k"/>
    <x v="54"/>
  </r>
  <r>
    <s v="150-175"/>
    <s v="40k-60k"/>
    <x v="469"/>
  </r>
  <r>
    <s v="75-100"/>
    <s v="100k+"/>
    <x v="470"/>
  </r>
  <r>
    <s v="0-25"/>
    <s v="20k-40k"/>
    <x v="471"/>
  </r>
  <r>
    <s v="100-125"/>
    <s v="20k-40k"/>
    <x v="472"/>
  </r>
  <r>
    <s v="75-100"/>
    <s v="0-20k"/>
    <x v="47"/>
  </r>
  <r>
    <s v="50-75"/>
    <s v="20k-40k"/>
    <x v="137"/>
  </r>
  <r>
    <s v="0-25"/>
    <s v="60k-80k"/>
    <x v="473"/>
  </r>
  <r>
    <s v="75-100"/>
    <s v="40k-60k"/>
    <x v="319"/>
  </r>
  <r>
    <s v="125-150"/>
    <s v="100k+"/>
    <x v="474"/>
  </r>
  <r>
    <s v="100-125"/>
    <s v="80k-100k"/>
    <x v="55"/>
  </r>
  <r>
    <s v="150-175"/>
    <s v="20k-40k"/>
    <x v="67"/>
  </r>
  <r>
    <s v="75-100"/>
    <s v="80k-100k"/>
    <x v="475"/>
  </r>
  <r>
    <s v="50-75"/>
    <s v="80k-100k"/>
    <x v="78"/>
  </r>
  <r>
    <s v="25-50"/>
    <s v="0-20k"/>
    <x v="476"/>
  </r>
  <r>
    <s v="100-125"/>
    <s v="20k-40k"/>
    <x v="14"/>
  </r>
  <r>
    <s v="100-125"/>
    <s v="100k+"/>
    <x v="477"/>
  </r>
  <r>
    <s v="75-100"/>
    <s v="60k-80k"/>
    <x v="478"/>
  </r>
  <r>
    <s v="150-175"/>
    <s v="100k+"/>
    <x v="39"/>
  </r>
  <r>
    <s v="100-125"/>
    <s v="80k-100k"/>
    <x v="479"/>
  </r>
  <r>
    <s v="0-25"/>
    <s v="40k-60k"/>
    <x v="480"/>
  </r>
  <r>
    <s v="0-25"/>
    <s v="40k-60k"/>
    <x v="481"/>
  </r>
  <r>
    <s v="25-50"/>
    <s v="20k-40k"/>
    <x v="482"/>
  </r>
  <r>
    <s v="0-25"/>
    <s v="20k-40k"/>
    <x v="477"/>
  </r>
  <r>
    <s v="100-125"/>
    <s v="80k-100k"/>
    <x v="49"/>
  </r>
  <r>
    <s v="75-100"/>
    <s v="40k-60k"/>
    <x v="483"/>
  </r>
  <r>
    <s v="50-75"/>
    <s v="0-20k"/>
    <x v="484"/>
  </r>
  <r>
    <s v="75-100"/>
    <s v="100k+"/>
    <x v="485"/>
  </r>
  <r>
    <s v="125-150"/>
    <s v="60k-80k"/>
    <x v="396"/>
  </r>
  <r>
    <s v="50-75"/>
    <s v="100k+"/>
    <x v="2"/>
  </r>
  <r>
    <s v="125-150"/>
    <s v="0-20k"/>
    <x v="67"/>
  </r>
  <r>
    <s v="Out of Range"/>
    <s v="0-20k"/>
    <x v="486"/>
  </r>
  <r>
    <s v="75-100"/>
    <s v="60k-80k"/>
    <x v="0"/>
  </r>
  <r>
    <s v="25-50"/>
    <s v="80k-100k"/>
    <x v="487"/>
  </r>
  <r>
    <s v="50-75"/>
    <s v="60k-80k"/>
    <x v="172"/>
  </r>
  <r>
    <s v="150-175"/>
    <s v="20k-40k"/>
    <x v="308"/>
  </r>
  <r>
    <s v="150-175"/>
    <s v="0-20k"/>
    <x v="284"/>
  </r>
  <r>
    <s v="25-50"/>
    <s v="100k+"/>
    <x v="54"/>
  </r>
  <r>
    <s v="100-125"/>
    <s v="100k+"/>
    <x v="488"/>
  </r>
  <r>
    <s v="150-175"/>
    <s v="80k-100k"/>
    <x v="489"/>
  </r>
  <r>
    <s v="125-150"/>
    <s v="40k-60k"/>
    <x v="55"/>
  </r>
  <r>
    <s v="75-100"/>
    <s v="80k-100k"/>
    <x v="490"/>
  </r>
  <r>
    <s v="25-50"/>
    <s v="80k-100k"/>
    <x v="491"/>
  </r>
  <r>
    <s v="125-150"/>
    <s v="20k-40k"/>
    <x v="492"/>
  </r>
  <r>
    <s v="50-75"/>
    <s v="20k-40k"/>
    <x v="493"/>
  </r>
  <r>
    <s v="150-175"/>
    <s v="80k-100k"/>
    <x v="494"/>
  </r>
  <r>
    <s v="150-175"/>
    <s v="100k+"/>
    <x v="1"/>
  </r>
  <r>
    <s v="75-100"/>
    <s v="20k-40k"/>
    <x v="55"/>
  </r>
  <r>
    <s v="25-50"/>
    <s v="100k+"/>
    <x v="321"/>
  </r>
  <r>
    <s v="50-75"/>
    <s v="60k-80k"/>
    <x v="250"/>
  </r>
  <r>
    <s v="25-50"/>
    <s v="40k-60k"/>
    <x v="49"/>
  </r>
  <r>
    <s v="125-150"/>
    <s v="40k-60k"/>
    <x v="495"/>
  </r>
  <r>
    <s v="100-125"/>
    <s v="100k+"/>
    <x v="496"/>
  </r>
  <r>
    <s v="100-125"/>
    <s v="20k-40k"/>
    <x v="497"/>
  </r>
  <r>
    <s v="125-150"/>
    <s v="100k+"/>
    <x v="54"/>
  </r>
  <r>
    <s v="125-150"/>
    <s v="80k-100k"/>
    <x v="498"/>
  </r>
  <r>
    <s v="25-50"/>
    <s v="0-20k"/>
    <x v="499"/>
  </r>
  <r>
    <s v="50-75"/>
    <s v="0-20k"/>
    <x v="500"/>
  </r>
  <r>
    <s v="25-50"/>
    <s v="20k-40k"/>
    <x v="501"/>
  </r>
  <r>
    <s v="Out of Range"/>
    <s v="40k-60k"/>
    <x v="502"/>
  </r>
  <r>
    <s v="50-75"/>
    <s v="100k+"/>
    <x v="503"/>
  </r>
  <r>
    <s v="150-175"/>
    <s v="20k-40k"/>
    <x v="504"/>
  </r>
  <r>
    <s v="150-175"/>
    <s v="100k+"/>
    <x v="130"/>
  </r>
  <r>
    <s v="25-50"/>
    <s v="40k-60k"/>
    <x v="505"/>
  </r>
  <r>
    <s v="150-175"/>
    <s v="40k-60k"/>
    <x v="506"/>
  </r>
  <r>
    <s v="0-25"/>
    <s v="0-20k"/>
    <x v="507"/>
  </r>
  <r>
    <s v="150-175"/>
    <s v="0-20k"/>
    <x v="508"/>
  </r>
  <r>
    <s v="150-175"/>
    <s v="80k-100k"/>
    <x v="366"/>
  </r>
  <r>
    <s v="100-125"/>
    <s v="0-20k"/>
    <x v="509"/>
  </r>
  <r>
    <s v="125-150"/>
    <s v="80k-100k"/>
    <x v="510"/>
  </r>
  <r>
    <s v="50-75"/>
    <s v="20k-40k"/>
    <x v="189"/>
  </r>
  <r>
    <s v="75-100"/>
    <s v="100k+"/>
    <x v="511"/>
  </r>
  <r>
    <s v="150-175"/>
    <s v="100k+"/>
    <x v="512"/>
  </r>
  <r>
    <s v="25-50"/>
    <s v="100k+"/>
    <x v="513"/>
  </r>
  <r>
    <s v="100-125"/>
    <s v="80k-100k"/>
    <x v="514"/>
  </r>
  <r>
    <s v="150-175"/>
    <s v="60k-80k"/>
    <x v="515"/>
  </r>
  <r>
    <s v="100-125"/>
    <s v="80k-100k"/>
    <x v="516"/>
  </r>
  <r>
    <s v="25-50"/>
    <s v="20k-40k"/>
    <x v="517"/>
  </r>
  <r>
    <s v="0-25"/>
    <s v="40k-60k"/>
    <x v="82"/>
  </r>
  <r>
    <s v="25-50"/>
    <s v="60k-80k"/>
    <x v="518"/>
  </r>
  <r>
    <s v="150-175"/>
    <s v="80k-100k"/>
    <x v="519"/>
  </r>
  <r>
    <s v="50-75"/>
    <s v="60k-80k"/>
    <x v="67"/>
  </r>
  <r>
    <s v="125-150"/>
    <s v="100k+"/>
    <x v="487"/>
  </r>
  <r>
    <s v="150-175"/>
    <s v="20k-40k"/>
    <x v="24"/>
  </r>
  <r>
    <s v="0-25"/>
    <s v="100k+"/>
    <x v="520"/>
  </r>
  <r>
    <s v="50-75"/>
    <s v="60k-80k"/>
    <x v="521"/>
  </r>
  <r>
    <s v="Out of Range"/>
    <s v="20k-40k"/>
    <x v="24"/>
  </r>
  <r>
    <s v="0-25"/>
    <s v="100k+"/>
    <x v="522"/>
  </r>
  <r>
    <s v="0-25"/>
    <s v="20k-40k"/>
    <x v="523"/>
  </r>
  <r>
    <s v="50-75"/>
    <s v="20k-40k"/>
    <x v="524"/>
  </r>
  <r>
    <s v="0-25"/>
    <s v="60k-80k"/>
    <x v="525"/>
  </r>
  <r>
    <s v="Out of Range"/>
    <s v="20k-40k"/>
    <x v="526"/>
  </r>
  <r>
    <s v="25-50"/>
    <s v="60k-80k"/>
    <x v="527"/>
  </r>
  <r>
    <s v="0-25"/>
    <s v="20k-40k"/>
    <x v="39"/>
  </r>
  <r>
    <s v="100-125"/>
    <s v="100k+"/>
    <x v="132"/>
  </r>
  <r>
    <s v="150-175"/>
    <s v="20k-40k"/>
    <x v="528"/>
  </r>
  <r>
    <s v="25-50"/>
    <s v="100k+"/>
    <x v="529"/>
  </r>
  <r>
    <s v="50-75"/>
    <s v="80k-100k"/>
    <x v="530"/>
  </r>
  <r>
    <s v="25-50"/>
    <s v="0-20k"/>
    <x v="2"/>
  </r>
  <r>
    <s v="25-50"/>
    <s v="80k-100k"/>
    <x v="102"/>
  </r>
  <r>
    <s v="25-50"/>
    <s v="20k-40k"/>
    <x v="407"/>
  </r>
  <r>
    <s v="75-100"/>
    <s v="0-20k"/>
    <x v="467"/>
  </r>
  <r>
    <s v="0-25"/>
    <s v="80k-100k"/>
    <x v="531"/>
  </r>
  <r>
    <s v="125-150"/>
    <s v="80k-100k"/>
    <x v="532"/>
  </r>
  <r>
    <s v="100-125"/>
    <s v="60k-80k"/>
    <x v="272"/>
  </r>
  <r>
    <s v="150-175"/>
    <s v="80k-100k"/>
    <x v="533"/>
  </r>
  <r>
    <s v="125-150"/>
    <s v="40k-60k"/>
    <x v="534"/>
  </r>
  <r>
    <s v="75-100"/>
    <s v="100k+"/>
    <x v="535"/>
  </r>
  <r>
    <s v="0-25"/>
    <s v="0-20k"/>
    <x v="460"/>
  </r>
  <r>
    <s v="25-50"/>
    <s v="80k-100k"/>
    <x v="536"/>
  </r>
  <r>
    <s v="100-125"/>
    <s v="20k-40k"/>
    <x v="537"/>
  </r>
  <r>
    <s v="100-125"/>
    <s v="0-20k"/>
    <x v="538"/>
  </r>
  <r>
    <s v="100-125"/>
    <s v="0-20k"/>
    <x v="539"/>
  </r>
  <r>
    <s v="150-175"/>
    <s v="40k-60k"/>
    <x v="540"/>
  </r>
  <r>
    <s v="0-25"/>
    <s v="100k+"/>
    <x v="541"/>
  </r>
  <r>
    <s v="25-50"/>
    <s v="0-20k"/>
    <x v="542"/>
  </r>
  <r>
    <s v="0-25"/>
    <s v="0-20k"/>
    <x v="543"/>
  </r>
  <r>
    <s v="100-125"/>
    <s v="40k-60k"/>
    <x v="544"/>
  </r>
  <r>
    <s v="50-75"/>
    <s v="100k+"/>
    <x v="545"/>
  </r>
  <r>
    <s v="125-150"/>
    <s v="100k+"/>
    <x v="546"/>
  </r>
  <r>
    <s v="0-25"/>
    <s v="60k-80k"/>
    <x v="547"/>
  </r>
  <r>
    <s v="25-50"/>
    <s v="60k-80k"/>
    <x v="548"/>
  </r>
  <r>
    <s v="125-150"/>
    <s v="100k+"/>
    <x v="452"/>
  </r>
  <r>
    <s v="100-125"/>
    <s v="60k-80k"/>
    <x v="549"/>
  </r>
  <r>
    <s v="75-100"/>
    <s v="100k+"/>
    <x v="208"/>
  </r>
  <r>
    <s v="75-100"/>
    <s v="100k+"/>
    <x v="47"/>
  </r>
  <r>
    <s v="100-125"/>
    <s v="20k-40k"/>
    <x v="550"/>
  </r>
  <r>
    <s v="100-125"/>
    <s v="0-20k"/>
    <x v="551"/>
  </r>
  <r>
    <s v="150-175"/>
    <s v="80k-100k"/>
    <x v="552"/>
  </r>
  <r>
    <s v="100-125"/>
    <s v="80k-100k"/>
    <x v="553"/>
  </r>
  <r>
    <s v="150-175"/>
    <s v="80k-100k"/>
    <x v="24"/>
  </r>
  <r>
    <s v="50-75"/>
    <s v="100k+"/>
    <x v="39"/>
  </r>
  <r>
    <s v="75-100"/>
    <s v="100k+"/>
    <x v="554"/>
  </r>
  <r>
    <s v="100-125"/>
    <s v="80k-100k"/>
    <x v="555"/>
  </r>
  <r>
    <s v="0-25"/>
    <s v="40k-60k"/>
    <x v="556"/>
  </r>
  <r>
    <s v="0-25"/>
    <s v="80k-100k"/>
    <x v="557"/>
  </r>
  <r>
    <s v="25-50"/>
    <s v="40k-60k"/>
    <x v="122"/>
  </r>
  <r>
    <s v="75-100"/>
    <s v="60k-80k"/>
    <x v="207"/>
  </r>
  <r>
    <s v="25-50"/>
    <s v="100k+"/>
    <x v="558"/>
  </r>
  <r>
    <s v="0-25"/>
    <s v="80k-100k"/>
    <x v="511"/>
  </r>
  <r>
    <s v="125-150"/>
    <s v="60k-80k"/>
    <x v="118"/>
  </r>
  <r>
    <s v="0-25"/>
    <s v="60k-80k"/>
    <x v="559"/>
  </r>
  <r>
    <s v="50-75"/>
    <s v="80k-100k"/>
    <x v="102"/>
  </r>
  <r>
    <s v="75-100"/>
    <s v="80k-100k"/>
    <x v="498"/>
  </r>
  <r>
    <s v="Out of Range"/>
    <s v="60k-80k"/>
    <x v="407"/>
  </r>
  <r>
    <s v="50-75"/>
    <s v="60k-80k"/>
    <x v="560"/>
  </r>
  <r>
    <s v="25-50"/>
    <s v="40k-60k"/>
    <x v="561"/>
  </r>
  <r>
    <s v="125-150"/>
    <s v="20k-40k"/>
    <x v="562"/>
  </r>
  <r>
    <s v="150-175"/>
    <s v="60k-80k"/>
    <x v="0"/>
  </r>
  <r>
    <s v="25-50"/>
    <s v="20k-40k"/>
    <x v="563"/>
  </r>
  <r>
    <s v="150-175"/>
    <s v="100k+"/>
    <x v="136"/>
  </r>
  <r>
    <s v="50-75"/>
    <s v="100k+"/>
    <x v="67"/>
  </r>
  <r>
    <s v="100-125"/>
    <s v="60k-80k"/>
    <x v="564"/>
  </r>
  <r>
    <s v="0-25"/>
    <s v="100k+"/>
    <x v="50"/>
  </r>
  <r>
    <s v="150-175"/>
    <s v="80k-100k"/>
    <x v="39"/>
  </r>
  <r>
    <s v="150-175"/>
    <s v="80k-100k"/>
    <x v="47"/>
  </r>
  <r>
    <s v="25-50"/>
    <s v="80k-100k"/>
    <x v="1"/>
  </r>
  <r>
    <s v="75-100"/>
    <s v="0-20k"/>
    <x v="565"/>
  </r>
  <r>
    <s v="125-150"/>
    <s v="0-20k"/>
    <x v="241"/>
  </r>
  <r>
    <s v="150-175"/>
    <s v="60k-80k"/>
    <x v="54"/>
  </r>
  <r>
    <s v="75-100"/>
    <s v="40k-60k"/>
    <x v="566"/>
  </r>
  <r>
    <s v="50-75"/>
    <s v="60k-80k"/>
    <x v="184"/>
  </r>
  <r>
    <s v="150-175"/>
    <s v="100k+"/>
    <x v="567"/>
  </r>
  <r>
    <s v="125-150"/>
    <s v="100k+"/>
    <x v="568"/>
  </r>
  <r>
    <s v="50-75"/>
    <s v="0-20k"/>
    <x v="569"/>
  </r>
  <r>
    <s v="125-150"/>
    <s v="0-20k"/>
    <x v="570"/>
  </r>
  <r>
    <s v="50-75"/>
    <s v="60k-80k"/>
    <x v="571"/>
  </r>
  <r>
    <s v="25-50"/>
    <s v="0-20k"/>
    <x v="572"/>
  </r>
  <r>
    <s v="75-100"/>
    <s v="0-20k"/>
    <x v="39"/>
  </r>
  <r>
    <s v="150-175"/>
    <s v="20k-40k"/>
    <x v="500"/>
  </r>
  <r>
    <s v="150-175"/>
    <s v="20k-40k"/>
    <x v="573"/>
  </r>
  <r>
    <s v="150-175"/>
    <s v="20k-40k"/>
    <x v="574"/>
  </r>
  <r>
    <s v="50-75"/>
    <s v="40k-60k"/>
    <x v="575"/>
  </r>
  <r>
    <s v="100-125"/>
    <s v="60k-80k"/>
    <x v="576"/>
  </r>
  <r>
    <s v="150-175"/>
    <s v="0-20k"/>
    <x v="577"/>
  </r>
  <r>
    <s v="75-100"/>
    <s v="40k-60k"/>
    <x v="578"/>
  </r>
  <r>
    <s v="0-25"/>
    <s v="80k-100k"/>
    <x v="82"/>
  </r>
  <r>
    <s v="100-125"/>
    <s v="0-20k"/>
    <x v="239"/>
  </r>
  <r>
    <s v="50-75"/>
    <s v="100k+"/>
    <x v="579"/>
  </r>
  <r>
    <s v="100-125"/>
    <s v="40k-60k"/>
    <x v="67"/>
  </r>
  <r>
    <s v="0-25"/>
    <s v="40k-60k"/>
    <x v="580"/>
  </r>
  <r>
    <s v="75-100"/>
    <s v="100k+"/>
    <x v="581"/>
  </r>
  <r>
    <s v="150-175"/>
    <s v="60k-80k"/>
    <x v="582"/>
  </r>
  <r>
    <s v="25-50"/>
    <s v="20k-40k"/>
    <x v="189"/>
  </r>
  <r>
    <s v="25-50"/>
    <s v="100k+"/>
    <x v="583"/>
  </r>
  <r>
    <s v="125-150"/>
    <s v="0-20k"/>
    <x v="274"/>
  </r>
  <r>
    <s v="50-75"/>
    <s v="80k-100k"/>
    <x v="584"/>
  </r>
  <r>
    <s v="0-25"/>
    <s v="60k-80k"/>
    <x v="585"/>
  </r>
  <r>
    <s v="100-125"/>
    <s v="80k-100k"/>
    <x v="586"/>
  </r>
  <r>
    <s v="100-125"/>
    <s v="80k-100k"/>
    <x v="587"/>
  </r>
  <r>
    <s v="100-125"/>
    <s v="20k-40k"/>
    <x v="500"/>
  </r>
  <r>
    <s v="125-150"/>
    <s v="40k-60k"/>
    <x v="32"/>
  </r>
  <r>
    <s v="150-175"/>
    <s v="20k-40k"/>
    <x v="588"/>
  </r>
  <r>
    <s v="25-50"/>
    <s v="40k-60k"/>
    <x v="55"/>
  </r>
  <r>
    <s v="0-25"/>
    <s v="0-20k"/>
    <x v="209"/>
  </r>
  <r>
    <s v="150-175"/>
    <s v="80k-100k"/>
    <x v="589"/>
  </r>
  <r>
    <s v="75-100"/>
    <s v="20k-40k"/>
    <x v="590"/>
  </r>
  <r>
    <s v="75-100"/>
    <s v="40k-60k"/>
    <x v="39"/>
  </r>
  <r>
    <s v="25-50"/>
    <s v="40k-60k"/>
    <x v="591"/>
  </r>
  <r>
    <s v="0-25"/>
    <s v="80k-100k"/>
    <x v="592"/>
  </r>
  <r>
    <s v="25-50"/>
    <s v="60k-80k"/>
    <x v="593"/>
  </r>
  <r>
    <s v="150-175"/>
    <s v="0-20k"/>
    <x v="278"/>
  </r>
  <r>
    <s v="100-125"/>
    <s v="80k-100k"/>
    <x v="594"/>
  </r>
  <r>
    <s v="125-150"/>
    <s v="60k-80k"/>
    <x v="595"/>
  </r>
  <r>
    <s v="150-175"/>
    <s v="60k-80k"/>
    <x v="596"/>
  </r>
  <r>
    <s v="150-175"/>
    <s v="0-20k"/>
    <x v="597"/>
  </r>
  <r>
    <s v="150-175"/>
    <s v="20k-40k"/>
    <x v="598"/>
  </r>
  <r>
    <s v="100-125"/>
    <s v="80k-100k"/>
    <x v="67"/>
  </r>
  <r>
    <s v="75-100"/>
    <s v="60k-80k"/>
    <x v="599"/>
  </r>
  <r>
    <s v="150-175"/>
    <s v="20k-40k"/>
    <x v="600"/>
  </r>
  <r>
    <s v="50-75"/>
    <s v="80k-100k"/>
    <x v="601"/>
  </r>
  <r>
    <s v="100-125"/>
    <s v="40k-60k"/>
    <x v="602"/>
  </r>
  <r>
    <s v="150-175"/>
    <s v="40k-60k"/>
    <x v="55"/>
  </r>
  <r>
    <s v="100-125"/>
    <s v="100k+"/>
    <x v="603"/>
  </r>
  <r>
    <s v="150-175"/>
    <s v="100k+"/>
    <x v="2"/>
  </r>
  <r>
    <s v="75-100"/>
    <s v="20k-40k"/>
    <x v="604"/>
  </r>
  <r>
    <s v="25-50"/>
    <s v="60k-80k"/>
    <x v="605"/>
  </r>
  <r>
    <s v="150-175"/>
    <s v="60k-80k"/>
    <x v="606"/>
  </r>
  <r>
    <s v="25-50"/>
    <s v="40k-60k"/>
    <x v="607"/>
  </r>
  <r>
    <s v="150-175"/>
    <s v="100k+"/>
    <x v="608"/>
  </r>
  <r>
    <s v="150-175"/>
    <s v="20k-40k"/>
    <x v="67"/>
  </r>
  <r>
    <s v="75-100"/>
    <s v="60k-80k"/>
    <x v="609"/>
  </r>
  <r>
    <s v="150-175"/>
    <s v="100k+"/>
    <x v="610"/>
  </r>
  <r>
    <s v="50-75"/>
    <s v="40k-60k"/>
    <x v="2"/>
  </r>
  <r>
    <s v="125-150"/>
    <s v="20k-40k"/>
    <x v="611"/>
  </r>
  <r>
    <s v="25-50"/>
    <s v="60k-80k"/>
    <x v="584"/>
  </r>
  <r>
    <s v="100-125"/>
    <s v="0-20k"/>
    <x v="612"/>
  </r>
  <r>
    <s v="150-175"/>
    <s v="0-20k"/>
    <x v="613"/>
  </r>
  <r>
    <s v="150-175"/>
    <s v="60k-80k"/>
    <x v="614"/>
  </r>
  <r>
    <s v="125-150"/>
    <s v="40k-60k"/>
    <x v="2"/>
  </r>
  <r>
    <s v="0-25"/>
    <s v="20k-40k"/>
    <x v="615"/>
  </r>
  <r>
    <s v="0-25"/>
    <s v="100k+"/>
    <x v="63"/>
  </r>
  <r>
    <s v="125-150"/>
    <s v="20k-40k"/>
    <x v="616"/>
  </r>
  <r>
    <s v="75-100"/>
    <s v="60k-80k"/>
    <x v="47"/>
  </r>
  <r>
    <s v="0-25"/>
    <s v="60k-80k"/>
    <x v="55"/>
  </r>
  <r>
    <s v="125-150"/>
    <s v="100k+"/>
    <x v="617"/>
  </r>
  <r>
    <s v="25-50"/>
    <s v="20k-40k"/>
    <x v="293"/>
  </r>
  <r>
    <s v="25-50"/>
    <s v="0-20k"/>
    <x v="618"/>
  </r>
  <r>
    <s v="75-100"/>
    <s v="20k-40k"/>
    <x v="619"/>
  </r>
  <r>
    <s v="125-150"/>
    <s v="40k-60k"/>
    <x v="54"/>
  </r>
  <r>
    <s v="25-50"/>
    <s v="20k-40k"/>
    <x v="24"/>
  </r>
  <r>
    <s v="125-150"/>
    <s v="100k+"/>
    <x v="620"/>
  </r>
  <r>
    <s v="100-125"/>
    <s v="60k-80k"/>
    <x v="621"/>
  </r>
  <r>
    <s v="25-50"/>
    <s v="60k-80k"/>
    <x v="622"/>
  </r>
  <r>
    <s v="75-100"/>
    <s v="20k-40k"/>
    <x v="623"/>
  </r>
  <r>
    <s v="100-125"/>
    <s v="80k-100k"/>
    <x v="624"/>
  </r>
  <r>
    <s v="100-125"/>
    <s v="60k-80k"/>
    <x v="625"/>
  </r>
  <r>
    <s v="100-125"/>
    <s v="40k-60k"/>
    <x v="626"/>
  </r>
  <r>
    <s v="75-100"/>
    <s v="0-20k"/>
    <x v="627"/>
  </r>
  <r>
    <s v="150-175"/>
    <s v="0-20k"/>
    <x v="628"/>
  </r>
  <r>
    <s v="100-125"/>
    <s v="80k-100k"/>
    <x v="629"/>
  </r>
  <r>
    <s v="125-150"/>
    <s v="20k-40k"/>
    <x v="9"/>
  </r>
  <r>
    <s v="50-75"/>
    <s v="80k-100k"/>
    <x v="34"/>
  </r>
  <r>
    <s v="75-100"/>
    <s v="40k-60k"/>
    <x v="630"/>
  </r>
  <r>
    <s v="75-100"/>
    <s v="80k-100k"/>
    <x v="137"/>
  </r>
  <r>
    <s v="Out of Range"/>
    <s v="80k-100k"/>
    <x v="631"/>
  </r>
  <r>
    <s v="75-100"/>
    <s v="100k+"/>
    <x v="632"/>
  </r>
  <r>
    <s v="125-150"/>
    <s v="40k-60k"/>
    <x v="633"/>
  </r>
  <r>
    <s v="75-100"/>
    <s v="0-20k"/>
    <x v="634"/>
  </r>
  <r>
    <s v="50-75"/>
    <s v="40k-60k"/>
    <x v="635"/>
  </r>
  <r>
    <s v="25-50"/>
    <s v="20k-40k"/>
    <x v="396"/>
  </r>
  <r>
    <s v="75-100"/>
    <s v="100k+"/>
    <x v="636"/>
  </r>
  <r>
    <s v="0-25"/>
    <s v="100k+"/>
    <x v="538"/>
  </r>
  <r>
    <s v="150-175"/>
    <s v="100k+"/>
    <x v="54"/>
  </r>
  <r>
    <s v="100-125"/>
    <s v="100k+"/>
    <x v="637"/>
  </r>
  <r>
    <s v="125-150"/>
    <s v="100k+"/>
    <x v="14"/>
  </r>
  <r>
    <s v="50-75"/>
    <s v="0-20k"/>
    <x v="449"/>
  </r>
  <r>
    <s v="150-175"/>
    <s v="20k-40k"/>
    <x v="638"/>
  </r>
  <r>
    <s v="150-175"/>
    <s v="100k+"/>
    <x v="162"/>
  </r>
  <r>
    <s v="50-75"/>
    <s v="40k-60k"/>
    <x v="408"/>
  </r>
  <r>
    <s v="50-75"/>
    <s v="40k-60k"/>
    <x v="167"/>
  </r>
  <r>
    <s v="150-175"/>
    <s v="100k+"/>
    <x v="639"/>
  </r>
  <r>
    <s v="Out of Range"/>
    <s v="20k-40k"/>
    <x v="640"/>
  </r>
  <r>
    <s v="25-50"/>
    <s v="40k-60k"/>
    <x v="641"/>
  </r>
  <r>
    <s v="125-150"/>
    <s v="60k-80k"/>
    <x v="642"/>
  </r>
  <r>
    <s v="25-50"/>
    <s v="60k-80k"/>
    <x v="82"/>
  </r>
  <r>
    <s v="100-125"/>
    <s v="80k-100k"/>
    <x v="0"/>
  </r>
  <r>
    <s v="50-75"/>
    <s v="40k-60k"/>
    <x v="643"/>
  </r>
  <r>
    <s v="150-175"/>
    <s v="60k-80k"/>
    <x v="49"/>
  </r>
  <r>
    <s v="50-75"/>
    <s v="60k-80k"/>
    <x v="644"/>
  </r>
  <r>
    <s v="50-75"/>
    <s v="40k-60k"/>
    <x v="645"/>
  </r>
  <r>
    <s v="125-150"/>
    <s v="20k-40k"/>
    <x v="646"/>
  </r>
  <r>
    <s v="0-25"/>
    <s v="100k+"/>
    <x v="647"/>
  </r>
  <r>
    <s v="0-25"/>
    <s v="100k+"/>
    <x v="648"/>
  </r>
  <r>
    <s v="125-150"/>
    <s v="20k-40k"/>
    <x v="649"/>
  </r>
  <r>
    <s v="0-25"/>
    <s v="20k-40k"/>
    <x v="204"/>
  </r>
  <r>
    <s v="75-100"/>
    <s v="100k+"/>
    <x v="650"/>
  </r>
  <r>
    <s v="0-25"/>
    <s v="60k-80k"/>
    <x v="0"/>
  </r>
  <r>
    <s v="100-125"/>
    <s v="40k-60k"/>
    <x v="651"/>
  </r>
  <r>
    <s v="25-50"/>
    <s v="80k-100k"/>
    <x v="652"/>
  </r>
  <r>
    <s v="75-100"/>
    <s v="40k-60k"/>
    <x v="32"/>
  </r>
  <r>
    <s v="125-150"/>
    <s v="20k-40k"/>
    <x v="653"/>
  </r>
  <r>
    <s v="150-175"/>
    <s v="40k-60k"/>
    <x v="533"/>
  </r>
  <r>
    <s v="75-100"/>
    <s v="40k-60k"/>
    <x v="654"/>
  </r>
  <r>
    <s v="0-25"/>
    <s v="40k-60k"/>
    <x v="655"/>
  </r>
  <r>
    <s v="75-100"/>
    <s v="100k+"/>
    <x v="54"/>
  </r>
  <r>
    <s v="75-100"/>
    <s v="20k-40k"/>
    <x v="656"/>
  </r>
  <r>
    <s v="25-50"/>
    <s v="60k-80k"/>
    <x v="642"/>
  </r>
  <r>
    <s v="25-50"/>
    <s v="100k+"/>
    <x v="32"/>
  </r>
  <r>
    <s v="100-125"/>
    <s v="60k-80k"/>
    <x v="657"/>
  </r>
  <r>
    <s v="125-150"/>
    <s v="20k-40k"/>
    <x v="658"/>
  </r>
  <r>
    <s v="Out of Range"/>
    <s v="40k-60k"/>
    <x v="659"/>
  </r>
  <r>
    <s v="25-50"/>
    <s v="20k-40k"/>
    <x v="660"/>
  </r>
  <r>
    <s v="125-150"/>
    <s v="40k-60k"/>
    <x v="661"/>
  </r>
  <r>
    <s v="100-125"/>
    <s v="20k-40k"/>
    <x v="662"/>
  </r>
  <r>
    <s v="150-175"/>
    <s v="60k-80k"/>
    <x v="39"/>
  </r>
  <r>
    <s v="50-75"/>
    <s v="0-20k"/>
    <x v="605"/>
  </r>
  <r>
    <s v="25-50"/>
    <s v="40k-60k"/>
    <x v="49"/>
  </r>
  <r>
    <s v="0-25"/>
    <s v="40k-60k"/>
    <x v="663"/>
  </r>
  <r>
    <s v="25-50"/>
    <s v="100k+"/>
    <x v="664"/>
  </r>
  <r>
    <s v="75-100"/>
    <s v="80k-100k"/>
    <x v="665"/>
  </r>
  <r>
    <s v="150-175"/>
    <s v="20k-40k"/>
    <x v="666"/>
  </r>
  <r>
    <s v="25-50"/>
    <s v="40k-60k"/>
    <x v="667"/>
  </r>
  <r>
    <s v="0-25"/>
    <s v="20k-40k"/>
    <x v="668"/>
  </r>
  <r>
    <s v="125-150"/>
    <s v="100k+"/>
    <x v="669"/>
  </r>
  <r>
    <s v="100-125"/>
    <s v="20k-40k"/>
    <x v="670"/>
  </r>
  <r>
    <s v="25-50"/>
    <s v="0-20k"/>
    <x v="671"/>
  </r>
  <r>
    <s v="25-50"/>
    <s v="80k-100k"/>
    <x v="375"/>
  </r>
  <r>
    <s v="0-25"/>
    <s v="40k-60k"/>
    <x v="67"/>
  </r>
  <r>
    <s v="150-175"/>
    <s v="0-20k"/>
    <x v="672"/>
  </r>
  <r>
    <s v="25-50"/>
    <s v="80k-100k"/>
    <x v="673"/>
  </r>
  <r>
    <s v="75-100"/>
    <s v="60k-80k"/>
    <x v="674"/>
  </r>
  <r>
    <s v="75-100"/>
    <s v="80k-100k"/>
    <x v="675"/>
  </r>
  <r>
    <s v="25-50"/>
    <s v="20k-40k"/>
    <x v="136"/>
  </r>
  <r>
    <s v="150-175"/>
    <s v="60k-80k"/>
    <x v="676"/>
  </r>
  <r>
    <s v="100-125"/>
    <s v="40k-60k"/>
    <x v="92"/>
  </r>
  <r>
    <s v="150-175"/>
    <s v="100k+"/>
    <x v="178"/>
  </r>
  <r>
    <s v="75-100"/>
    <s v="100k+"/>
    <x v="82"/>
  </r>
  <r>
    <s v="75-100"/>
    <s v="100k+"/>
    <x v="677"/>
  </r>
  <r>
    <s v="125-150"/>
    <s v="60k-80k"/>
    <x v="678"/>
  </r>
  <r>
    <s v="75-100"/>
    <s v="40k-60k"/>
    <x v="6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8:B53" firstHeaderRow="1" firstDataRow="1" firstDataCol="1"/>
  <pivotFields count="16">
    <pivotField showAll="0"/>
    <pivotField showAll="0">
      <items count="8">
        <item x="4"/>
        <item x="0"/>
        <item x="3"/>
        <item x="2"/>
        <item x="5"/>
        <item x="1"/>
        <item h="1" x="6"/>
        <item t="default"/>
      </items>
    </pivotField>
    <pivotField showAll="0">
      <items count="4">
        <item x="0"/>
        <item x="1"/>
        <item x="2"/>
        <item t="default"/>
      </items>
    </pivotField>
    <pivotField showAll="0"/>
    <pivotField showAll="0"/>
    <pivotField showAll="0">
      <items count="7">
        <item x="3"/>
        <item x="4"/>
        <item x="2"/>
        <item x="1"/>
        <item x="0"/>
        <item x="5"/>
        <item t="default"/>
      </items>
    </pivotField>
    <pivotField showAll="0"/>
    <pivotField showAll="0"/>
    <pivotField axis="axisRow" dataField="1" showAll="0">
      <items count="6">
        <item x="2"/>
        <item x="3"/>
        <item x="0"/>
        <item x="1"/>
        <item x="4"/>
        <item t="default"/>
      </items>
    </pivotField>
    <pivotField showAll="0"/>
    <pivotField showAll="0"/>
    <pivotField showAll="0"/>
    <pivotField showAll="0"/>
    <pivotField showAll="0"/>
    <pivotField showAll="0">
      <items count="8">
        <item x="1"/>
        <item x="3"/>
        <item x="0"/>
        <item x="4"/>
        <item x="2"/>
        <item x="5"/>
        <item x="6"/>
        <item t="default"/>
      </items>
    </pivotField>
    <pivotField showAll="0"/>
  </pivotFields>
  <rowFields count="1">
    <field x="8"/>
  </rowFields>
  <rowItems count="5">
    <i>
      <x/>
    </i>
    <i>
      <x v="1"/>
    </i>
    <i>
      <x v="2"/>
    </i>
    <i>
      <x v="3"/>
    </i>
    <i t="grand">
      <x/>
    </i>
  </rowItems>
  <colItems count="1">
    <i/>
  </colItems>
  <dataFields count="1">
    <dataField name="Count of Device Usage" fld="8"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44:B150" firstHeaderRow="1" firstDataRow="1" firstDataCol="1"/>
  <pivotFields count="1">
    <pivotField axis="axisRow" dataField="1" showAll="0">
      <items count="7">
        <item x="4"/>
        <item x="2"/>
        <item x="1"/>
        <item x="0"/>
        <item x="3"/>
        <item h="1" x="5"/>
        <item t="default"/>
      </items>
    </pivotField>
  </pivotFields>
  <rowFields count="1">
    <field x="0"/>
  </rowFields>
  <rowItems count="6">
    <i>
      <x/>
    </i>
    <i>
      <x v="1"/>
    </i>
    <i>
      <x v="2"/>
    </i>
    <i>
      <x v="3"/>
    </i>
    <i>
      <x v="4"/>
    </i>
    <i t="grand">
      <x/>
    </i>
  </rowItems>
  <colItems count="1">
    <i/>
  </colItems>
  <dataFields count="1">
    <dataField name="Count of Click Through Rates (CTR)"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6" cacheId="0" applyNumberFormats="0" applyBorderFormats="0" applyFontFormats="0" applyPatternFormats="0" applyAlignmentFormats="0" applyWidthHeightFormats="1" dataCaption="Values" showMissing="0" updatedVersion="6" minRefreshableVersion="3" useAutoFormatting="1" itemPrintTitles="1" createdVersion="6" indent="0" outline="1" outlineData="1" multipleFieldFilters="0" chartFormat="5">
  <location ref="A1:B49" firstHeaderRow="1" firstDataRow="1" firstDataCol="1"/>
  <pivotFields count="16">
    <pivotField showAll="0"/>
    <pivotField showAll="0"/>
    <pivotField showAll="0"/>
    <pivotField showAll="0"/>
    <pivotField showAll="0"/>
    <pivotField showAll="0"/>
    <pivotField showAll="0"/>
    <pivotField showAll="0"/>
    <pivotField showAll="0"/>
    <pivotField axis="axisRow" dataField="1" showAll="0">
      <items count="48">
        <item x="1"/>
        <item x="10"/>
        <item x="28"/>
        <item x="30"/>
        <item x="12"/>
        <item x="7"/>
        <item x="17"/>
        <item x="32"/>
        <item x="29"/>
        <item x="14"/>
        <item x="35"/>
        <item x="9"/>
        <item x="13"/>
        <item x="36"/>
        <item x="23"/>
        <item x="3"/>
        <item x="11"/>
        <item x="27"/>
        <item x="8"/>
        <item x="33"/>
        <item x="39"/>
        <item x="37"/>
        <item x="6"/>
        <item x="5"/>
        <item x="42"/>
        <item x="26"/>
        <item x="2"/>
        <item x="20"/>
        <item x="41"/>
        <item x="16"/>
        <item x="34"/>
        <item x="25"/>
        <item x="44"/>
        <item x="4"/>
        <item x="43"/>
        <item x="21"/>
        <item x="24"/>
        <item x="45"/>
        <item x="40"/>
        <item x="38"/>
        <item x="0"/>
        <item x="18"/>
        <item x="22"/>
        <item x="19"/>
        <item x="31"/>
        <item x="15"/>
        <item x="46"/>
        <item t="default"/>
      </items>
    </pivotField>
    <pivotField showAll="0">
      <items count="73">
        <item x="58"/>
        <item x="33"/>
        <item x="43"/>
        <item x="51"/>
        <item x="46"/>
        <item x="30"/>
        <item x="24"/>
        <item x="0"/>
        <item x="15"/>
        <item x="7"/>
        <item x="12"/>
        <item x="57"/>
        <item x="11"/>
        <item x="62"/>
        <item x="63"/>
        <item x="60"/>
        <item x="19"/>
        <item x="61"/>
        <item x="13"/>
        <item x="20"/>
        <item x="40"/>
        <item x="25"/>
        <item x="8"/>
        <item x="5"/>
        <item x="37"/>
        <item x="67"/>
        <item x="41"/>
        <item x="66"/>
        <item x="4"/>
        <item x="27"/>
        <item x="52"/>
        <item x="26"/>
        <item x="3"/>
        <item x="10"/>
        <item x="9"/>
        <item x="68"/>
        <item x="64"/>
        <item x="47"/>
        <item x="34"/>
        <item x="38"/>
        <item x="36"/>
        <item x="53"/>
        <item x="44"/>
        <item x="59"/>
        <item x="49"/>
        <item x="22"/>
        <item x="2"/>
        <item x="55"/>
        <item x="65"/>
        <item x="42"/>
        <item x="56"/>
        <item x="21"/>
        <item x="50"/>
        <item x="16"/>
        <item x="39"/>
        <item x="32"/>
        <item x="54"/>
        <item x="17"/>
        <item x="45"/>
        <item x="69"/>
        <item x="31"/>
        <item x="23"/>
        <item x="18"/>
        <item x="29"/>
        <item x="14"/>
        <item x="48"/>
        <item x="28"/>
        <item x="1"/>
        <item x="35"/>
        <item x="6"/>
        <item x="70"/>
        <item x="71"/>
        <item t="default"/>
      </items>
    </pivotField>
    <pivotField showAll="0"/>
    <pivotField showAll="0"/>
    <pivotField showAll="0"/>
    <pivotField showAll="0"/>
    <pivotField showAll="0"/>
  </pivotFields>
  <rowFields count="1">
    <field x="9"/>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Count of Time Spent Online (hrs/weekday)" fld="9"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56:B162" firstHeaderRow="1" firstDataRow="1" firstDataCol="1"/>
  <pivotFields count="1">
    <pivotField axis="axisRow" dataField="1" showAll="0">
      <items count="7">
        <item x="4"/>
        <item x="3"/>
        <item x="1"/>
        <item x="0"/>
        <item x="2"/>
        <item h="1" x="5"/>
        <item t="default"/>
      </items>
    </pivotField>
  </pivotFields>
  <rowFields count="1">
    <field x="0"/>
  </rowFields>
  <rowItems count="6">
    <i>
      <x/>
    </i>
    <i>
      <x v="1"/>
    </i>
    <i>
      <x v="2"/>
    </i>
    <i>
      <x v="3"/>
    </i>
    <i>
      <x v="4"/>
    </i>
    <i t="grand">
      <x/>
    </i>
  </rowItems>
  <colItems count="1">
    <i/>
  </colItems>
  <dataFields count="1">
    <dataField name="Count of Conversion rate"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8" firstHeaderRow="1" firstDataRow="1" firstDataCol="1"/>
  <pivotFields count="1">
    <pivotField axis="axisRow" dataField="1" showAll="0">
      <items count="8">
        <item x="3"/>
        <item x="2"/>
        <item x="4"/>
        <item x="1"/>
        <item x="5"/>
        <item x="0"/>
        <item h="1" x="6"/>
        <item t="default"/>
      </items>
    </pivotField>
  </pivotFields>
  <rowFields count="1">
    <field x="0"/>
  </rowFields>
  <rowItems count="7">
    <i>
      <x/>
    </i>
    <i>
      <x v="1"/>
    </i>
    <i>
      <x v="2"/>
    </i>
    <i>
      <x v="3"/>
    </i>
    <i>
      <x v="4"/>
    </i>
    <i>
      <x v="5"/>
    </i>
    <i t="grand">
      <x/>
    </i>
  </rowItems>
  <colItems count="1">
    <i/>
  </colItems>
  <dataFields count="1">
    <dataField name="Count of Clusters"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5:B42" firstHeaderRow="1" firstDataRow="1" firstDataCol="1"/>
  <pivotFields count="16">
    <pivotField showAll="0"/>
    <pivotField showAll="0">
      <items count="8">
        <item x="4"/>
        <item x="0"/>
        <item x="3"/>
        <item x="2"/>
        <item x="5"/>
        <item x="1"/>
        <item h="1" x="6"/>
        <item t="default"/>
      </items>
    </pivotField>
    <pivotField showAll="0">
      <items count="4">
        <item x="0"/>
        <item x="1"/>
        <item x="2"/>
        <item t="default"/>
      </items>
    </pivotField>
    <pivotField showAll="0"/>
    <pivotField showAll="0"/>
    <pivotField showAll="0">
      <items count="7">
        <item x="3"/>
        <item x="4"/>
        <item x="2"/>
        <item x="1"/>
        <item x="0"/>
        <item x="5"/>
        <item t="default"/>
      </items>
    </pivotField>
    <pivotField showAll="0"/>
    <pivotField showAll="0"/>
    <pivotField showAll="0">
      <items count="6">
        <item x="2"/>
        <item x="3"/>
        <item x="0"/>
        <item x="1"/>
        <item x="4"/>
        <item t="default"/>
      </items>
    </pivotField>
    <pivotField showAll="0"/>
    <pivotField showAll="0"/>
    <pivotField showAll="0"/>
    <pivotField showAll="0"/>
    <pivotField showAll="0"/>
    <pivotField axis="axisRow" dataField="1" showAll="0">
      <items count="8">
        <item x="1"/>
        <item x="3"/>
        <item x="0"/>
        <item x="4"/>
        <item x="2"/>
        <item x="5"/>
        <item x="6"/>
        <item t="default"/>
      </items>
    </pivotField>
    <pivotField showAll="0"/>
  </pivotFields>
  <rowFields count="1">
    <field x="14"/>
  </rowFields>
  <rowItems count="7">
    <i>
      <x/>
    </i>
    <i>
      <x v="1"/>
    </i>
    <i>
      <x v="2"/>
    </i>
    <i>
      <x v="3"/>
    </i>
    <i>
      <x v="4"/>
    </i>
    <i>
      <x v="5"/>
    </i>
    <i t="grand">
      <x/>
    </i>
  </rowItems>
  <colItems count="1">
    <i/>
  </colItems>
  <dataFields count="1">
    <dataField name="Count of Income Level" fld="14"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3:B29" firstHeaderRow="1" firstDataRow="1" firstDataCol="1"/>
  <pivotFields count="16">
    <pivotField showAll="0"/>
    <pivotField showAll="0">
      <items count="8">
        <item x="4"/>
        <item x="0"/>
        <item x="3"/>
        <item x="2"/>
        <item x="5"/>
        <item x="1"/>
        <item h="1" x="6"/>
        <item t="default"/>
      </items>
    </pivotField>
    <pivotField showAll="0">
      <items count="4">
        <item x="0"/>
        <item x="1"/>
        <item x="2"/>
        <item t="default"/>
      </items>
    </pivotField>
    <pivotField showAll="0"/>
    <pivotField showAll="0"/>
    <pivotField axis="axisRow" dataField="1" showAll="0">
      <items count="7">
        <item x="3"/>
        <item x="4"/>
        <item x="2"/>
        <item x="1"/>
        <item x="0"/>
        <item x="5"/>
        <item t="default"/>
      </items>
    </pivotField>
    <pivotField showAll="0"/>
    <pivotField showAll="0"/>
    <pivotField showAll="0">
      <items count="6">
        <item x="2"/>
        <item x="3"/>
        <item x="0"/>
        <item x="1"/>
        <item x="4"/>
        <item t="default"/>
      </items>
    </pivotField>
    <pivotField showAll="0"/>
    <pivotField showAll="0"/>
    <pivotField showAll="0"/>
    <pivotField showAll="0"/>
    <pivotField showAll="0"/>
    <pivotField showAll="0">
      <items count="8">
        <item x="1"/>
        <item x="3"/>
        <item x="0"/>
        <item x="4"/>
        <item x="2"/>
        <item x="5"/>
        <item x="6"/>
        <item t="default"/>
      </items>
    </pivotField>
    <pivotField showAll="0"/>
  </pivotFields>
  <rowFields count="1">
    <field x="5"/>
  </rowFields>
  <rowItems count="6">
    <i>
      <x/>
    </i>
    <i>
      <x v="1"/>
    </i>
    <i>
      <x v="2"/>
    </i>
    <i>
      <x v="3"/>
    </i>
    <i>
      <x v="4"/>
    </i>
    <i t="grand">
      <x/>
    </i>
  </rowItems>
  <colItems count="1">
    <i/>
  </colItems>
  <dataFields count="1">
    <dataField name="Count of Education Level" fld="5"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5" count="1" selected="0">
            <x v="0"/>
          </reference>
        </references>
      </pivotArea>
    </chartFormat>
    <chartFormat chart="3" format="14">
      <pivotArea type="data" outline="0" fieldPosition="0">
        <references count="2">
          <reference field="4294967294" count="1" selected="0">
            <x v="0"/>
          </reference>
          <reference field="5" count="1" selected="0">
            <x v="1"/>
          </reference>
        </references>
      </pivotArea>
    </chartFormat>
    <chartFormat chart="3" format="15">
      <pivotArea type="data" outline="0" fieldPosition="0">
        <references count="2">
          <reference field="4294967294" count="1" selected="0">
            <x v="0"/>
          </reference>
          <reference field="5" count="1" selected="0">
            <x v="2"/>
          </reference>
        </references>
      </pivotArea>
    </chartFormat>
    <chartFormat chart="3" format="16">
      <pivotArea type="data" outline="0" fieldPosition="0">
        <references count="2">
          <reference field="4294967294" count="1" selected="0">
            <x v="0"/>
          </reference>
          <reference field="5" count="1" selected="0">
            <x v="3"/>
          </reference>
        </references>
      </pivotArea>
    </chartFormat>
    <chartFormat chart="3" format="1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8" firstHeaderRow="1" firstDataRow="1" firstDataCol="1"/>
  <pivotFields count="16">
    <pivotField showAll="0"/>
    <pivotField axis="axisRow" dataField="1" showAll="0">
      <items count="8">
        <item x="4"/>
        <item x="0"/>
        <item x="3"/>
        <item x="2"/>
        <item x="5"/>
        <item x="1"/>
        <item h="1" x="6"/>
        <item t="default"/>
      </items>
    </pivotField>
    <pivotField showAll="0">
      <items count="4">
        <item x="0"/>
        <item x="1"/>
        <item x="2"/>
        <item t="default"/>
      </items>
    </pivotField>
    <pivotField showAll="0"/>
    <pivotField showAll="0"/>
    <pivotField showAll="0">
      <items count="7">
        <item x="3"/>
        <item x="4"/>
        <item x="2"/>
        <item x="1"/>
        <item x="0"/>
        <item x="5"/>
        <item t="default"/>
      </items>
    </pivotField>
    <pivotField showAll="0"/>
    <pivotField showAll="0"/>
    <pivotField showAll="0">
      <items count="6">
        <item x="2"/>
        <item x="3"/>
        <item x="0"/>
        <item x="1"/>
        <item x="4"/>
        <item t="default"/>
      </items>
    </pivotField>
    <pivotField showAll="0"/>
    <pivotField showAll="0"/>
    <pivotField showAll="0"/>
    <pivotField showAll="0"/>
    <pivotField showAll="0"/>
    <pivotField showAll="0">
      <items count="8">
        <item x="1"/>
        <item x="3"/>
        <item x="0"/>
        <item x="4"/>
        <item x="2"/>
        <item x="5"/>
        <item x="6"/>
        <item t="default"/>
      </items>
    </pivotField>
    <pivotField showAll="0"/>
  </pivotFields>
  <rowFields count="1">
    <field x="1"/>
  </rowFields>
  <rowItems count="7">
    <i>
      <x/>
    </i>
    <i>
      <x v="1"/>
    </i>
    <i>
      <x v="2"/>
    </i>
    <i>
      <x v="3"/>
    </i>
    <i>
      <x v="4"/>
    </i>
    <i>
      <x v="5"/>
    </i>
    <i t="grand">
      <x/>
    </i>
  </rowItems>
  <colItems count="1">
    <i/>
  </colItems>
  <dataFields count="1">
    <dataField name="Count of Age" fld="1" subtotal="count" baseField="0" baseItem="0"/>
  </dataField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4:B17" firstHeaderRow="1" firstDataRow="1" firstDataCol="1"/>
  <pivotFields count="16">
    <pivotField showAll="0"/>
    <pivotField showAll="0">
      <items count="8">
        <item x="4"/>
        <item x="0"/>
        <item x="3"/>
        <item x="2"/>
        <item x="5"/>
        <item x="1"/>
        <item h="1" x="6"/>
        <item t="default"/>
      </items>
    </pivotField>
    <pivotField axis="axisRow" dataField="1" showAll="0">
      <items count="4">
        <item x="0"/>
        <item x="1"/>
        <item x="2"/>
        <item t="default"/>
      </items>
    </pivotField>
    <pivotField showAll="0"/>
    <pivotField showAll="0"/>
    <pivotField showAll="0">
      <items count="7">
        <item x="3"/>
        <item x="4"/>
        <item x="2"/>
        <item x="1"/>
        <item x="0"/>
        <item x="5"/>
        <item t="default"/>
      </items>
    </pivotField>
    <pivotField showAll="0"/>
    <pivotField showAll="0"/>
    <pivotField showAll="0">
      <items count="6">
        <item x="2"/>
        <item x="3"/>
        <item x="0"/>
        <item x="1"/>
        <item x="4"/>
        <item t="default"/>
      </items>
    </pivotField>
    <pivotField showAll="0"/>
    <pivotField showAll="0"/>
    <pivotField showAll="0"/>
    <pivotField showAll="0"/>
    <pivotField showAll="0"/>
    <pivotField showAll="0">
      <items count="8">
        <item x="1"/>
        <item x="3"/>
        <item x="0"/>
        <item x="4"/>
        <item x="2"/>
        <item x="5"/>
        <item x="6"/>
        <item t="default"/>
      </items>
    </pivotField>
    <pivotField showAll="0"/>
  </pivotFields>
  <rowFields count="1">
    <field x="2"/>
  </rowFields>
  <rowItems count="3">
    <i>
      <x/>
    </i>
    <i>
      <x v="1"/>
    </i>
    <i t="grand">
      <x/>
    </i>
  </rowItems>
  <colItems count="1">
    <i/>
  </colItems>
  <dataFields count="1">
    <dataField name="Count of Gender"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32:B138" firstHeaderRow="1" firstDataRow="1" firstDataCol="1"/>
  <pivotFields count="1">
    <pivotField axis="axisRow" dataField="1" showAll="0">
      <items count="7">
        <item x="3"/>
        <item x="4"/>
        <item x="0"/>
        <item x="2"/>
        <item x="1"/>
        <item h="1" x="5"/>
        <item t="default"/>
      </items>
    </pivotField>
  </pivotFields>
  <rowFields count="1">
    <field x="0"/>
  </rowFields>
  <rowItems count="6">
    <i>
      <x/>
    </i>
    <i>
      <x v="1"/>
    </i>
    <i>
      <x v="2"/>
    </i>
    <i>
      <x v="3"/>
    </i>
    <i>
      <x v="4"/>
    </i>
    <i t="grand">
      <x/>
    </i>
  </rowItems>
  <colItems count="1">
    <i/>
  </colItems>
  <dataFields count="1">
    <dataField name="Count of Likes &amp; Reactions" fld="0"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83:B195" firstHeaderRow="1" firstDataRow="1" firstDataCol="1"/>
  <pivotFields count="3">
    <pivotField dataField="1" showAll="0"/>
    <pivotField showAll="0"/>
    <pivotField axis="axisRow" showAll="0" measureFilter="1">
      <items count="681">
        <item x="1"/>
        <item x="216"/>
        <item x="557"/>
        <item x="214"/>
        <item x="632"/>
        <item x="679"/>
        <item x="135"/>
        <item x="466"/>
        <item x="250"/>
        <item x="678"/>
        <item x="568"/>
        <item x="586"/>
        <item x="421"/>
        <item x="441"/>
        <item x="643"/>
        <item x="112"/>
        <item x="178"/>
        <item x="578"/>
        <item x="416"/>
        <item x="229"/>
        <item x="249"/>
        <item x="577"/>
        <item x="422"/>
        <item x="113"/>
        <item x="244"/>
        <item x="477"/>
        <item x="453"/>
        <item x="642"/>
        <item x="672"/>
        <item x="99"/>
        <item x="510"/>
        <item x="484"/>
        <item x="418"/>
        <item x="498"/>
        <item x="27"/>
        <item x="473"/>
        <item x="609"/>
        <item x="201"/>
        <item x="425"/>
        <item x="342"/>
        <item x="659"/>
        <item x="338"/>
        <item x="597"/>
        <item x="0"/>
        <item x="351"/>
        <item x="195"/>
        <item x="265"/>
        <item x="502"/>
        <item x="169"/>
        <item x="445"/>
        <item x="43"/>
        <item x="183"/>
        <item x="322"/>
        <item x="534"/>
        <item x="256"/>
        <item x="545"/>
        <item x="386"/>
        <item x="465"/>
        <item x="596"/>
        <item x="133"/>
        <item x="458"/>
        <item x="45"/>
        <item x="357"/>
        <item x="565"/>
        <item x="257"/>
        <item x="199"/>
        <item x="521"/>
        <item x="289"/>
        <item x="105"/>
        <item x="500"/>
        <item x="444"/>
        <item x="77"/>
        <item x="442"/>
        <item x="80"/>
        <item x="522"/>
        <item x="134"/>
        <item x="394"/>
        <item x="37"/>
        <item x="228"/>
        <item x="246"/>
        <item x="328"/>
        <item x="332"/>
        <item x="194"/>
        <item x="544"/>
        <item x="282"/>
        <item x="535"/>
        <item x="538"/>
        <item x="36"/>
        <item x="479"/>
        <item x="456"/>
        <item x="631"/>
        <item x="28"/>
        <item x="151"/>
        <item x="9"/>
        <item x="235"/>
        <item x="137"/>
        <item x="415"/>
        <item x="440"/>
        <item x="571"/>
        <item x="274"/>
        <item x="294"/>
        <item x="508"/>
        <item x="509"/>
        <item x="76"/>
        <item x="607"/>
        <item x="656"/>
        <item x="377"/>
        <item x="511"/>
        <item x="590"/>
        <item x="657"/>
        <item x="118"/>
        <item x="88"/>
        <item x="588"/>
        <item x="505"/>
        <item x="165"/>
        <item x="53"/>
        <item x="392"/>
        <item x="624"/>
        <item x="192"/>
        <item x="111"/>
        <item x="283"/>
        <item x="271"/>
        <item x="104"/>
        <item x="370"/>
        <item x="356"/>
        <item x="358"/>
        <item x="641"/>
        <item x="212"/>
        <item x="226"/>
        <item x="83"/>
        <item x="200"/>
        <item x="636"/>
        <item x="261"/>
        <item x="570"/>
        <item x="478"/>
        <item x="295"/>
        <item x="666"/>
        <item x="379"/>
        <item x="580"/>
        <item x="102"/>
        <item x="108"/>
        <item x="75"/>
        <item x="335"/>
        <item x="130"/>
        <item x="81"/>
        <item x="10"/>
        <item x="208"/>
        <item x="430"/>
        <item x="490"/>
        <item x="604"/>
        <item x="213"/>
        <item x="262"/>
        <item x="606"/>
        <item x="455"/>
        <item x="8"/>
        <item x="339"/>
        <item x="613"/>
        <item x="157"/>
        <item x="390"/>
        <item x="432"/>
        <item x="116"/>
        <item x="326"/>
        <item x="344"/>
        <item x="363"/>
        <item x="314"/>
        <item x="391"/>
        <item x="373"/>
        <item x="153"/>
        <item x="630"/>
        <item x="258"/>
        <item x="620"/>
        <item x="254"/>
        <item x="638"/>
        <item x="16"/>
        <item x="437"/>
        <item x="487"/>
        <item x="293"/>
        <item x="397"/>
        <item x="462"/>
        <item x="65"/>
        <item x="136"/>
        <item x="172"/>
        <item x="592"/>
        <item x="238"/>
        <item x="419"/>
        <item x="541"/>
        <item x="205"/>
        <item x="530"/>
        <item x="217"/>
        <item x="472"/>
        <item x="119"/>
        <item x="158"/>
        <item x="139"/>
        <item x="663"/>
        <item x="599"/>
        <item x="485"/>
        <item x="576"/>
        <item x="291"/>
        <item x="161"/>
        <item x="221"/>
        <item x="476"/>
        <item x="206"/>
        <item x="549"/>
        <item x="452"/>
        <item x="523"/>
        <item x="230"/>
        <item x="667"/>
        <item x="304"/>
        <item x="94"/>
        <item x="114"/>
        <item x="15"/>
        <item x="218"/>
        <item x="300"/>
        <item x="22"/>
        <item x="25"/>
        <item x="352"/>
        <item x="661"/>
        <item x="537"/>
        <item x="144"/>
        <item x="292"/>
        <item x="267"/>
        <item x="321"/>
        <item x="602"/>
        <item x="475"/>
        <item x="2"/>
        <item x="207"/>
        <item x="219"/>
        <item x="171"/>
        <item x="468"/>
        <item x="436"/>
        <item x="243"/>
        <item x="383"/>
        <item x="428"/>
        <item x="20"/>
        <item x="551"/>
        <item x="191"/>
        <item x="644"/>
        <item x="30"/>
        <item x="412"/>
        <item x="324"/>
        <item x="74"/>
        <item x="496"/>
        <item x="297"/>
        <item x="21"/>
        <item x="525"/>
        <item x="170"/>
        <item x="561"/>
        <item x="645"/>
        <item x="202"/>
        <item x="655"/>
        <item x="184"/>
        <item x="64"/>
        <item x="253"/>
        <item x="448"/>
        <item x="539"/>
        <item x="410"/>
        <item x="303"/>
        <item x="4"/>
        <item x="220"/>
        <item x="234"/>
        <item x="155"/>
        <item x="63"/>
        <item x="614"/>
        <item x="188"/>
        <item x="353"/>
        <item x="378"/>
        <item x="495"/>
        <item x="429"/>
        <item x="124"/>
        <item x="497"/>
        <item x="66"/>
        <item x="46"/>
        <item x="558"/>
        <item x="18"/>
        <item x="32"/>
        <item x="285"/>
        <item x="343"/>
        <item x="98"/>
        <item x="329"/>
        <item x="3"/>
        <item x="621"/>
        <item x="345"/>
        <item x="426"/>
        <item x="398"/>
        <item x="564"/>
        <item x="504"/>
        <item x="198"/>
        <item x="103"/>
        <item x="69"/>
        <item x="196"/>
        <item x="59"/>
        <item x="650"/>
        <item x="319"/>
        <item x="654"/>
        <item x="371"/>
        <item x="501"/>
        <item x="649"/>
        <item x="612"/>
        <item x="470"/>
        <item x="227"/>
        <item x="166"/>
        <item x="316"/>
        <item x="313"/>
        <item x="341"/>
        <item x="185"/>
        <item x="584"/>
        <item x="109"/>
        <item x="563"/>
        <item x="574"/>
        <item x="58"/>
        <item x="589"/>
        <item x="82"/>
        <item x="449"/>
        <item x="296"/>
        <item x="6"/>
        <item x="492"/>
        <item x="224"/>
        <item x="491"/>
        <item x="615"/>
        <item x="174"/>
        <item x="481"/>
        <item x="396"/>
        <item x="616"/>
        <item x="355"/>
        <item x="639"/>
        <item x="471"/>
        <item x="542"/>
        <item x="583"/>
        <item x="673"/>
        <item x="482"/>
        <item x="619"/>
        <item x="404"/>
        <item x="148"/>
        <item x="450"/>
        <item x="89"/>
        <item x="177"/>
        <item x="439"/>
        <item x="610"/>
        <item x="61"/>
        <item x="431"/>
        <item x="323"/>
        <item x="266"/>
        <item x="106"/>
        <item x="640"/>
        <item x="635"/>
        <item x="247"/>
        <item x="536"/>
        <item x="121"/>
        <item x="123"/>
        <item x="107"/>
        <item x="301"/>
        <item x="145"/>
        <item x="68"/>
        <item x="572"/>
        <item x="337"/>
        <item x="211"/>
        <item x="54"/>
        <item x="263"/>
        <item x="311"/>
        <item x="126"/>
        <item x="529"/>
        <item x="193"/>
        <item x="483"/>
        <item x="401"/>
        <item x="399"/>
        <item x="129"/>
        <item x="305"/>
        <item x="601"/>
        <item x="333"/>
        <item x="669"/>
        <item x="87"/>
        <item x="433"/>
        <item x="660"/>
        <item x="315"/>
        <item x="233"/>
        <item x="454"/>
        <item x="622"/>
        <item x="480"/>
        <item x="384"/>
        <item x="533"/>
        <item x="626"/>
        <item x="595"/>
        <item x="215"/>
        <item x="17"/>
        <item x="427"/>
        <item x="182"/>
        <item x="413"/>
        <item x="559"/>
        <item x="569"/>
        <item x="272"/>
        <item x="187"/>
        <item x="556"/>
        <item x="325"/>
        <item x="524"/>
        <item x="167"/>
        <item x="223"/>
        <item x="73"/>
        <item x="354"/>
        <item x="499"/>
        <item x="5"/>
        <item x="648"/>
        <item x="13"/>
        <item x="474"/>
        <item x="245"/>
        <item x="138"/>
        <item x="39"/>
        <item x="677"/>
        <item x="186"/>
        <item x="209"/>
        <item x="361"/>
        <item x="34"/>
        <item x="286"/>
        <item x="26"/>
        <item x="598"/>
        <item x="92"/>
        <item x="486"/>
        <item x="520"/>
        <item x="331"/>
        <item x="447"/>
        <item x="71"/>
        <item x="566"/>
        <item x="372"/>
        <item x="225"/>
        <item x="147"/>
        <item x="375"/>
        <item x="627"/>
        <item x="347"/>
        <item x="647"/>
        <item x="162"/>
        <item x="623"/>
        <item x="60"/>
        <item x="308"/>
        <item x="156"/>
        <item x="251"/>
        <item x="239"/>
        <item x="367"/>
        <item x="280"/>
        <item x="555"/>
        <item x="70"/>
        <item x="593"/>
        <item x="662"/>
        <item x="547"/>
        <item x="658"/>
        <item x="349"/>
        <item x="275"/>
        <item x="346"/>
        <item x="459"/>
        <item x="49"/>
        <item x="365"/>
        <item x="125"/>
        <item x="330"/>
        <item x="554"/>
        <item x="72"/>
        <item x="38"/>
        <item x="33"/>
        <item x="240"/>
        <item x="278"/>
        <item x="600"/>
        <item x="120"/>
        <item x="62"/>
        <item x="252"/>
        <item x="232"/>
        <item x="625"/>
        <item x="270"/>
        <item x="617"/>
        <item x="443"/>
        <item x="117"/>
        <item x="637"/>
        <item x="100"/>
        <item x="160"/>
        <item x="164"/>
        <item x="51"/>
        <item x="56"/>
        <item x="389"/>
        <item x="290"/>
        <item x="309"/>
        <item x="406"/>
        <item x="664"/>
        <item x="646"/>
        <item x="464"/>
        <item x="7"/>
        <item x="90"/>
        <item x="562"/>
        <item x="461"/>
        <item x="93"/>
        <item x="189"/>
        <item x="403"/>
        <item x="24"/>
        <item x="575"/>
        <item x="515"/>
        <item x="78"/>
        <item x="409"/>
        <item x="91"/>
        <item x="146"/>
        <item x="31"/>
        <item x="310"/>
        <item x="518"/>
        <item x="560"/>
        <item x="359"/>
        <item x="48"/>
        <item x="376"/>
        <item x="152"/>
        <item x="181"/>
        <item x="381"/>
        <item x="411"/>
        <item x="204"/>
        <item x="95"/>
        <item x="302"/>
        <item x="128"/>
        <item x="633"/>
        <item x="307"/>
        <item x="364"/>
        <item x="299"/>
        <item x="671"/>
        <item x="550"/>
        <item x="85"/>
        <item x="269"/>
        <item x="318"/>
        <item x="312"/>
        <item x="618"/>
        <item x="154"/>
        <item x="494"/>
        <item x="531"/>
        <item x="628"/>
        <item x="385"/>
        <item x="35"/>
        <item x="96"/>
        <item x="132"/>
        <item x="142"/>
        <item x="567"/>
        <item x="277"/>
        <item x="653"/>
        <item x="47"/>
        <item x="548"/>
        <item x="387"/>
        <item x="298"/>
        <item x="553"/>
        <item x="44"/>
        <item x="366"/>
        <item x="517"/>
        <item x="374"/>
        <item x="143"/>
        <item x="248"/>
        <item x="110"/>
        <item x="86"/>
        <item x="190"/>
        <item x="340"/>
        <item x="423"/>
        <item x="360"/>
        <item x="489"/>
        <item x="173"/>
        <item x="506"/>
        <item x="488"/>
        <item x="84"/>
        <item x="393"/>
        <item x="255"/>
        <item x="122"/>
        <item x="197"/>
        <item x="55"/>
        <item x="42"/>
        <item x="668"/>
        <item x="400"/>
        <item x="259"/>
        <item x="101"/>
        <item x="451"/>
        <item x="317"/>
        <item x="405"/>
        <item x="417"/>
        <item x="581"/>
        <item x="519"/>
        <item x="159"/>
        <item x="237"/>
        <item x="408"/>
        <item x="260"/>
        <item x="231"/>
        <item x="23"/>
        <item x="526"/>
        <item x="279"/>
        <item x="140"/>
        <item x="380"/>
        <item x="587"/>
        <item x="168"/>
        <item x="241"/>
        <item x="528"/>
        <item x="605"/>
        <item x="150"/>
        <item x="676"/>
        <item x="395"/>
        <item x="127"/>
        <item x="457"/>
        <item x="414"/>
        <item x="281"/>
        <item x="264"/>
        <item x="460"/>
        <item x="368"/>
        <item x="163"/>
        <item x="131"/>
        <item x="582"/>
        <item x="629"/>
        <item x="585"/>
        <item x="50"/>
        <item x="467"/>
        <item x="242"/>
        <item x="179"/>
        <item x="334"/>
        <item x="573"/>
        <item x="176"/>
        <item x="14"/>
        <item x="79"/>
        <item x="514"/>
        <item x="11"/>
        <item x="320"/>
        <item x="12"/>
        <item x="603"/>
        <item x="424"/>
        <item x="512"/>
        <item x="543"/>
        <item x="284"/>
        <item x="611"/>
        <item x="469"/>
        <item x="19"/>
        <item x="236"/>
        <item x="350"/>
        <item x="434"/>
        <item x="115"/>
        <item x="507"/>
        <item x="287"/>
        <item x="540"/>
        <item x="388"/>
        <item x="97"/>
        <item x="670"/>
        <item x="420"/>
        <item x="402"/>
        <item x="336"/>
        <item x="634"/>
        <item x="591"/>
        <item x="493"/>
        <item x="503"/>
        <item x="67"/>
        <item x="210"/>
        <item x="348"/>
        <item x="446"/>
        <item x="57"/>
        <item x="382"/>
        <item x="516"/>
        <item x="52"/>
        <item x="41"/>
        <item x="175"/>
        <item x="579"/>
        <item x="203"/>
        <item x="651"/>
        <item x="608"/>
        <item x="327"/>
        <item x="527"/>
        <item x="141"/>
        <item x="665"/>
        <item x="435"/>
        <item x="362"/>
        <item x="546"/>
        <item x="306"/>
        <item x="149"/>
        <item x="268"/>
        <item x="594"/>
        <item x="463"/>
        <item x="180"/>
        <item x="652"/>
        <item x="40"/>
        <item x="273"/>
        <item x="552"/>
        <item x="675"/>
        <item x="513"/>
        <item x="369"/>
        <item x="438"/>
        <item x="276"/>
        <item x="29"/>
        <item x="674"/>
        <item x="407"/>
        <item x="288"/>
        <item x="222"/>
        <item x="532"/>
        <item t="default"/>
      </items>
    </pivotField>
  </pivotFields>
  <rowFields count="1">
    <field x="2"/>
  </rowFields>
  <rowItems count="12">
    <i>
      <x v="43"/>
    </i>
    <i>
      <x v="224"/>
    </i>
    <i>
      <x v="274"/>
    </i>
    <i>
      <x v="356"/>
    </i>
    <i>
      <x v="405"/>
    </i>
    <i>
      <x v="447"/>
    </i>
    <i>
      <x v="487"/>
    </i>
    <i>
      <x v="532"/>
    </i>
    <i>
      <x v="558"/>
    </i>
    <i>
      <x v="600"/>
    </i>
    <i>
      <x v="638"/>
    </i>
    <i t="grand">
      <x/>
    </i>
  </rowItems>
  <colItems count="1">
    <i/>
  </colItems>
  <dataFields count="1">
    <dataField name="Count of Ad Interaction Time (secs)" fld="0" subtotal="count" baseField="2" baseItem="43"/>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68:B177" firstHeaderRow="1" firstDataRow="1" firstDataCol="1"/>
  <pivotFields count="1">
    <pivotField axis="axisRow" dataField="1" showAll="0">
      <items count="10">
        <item x="3"/>
        <item x="5"/>
        <item x="6"/>
        <item x="4"/>
        <item x="0"/>
        <item x="1"/>
        <item x="2"/>
        <item x="7"/>
        <item h="1" x="8"/>
        <item t="default"/>
      </items>
    </pivotField>
  </pivotFields>
  <rowFields count="1">
    <field x="0"/>
  </rowFields>
  <rowItems count="9">
    <i>
      <x/>
    </i>
    <i>
      <x v="1"/>
    </i>
    <i>
      <x v="2"/>
    </i>
    <i>
      <x v="3"/>
    </i>
    <i>
      <x v="4"/>
    </i>
    <i>
      <x v="5"/>
    </i>
    <i>
      <x v="6"/>
    </i>
    <i>
      <x v="7"/>
    </i>
    <i t="grand">
      <x/>
    </i>
  </rowItems>
  <colItems count="1">
    <i/>
  </colItems>
  <dataFields count="1">
    <dataField name="Count of Ad Interaction Time (secs)" fld="0" subtotal="count" baseField="0" baseItem="0"/>
  </dataFields>
  <chartFormats count="2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0" count="1" selected="0">
            <x v="0"/>
          </reference>
        </references>
      </pivotArea>
    </chartFormat>
    <chartFormat chart="3" format="20">
      <pivotArea type="data" outline="0" fieldPosition="0">
        <references count="2">
          <reference field="4294967294" count="1" selected="0">
            <x v="0"/>
          </reference>
          <reference field="0" count="1" selected="0">
            <x v="1"/>
          </reference>
        </references>
      </pivotArea>
    </chartFormat>
    <chartFormat chart="3" format="21">
      <pivotArea type="data" outline="0" fieldPosition="0">
        <references count="2">
          <reference field="4294967294" count="1" selected="0">
            <x v="0"/>
          </reference>
          <reference field="0" count="1" selected="0">
            <x v="2"/>
          </reference>
        </references>
      </pivotArea>
    </chartFormat>
    <chartFormat chart="3" format="22">
      <pivotArea type="data" outline="0" fieldPosition="0">
        <references count="2">
          <reference field="4294967294" count="1" selected="0">
            <x v="0"/>
          </reference>
          <reference field="0" count="1" selected="0">
            <x v="3"/>
          </reference>
        </references>
      </pivotArea>
    </chartFormat>
    <chartFormat chart="3" format="23">
      <pivotArea type="data" outline="0" fieldPosition="0">
        <references count="2">
          <reference field="4294967294" count="1" selected="0">
            <x v="0"/>
          </reference>
          <reference field="0" count="1" selected="0">
            <x v="4"/>
          </reference>
        </references>
      </pivotArea>
    </chartFormat>
    <chartFormat chart="3" format="24">
      <pivotArea type="data" outline="0" fieldPosition="0">
        <references count="2">
          <reference field="4294967294" count="1" selected="0">
            <x v="0"/>
          </reference>
          <reference field="0" count="1" selected="0">
            <x v="5"/>
          </reference>
        </references>
      </pivotArea>
    </chartFormat>
    <chartFormat chart="3" format="25">
      <pivotArea type="data" outline="0" fieldPosition="0">
        <references count="2">
          <reference field="4294967294" count="1" selected="0">
            <x v="0"/>
          </reference>
          <reference field="0" count="1" selected="0">
            <x v="6"/>
          </reference>
        </references>
      </pivotArea>
    </chartFormat>
    <chartFormat chart="3" format="26">
      <pivotArea type="data" outline="0" fieldPosition="0">
        <references count="2">
          <reference field="4294967294" count="1" selected="0">
            <x v="0"/>
          </reference>
          <reference field="0" count="1" selected="0">
            <x v="7"/>
          </reference>
        </references>
      </pivotArea>
    </chartFormat>
    <chartFormat chart="6" format="18" series="1">
      <pivotArea type="data" outline="0" fieldPosition="0">
        <references count="1">
          <reference field="4294967294" count="1" selected="0">
            <x v="0"/>
          </reference>
        </references>
      </pivotArea>
    </chartFormat>
    <chartFormat chart="6" format="19">
      <pivotArea type="data" outline="0" fieldPosition="0">
        <references count="2">
          <reference field="4294967294" count="1" selected="0">
            <x v="0"/>
          </reference>
          <reference field="0" count="1" selected="0">
            <x v="0"/>
          </reference>
        </references>
      </pivotArea>
    </chartFormat>
    <chartFormat chart="6" format="20">
      <pivotArea type="data" outline="0" fieldPosition="0">
        <references count="2">
          <reference field="4294967294" count="1" selected="0">
            <x v="0"/>
          </reference>
          <reference field="0" count="1" selected="0">
            <x v="1"/>
          </reference>
        </references>
      </pivotArea>
    </chartFormat>
    <chartFormat chart="6" format="21">
      <pivotArea type="data" outline="0" fieldPosition="0">
        <references count="2">
          <reference field="4294967294" count="1" selected="0">
            <x v="0"/>
          </reference>
          <reference field="0" count="1" selected="0">
            <x v="2"/>
          </reference>
        </references>
      </pivotArea>
    </chartFormat>
    <chartFormat chart="6" format="22">
      <pivotArea type="data" outline="0" fieldPosition="0">
        <references count="2">
          <reference field="4294967294" count="1" selected="0">
            <x v="0"/>
          </reference>
          <reference field="0" count="1" selected="0">
            <x v="3"/>
          </reference>
        </references>
      </pivotArea>
    </chartFormat>
    <chartFormat chart="6" format="23">
      <pivotArea type="data" outline="0" fieldPosition="0">
        <references count="2">
          <reference field="4294967294" count="1" selected="0">
            <x v="0"/>
          </reference>
          <reference field="0" count="1" selected="0">
            <x v="4"/>
          </reference>
        </references>
      </pivotArea>
    </chartFormat>
    <chartFormat chart="6" format="24">
      <pivotArea type="data" outline="0" fieldPosition="0">
        <references count="2">
          <reference field="4294967294" count="1" selected="0">
            <x v="0"/>
          </reference>
          <reference field="0" count="1" selected="0">
            <x v="5"/>
          </reference>
        </references>
      </pivotArea>
    </chartFormat>
    <chartFormat chart="6" format="25">
      <pivotArea type="data" outline="0" fieldPosition="0">
        <references count="2">
          <reference field="4294967294" count="1" selected="0">
            <x v="0"/>
          </reference>
          <reference field="0" count="1" selected="0">
            <x v="6"/>
          </reference>
        </references>
      </pivotArea>
    </chartFormat>
    <chartFormat chart="6" format="26">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4:B127" firstHeaderRow="1" firstDataRow="1" firstDataCol="1"/>
  <pivotFields count="16">
    <pivotField showAll="0"/>
    <pivotField showAll="0"/>
    <pivotField showAll="0"/>
    <pivotField showAll="0"/>
    <pivotField showAll="0"/>
    <pivotField showAll="0"/>
    <pivotField showAll="0"/>
    <pivotField showAll="0"/>
    <pivotField showAll="0"/>
    <pivotField showAll="0">
      <items count="48">
        <item x="1"/>
        <item x="10"/>
        <item x="28"/>
        <item x="30"/>
        <item x="12"/>
        <item x="7"/>
        <item x="17"/>
        <item x="32"/>
        <item x="29"/>
        <item x="14"/>
        <item x="35"/>
        <item x="9"/>
        <item x="13"/>
        <item x="36"/>
        <item x="23"/>
        <item x="3"/>
        <item x="11"/>
        <item x="27"/>
        <item x="8"/>
        <item x="33"/>
        <item x="39"/>
        <item x="37"/>
        <item x="6"/>
        <item x="5"/>
        <item x="42"/>
        <item x="26"/>
        <item x="2"/>
        <item x="20"/>
        <item x="41"/>
        <item x="16"/>
        <item x="34"/>
        <item x="25"/>
        <item x="44"/>
        <item x="4"/>
        <item x="43"/>
        <item x="21"/>
        <item x="24"/>
        <item x="45"/>
        <item x="40"/>
        <item x="38"/>
        <item x="0"/>
        <item x="18"/>
        <item x="22"/>
        <item x="19"/>
        <item x="31"/>
        <item x="15"/>
        <item x="46"/>
        <item t="default"/>
      </items>
    </pivotField>
    <pivotField axis="axisRow" dataField="1" showAll="0">
      <items count="73">
        <item x="58"/>
        <item x="33"/>
        <item x="43"/>
        <item x="51"/>
        <item x="46"/>
        <item x="30"/>
        <item x="24"/>
        <item x="0"/>
        <item x="15"/>
        <item x="7"/>
        <item x="12"/>
        <item x="57"/>
        <item x="11"/>
        <item x="62"/>
        <item x="63"/>
        <item x="60"/>
        <item x="19"/>
        <item x="61"/>
        <item x="13"/>
        <item x="20"/>
        <item x="40"/>
        <item x="25"/>
        <item x="8"/>
        <item x="5"/>
        <item x="37"/>
        <item x="67"/>
        <item x="41"/>
        <item x="66"/>
        <item x="4"/>
        <item x="27"/>
        <item x="52"/>
        <item x="26"/>
        <item x="3"/>
        <item x="10"/>
        <item x="9"/>
        <item x="68"/>
        <item x="64"/>
        <item x="47"/>
        <item x="34"/>
        <item x="38"/>
        <item x="36"/>
        <item x="53"/>
        <item x="44"/>
        <item x="59"/>
        <item x="49"/>
        <item x="22"/>
        <item x="2"/>
        <item x="55"/>
        <item x="65"/>
        <item x="42"/>
        <item x="56"/>
        <item x="21"/>
        <item x="50"/>
        <item x="16"/>
        <item x="39"/>
        <item x="32"/>
        <item x="54"/>
        <item x="17"/>
        <item x="45"/>
        <item x="69"/>
        <item x="31"/>
        <item x="23"/>
        <item x="18"/>
        <item x="29"/>
        <item x="14"/>
        <item x="48"/>
        <item x="28"/>
        <item x="1"/>
        <item x="35"/>
        <item x="6"/>
        <item x="70"/>
        <item x="71"/>
        <item t="default"/>
      </items>
    </pivotField>
    <pivotField showAll="0"/>
    <pivotField showAll="0"/>
    <pivotField showAll="0"/>
    <pivotField showAll="0"/>
    <pivotField showAll="0"/>
  </pivotFields>
  <rowFields count="1">
    <field x="10"/>
  </rowFields>
  <row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Items count="1">
    <i/>
  </colItems>
  <dataFields count="1">
    <dataField name="Count of Time Spent Online (hrs/weekend)" fld="1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2" name="PivotTable1"/>
    <pivotTable tabId="2" name="PivotTable2"/>
    <pivotTable tabId="2" name="PivotTable3"/>
    <pivotTable tabId="2" name="PivotTable4"/>
    <pivotTable tabId="2" name="PivotTable5"/>
  </pivotTables>
  <data>
    <tabular pivotCacheId="1" showMissing="0">
      <items count="7">
        <i x="4" s="1"/>
        <i x="0" s="1"/>
        <i x="3" s="1"/>
        <i x="2" s="1"/>
        <i x="5" s="1"/>
        <i x="1" s="1"/>
        <i x="6"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2"/>
    <pivotTable tabId="2" name="PivotTable1"/>
    <pivotTable tabId="2" name="PivotTable3"/>
    <pivotTable tabId="2" name="PivotTable4"/>
    <pivotTable tabId="2" name="PivotTable5"/>
  </pivotTables>
  <data>
    <tabular pivotCacheId="1">
      <items count="3">
        <i x="0" s="1"/>
        <i x="1"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_Level" sourceName="Education Level">
  <pivotTables>
    <pivotTable tabId="2" name="PivotTable3"/>
    <pivotTable tabId="2" name="PivotTable1"/>
    <pivotTable tabId="2" name="PivotTable2"/>
    <pivotTable tabId="2" name="PivotTable4"/>
    <pivotTable tabId="2" name="PivotTable5"/>
  </pivotTables>
  <data>
    <tabular pivotCacheId="1">
      <items count="6">
        <i x="3" s="1"/>
        <i x="4" s="1"/>
        <i x="2" s="1"/>
        <i x="1" s="1"/>
        <i x="0" s="1"/>
        <i x="5"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ncome_Level" sourceName="Income Level">
  <pivotTables>
    <pivotTable tabId="2" name="PivotTable4"/>
    <pivotTable tabId="2" name="PivotTable1"/>
    <pivotTable tabId="2" name="PivotTable2"/>
    <pivotTable tabId="2" name="PivotTable3"/>
    <pivotTable tabId="2" name="PivotTable5"/>
  </pivotTables>
  <data>
    <tabular pivotCacheId="1">
      <items count="7">
        <i x="1" s="1"/>
        <i x="3" s="1"/>
        <i x="0" s="1"/>
        <i x="4" s="1"/>
        <i x="2" s="1"/>
        <i x="5" s="1"/>
        <i x="6"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evice_Usage" sourceName="Device Usage">
  <pivotTables>
    <pivotTable tabId="2" name="PivotTable5"/>
    <pivotTable tabId="2" name="PivotTable1"/>
    <pivotTable tabId="2" name="PivotTable2"/>
    <pivotTable tabId="2" name="PivotTable3"/>
    <pivotTable tabId="2" name="PivotTable4"/>
  </pivotTables>
  <data>
    <tabular pivotCacheId="1">
      <items count="5">
        <i x="2" s="1"/>
        <i x="3" s="1"/>
        <i x="0" s="1"/>
        <i x="1" s="1"/>
        <i x="4"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Time_Spent_Online__hrs_weekday" sourceName="Time Spent Online (hrs/weekday)">
  <pivotTables>
    <pivotTable tabId="3" name="PivotTable6"/>
    <pivotTable tabId="3" name="PivotTable7"/>
  </pivotTables>
  <data>
    <tabular pivotCacheId="1">
      <items count="47">
        <i x="1" s="1"/>
        <i x="10" s="1"/>
        <i x="28" s="1"/>
        <i x="30" s="1"/>
        <i x="12" s="1"/>
        <i x="7" s="1"/>
        <i x="17" s="1"/>
        <i x="32" s="1"/>
        <i x="29" s="1"/>
        <i x="14" s="1"/>
        <i x="35" s="1"/>
        <i x="9" s="1"/>
        <i x="13" s="1"/>
        <i x="36" s="1"/>
        <i x="23" s="1"/>
        <i x="3" s="1"/>
        <i x="11" s="1"/>
        <i x="27" s="1"/>
        <i x="8" s="1"/>
        <i x="33" s="1"/>
        <i x="39" s="1"/>
        <i x="37" s="1"/>
        <i x="6" s="1"/>
        <i x="5" s="1"/>
        <i x="42" s="1"/>
        <i x="26" s="1"/>
        <i x="2" s="1"/>
        <i x="20" s="1"/>
        <i x="41" s="1"/>
        <i x="16" s="1"/>
        <i x="34" s="1"/>
        <i x="25" s="1"/>
        <i x="44" s="1"/>
        <i x="4" s="1"/>
        <i x="43" s="1"/>
        <i x="21" s="1"/>
        <i x="24" s="1"/>
        <i x="45" s="1"/>
        <i x="40" s="1"/>
        <i x="38" s="1"/>
        <i x="0" s="1"/>
        <i x="18" s="1"/>
        <i x="22" s="1"/>
        <i x="19" s="1"/>
        <i x="31" s="1"/>
        <i x="15" s="1"/>
        <i x="46"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Time_Spent_Online__hrs_weekend" sourceName="Time Spent Online (hrs/weekend)">
  <pivotTables>
    <pivotTable tabId="3" name="PivotTable7"/>
    <pivotTable tabId="3" name="PivotTable6"/>
  </pivotTables>
  <data>
    <tabular pivotCacheId="1">
      <items count="72">
        <i x="58" s="1"/>
        <i x="33" s="1"/>
        <i x="43" s="1"/>
        <i x="51" s="1"/>
        <i x="46" s="1"/>
        <i x="30" s="1"/>
        <i x="24" s="1"/>
        <i x="0" s="1"/>
        <i x="15" s="1"/>
        <i x="7" s="1"/>
        <i x="12" s="1"/>
        <i x="57" s="1"/>
        <i x="11" s="1"/>
        <i x="62" s="1"/>
        <i x="63" s="1"/>
        <i x="60" s="1"/>
        <i x="19" s="1"/>
        <i x="61" s="1"/>
        <i x="13" s="1"/>
        <i x="20" s="1"/>
        <i x="40" s="1"/>
        <i x="25" s="1"/>
        <i x="8" s="1"/>
        <i x="5" s="1"/>
        <i x="37" s="1"/>
        <i x="67" s="1"/>
        <i x="41" s="1"/>
        <i x="66" s="1"/>
        <i x="4" s="1"/>
        <i x="27" s="1"/>
        <i x="52" s="1"/>
        <i x="26" s="1"/>
        <i x="3" s="1"/>
        <i x="10" s="1"/>
        <i x="9" s="1"/>
        <i x="68" s="1"/>
        <i x="64" s="1"/>
        <i x="47" s="1"/>
        <i x="34" s="1"/>
        <i x="38" s="1"/>
        <i x="36" s="1"/>
        <i x="53" s="1"/>
        <i x="44" s="1"/>
        <i x="59" s="1"/>
        <i x="49" s="1"/>
        <i x="22" s="1"/>
        <i x="2" s="1"/>
        <i x="55" s="1"/>
        <i x="65" s="1"/>
        <i x="42" s="1"/>
        <i x="56" s="1"/>
        <i x="21" s="1"/>
        <i x="50" s="1"/>
        <i x="16" s="1"/>
        <i x="39" s="1"/>
        <i x="32" s="1"/>
        <i x="54" s="1"/>
        <i x="17" s="1"/>
        <i x="45" s="1"/>
        <i x="69" s="1"/>
        <i x="31" s="1"/>
        <i x="23" s="1"/>
        <i x="18" s="1"/>
        <i x="29" s="1"/>
        <i x="14" s="1"/>
        <i x="48" s="1"/>
        <i x="28" s="1"/>
        <i x="1" s="1"/>
        <i x="35" s="1"/>
        <i x="6" s="1"/>
        <i x="70" s="1"/>
        <i x="7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cache="Slicer_Age" caption="Age" columnCount="3" style="SlicerStyleOther1" rowHeight="241300"/>
  <slicer name="Gender" cache="Slicer_Gender" caption="Gender" columnCount="2" style="SlicerStyleOther1" rowHeight="241300"/>
  <slicer name="Education Level" cache="Slicer_Education_Level" caption="Education Level" columnCount="2" style="SlicerStyleOther1" rowHeight="241300"/>
  <slicer name="Income Level" cache="Slicer_Income_Level" caption="Income Level" columnCount="3" style="SlicerStyleOther1" rowHeight="241300"/>
  <slicer name="Device Usage" cache="Slicer_Device_Usage" caption="Device Usage" columnCount="2"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Time Spent Online (hrs/weekday)" cache="Slicer_Time_Spent_Online__hrs_weekday" caption="Time Spent (hrs/weekday)" style="SlicerStyleOther1" rowHeight="180000"/>
  <slicer name="Time Spent Online (hrs/weekend)" cache="Slicer_Time_Spent_Online__hrs_weekend" caption="Time Spent Online (hrs/weekend)"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1"/>
  <sheetViews>
    <sheetView tabSelected="1" topLeftCell="E1" workbookViewId="0">
      <selection activeCell="V3" sqref="V3"/>
    </sheetView>
  </sheetViews>
  <sheetFormatPr defaultRowHeight="15" x14ac:dyDescent="0.25"/>
  <cols>
    <col min="1" max="1" width="9.5703125" bestFit="1" customWidth="1"/>
    <col min="2" max="2" width="6.7109375" bestFit="1" customWidth="1"/>
    <col min="3" max="3" width="9.85546875" bestFit="1" customWidth="1"/>
    <col min="4" max="4" width="10.7109375" bestFit="1" customWidth="1"/>
    <col min="5" max="5" width="11.5703125" bestFit="1" customWidth="1"/>
    <col min="6" max="6" width="17.28515625" bestFit="1" customWidth="1"/>
    <col min="7" max="7" width="20.7109375" bestFit="1" customWidth="1"/>
    <col min="8" max="8" width="24.85546875" style="4" bestFit="1" customWidth="1"/>
    <col min="9" max="9" width="20.28515625" bestFit="1" customWidth="1"/>
    <col min="10" max="10" width="16.5703125" bestFit="1" customWidth="1"/>
    <col min="11" max="11" width="33.85546875" bestFit="1" customWidth="1"/>
    <col min="12" max="12" width="34.140625" bestFit="1" customWidth="1"/>
    <col min="13" max="13" width="26" bestFit="1" customWidth="1"/>
    <col min="14" max="14" width="34.42578125" bestFit="1" customWidth="1"/>
    <col min="15" max="15" width="18.7109375" bestFit="1" customWidth="1"/>
    <col min="16" max="16" width="23.5703125" style="4" bestFit="1" customWidth="1"/>
    <col min="17" max="17" width="25.85546875" bestFit="1" customWidth="1"/>
    <col min="18" max="18" width="35.140625" bestFit="1" customWidth="1"/>
    <col min="19" max="19" width="15" bestFit="1" customWidth="1"/>
    <col min="20" max="20" width="80" bestFit="1" customWidth="1"/>
    <col min="21" max="21" width="21.42578125" bestFit="1" customWidth="1"/>
    <col min="22" max="22" width="10.42578125" bestFit="1" customWidth="1"/>
  </cols>
  <sheetData>
    <row r="1" spans="1:22" x14ac:dyDescent="0.25">
      <c r="A1" t="s">
        <v>0</v>
      </c>
      <c r="B1" t="s">
        <v>1</v>
      </c>
      <c r="C1" t="s">
        <v>2</v>
      </c>
      <c r="D1" t="s">
        <v>3</v>
      </c>
      <c r="E1" t="s">
        <v>4</v>
      </c>
      <c r="F1" t="s">
        <v>5</v>
      </c>
      <c r="G1" t="s">
        <v>6</v>
      </c>
      <c r="H1" s="4" t="s">
        <v>735</v>
      </c>
      <c r="I1" t="s">
        <v>7</v>
      </c>
      <c r="J1" t="s">
        <v>8</v>
      </c>
      <c r="K1" t="s">
        <v>9</v>
      </c>
      <c r="L1" t="s">
        <v>10</v>
      </c>
      <c r="M1" t="s">
        <v>11</v>
      </c>
      <c r="N1" t="s">
        <v>741</v>
      </c>
      <c r="O1" t="s">
        <v>12</v>
      </c>
      <c r="P1" s="4" t="s">
        <v>747</v>
      </c>
      <c r="Q1" t="s">
        <v>13</v>
      </c>
      <c r="R1" t="s">
        <v>753</v>
      </c>
      <c r="S1" t="s">
        <v>14</v>
      </c>
      <c r="T1" t="s">
        <v>15</v>
      </c>
      <c r="U1" t="s">
        <v>764</v>
      </c>
      <c r="V1" t="s">
        <v>765</v>
      </c>
    </row>
    <row r="2" spans="1:22" x14ac:dyDescent="0.25">
      <c r="A2">
        <v>1</v>
      </c>
      <c r="B2" t="s">
        <v>16</v>
      </c>
      <c r="C2" t="s">
        <v>17</v>
      </c>
      <c r="D2" t="s">
        <v>18</v>
      </c>
      <c r="E2" t="s">
        <v>19</v>
      </c>
      <c r="F2" t="s">
        <v>20</v>
      </c>
      <c r="G2">
        <v>5640</v>
      </c>
      <c r="H2" s="4" t="str">
        <f>IF(G2&lt;=2000,"0-2000",IF(G2&lt;=4000,"2000-4000",IF(G2&lt;=6000,"4000-6000",IF(G2&lt;=8000,"6000-8000",IF(G2&lt;=10000,"8000-10000","Above 10000")))))</f>
        <v>4000-6000</v>
      </c>
      <c r="I2">
        <v>190</v>
      </c>
      <c r="J2" t="s">
        <v>21</v>
      </c>
      <c r="K2">
        <v>4.5</v>
      </c>
      <c r="L2">
        <v>1.7</v>
      </c>
      <c r="M2">
        <v>0.193</v>
      </c>
      <c r="N2" t="str">
        <f>IF(AND(M2&gt;=0.15, M2&lt;=0.199), "0.15-0.20",
    IF(AND(M2&gt;=0.1, M2&lt;0.15), "0.10-0.15",
        IF(AND(M2&gt;=0.05, M2&lt;0.1), "0.05-0.10",
            IF(AND(M2&gt;=0.2, M2&lt;=0.25), "0.20-0.25",
                IF(M2&gt;=0, "0.00-0.05", "Out of Range")
            )
        )
    )
)</f>
        <v>0.15-0.20</v>
      </c>
      <c r="O2">
        <v>6.7000000000000004E-2</v>
      </c>
      <c r="P2" s="4" t="str">
        <f>IF(AND(O2&gt;=0, O2&lt;0.02), "0.00-0.02",
    IF(AND(O2&gt;=0.02, O2&lt;0.04), "0.02-0.04",
        IF(AND(O2&gt;=0.04, O2&lt;0.06), "0.04-0.06",
            IF(AND(O2&gt;=0.06, O2&lt;0.08), "0.06-0.08",
                IF(AND(O2&gt;=0.08, O2&lt;=0.1), "0.08-0.10", "Out of Range")
            )
        )
    )
)</f>
        <v>0.06-0.08</v>
      </c>
      <c r="Q2">
        <v>25</v>
      </c>
      <c r="R2" t="str">
        <f>IF(AND(Q2&gt;=0, Q2&lt;25), "0-25",
    IF(AND(Q2&gt;=25, Q2&lt;50), "25-50",
        IF(AND(Q2&gt;=50, Q2&lt;75), "50-75",
            IF(AND(Q2&gt;=75, Q2&lt;100), "75-100",
                IF(AND(Q2&gt;=100, Q2&lt;125), "100-125",
                    IF(AND(Q2&gt;=125, Q2&lt;150), "125-150",
                        IF(AND(Q2&gt;=150, Q2&lt;175), "150-175",
                            "Out of Range"
                        )
                    )
                )
            )
        )
    )
)</f>
        <v>25-50</v>
      </c>
      <c r="S2" t="s">
        <v>22</v>
      </c>
      <c r="T2" t="s">
        <v>23</v>
      </c>
      <c r="U2" t="str">
        <f>_xlfn.FILTERXML("&lt;root&gt;&lt;item&gt;"&amp;SUBSTITUTE(T2, ", ", "&lt;/item&gt;&lt;item&gt;")&amp;"&lt;/item&gt;&lt;/root&gt;", "//item")</f>
        <v>Digital Marketing</v>
      </c>
      <c r="V2" t="str">
        <f>IF(AND(L2&gt;6.4,K2&lt;1.1,M2&gt;0.15,Q2&gt;150),"Cluster 0",
IF(AND(K2&gt;4.4,OR(F2="Master",F2="PhD"),AND(M2&gt;=0.1,M2&lt;=0.2),AND(O2&gt;=0.04,O2&lt;=0.08)),"Cluster 1",
IF(AND(K2&lt;2.2,L2&lt;4.8,F2="High School",M2&lt;0.05,Q2&lt;25),"Cluster 2",
IF(AND(K2&gt;3.3,L2&gt;4.8,M2&gt;0.15,O2&gt;0.06),"Cluster 3",
IF(AND(K2&gt;=2.2,K2&lt;=3.3,L2&gt;=3.2,L2&lt;=6.4,M2&gt;=0.1,M2&lt;=0.15,O2&gt;=0.04,O2&lt;=0.06),"Cluster 4","No Cluster")
)
)
)
)</f>
        <v>No Cluster</v>
      </c>
    </row>
    <row r="3" spans="1:22" x14ac:dyDescent="0.25">
      <c r="A3">
        <v>2</v>
      </c>
      <c r="B3" t="s">
        <v>24</v>
      </c>
      <c r="C3" t="s">
        <v>25</v>
      </c>
      <c r="D3" t="s">
        <v>26</v>
      </c>
      <c r="E3" t="s">
        <v>19</v>
      </c>
      <c r="F3" t="s">
        <v>27</v>
      </c>
      <c r="G3">
        <v>9501</v>
      </c>
      <c r="H3" s="4" t="str">
        <f t="shared" ref="H3:H66" si="0">IF(G3&lt;=2000,"0-2000",IF(G3&lt;=4000,"2000-4000",IF(G3&lt;=6000,"4000-6000",IF(G3&lt;=8000,"6000-8000",IF(G3&lt;=10000,"8000-10000","Above 10000")))))</f>
        <v>8000-10000</v>
      </c>
      <c r="I3">
        <v>375</v>
      </c>
      <c r="J3" t="s">
        <v>28</v>
      </c>
      <c r="K3">
        <v>0.5</v>
      </c>
      <c r="L3">
        <v>7.7</v>
      </c>
      <c r="M3">
        <v>0.114</v>
      </c>
      <c r="N3" t="str">
        <f t="shared" ref="N3:N66" si="1">IF(AND(M3&gt;=0.15, M3&lt;=0.199), "0.15-0.20",
    IF(AND(M3&gt;=0.1, M3&lt;0.15), "0.10-0.15",
        IF(AND(M3&gt;=0.05, M3&lt;0.1), "0.05-0.10",
            IF(AND(M3&gt;=0.2, M3&lt;=0.25), "0.20-0.25",
                IF(M3&gt;=0, "0.00-0.05", "Out of Range")
            )
        )
    )
)</f>
        <v>0.10-0.15</v>
      </c>
      <c r="O3">
        <v>4.3999999999999997E-2</v>
      </c>
      <c r="P3" s="4" t="str">
        <f t="shared" ref="P3:P66" si="2">IF(AND(O3&gt;=0, O3&lt;0.02), "0.00-0.02",
    IF(AND(O3&gt;=0.02, O3&lt;0.04), "0.02-0.04",
        IF(AND(O3&gt;=0.04, O3&lt;0.06), "0.04-0.06",
            IF(AND(O3&gt;=0.06, O3&lt;0.08), "0.06-0.08",
                IF(AND(O3&gt;=0.08, O3&lt;=0.1), "0.08-0.10", "Out of Range")
            )
        )
    )
)</f>
        <v>0.04-0.06</v>
      </c>
      <c r="Q3">
        <v>68</v>
      </c>
      <c r="R3" t="str">
        <f t="shared" ref="R3:R66" si="3">IF(AND(Q3&gt;=0, Q3&lt;25), "0-25",
    IF(AND(Q3&gt;=25, Q3&lt;50), "25-50",
        IF(AND(Q3&gt;=50, Q3&lt;75), "50-75",
            IF(AND(Q3&gt;=75, Q3&lt;100), "75-100",
                IF(AND(Q3&gt;=100, Q3&lt;125), "100-125",
                    IF(AND(Q3&gt;=125, Q3&lt;150), "125-150",
                        IF(AND(Q3&gt;=150, Q3&lt;174), "150-175",
                            "Out of Range"
                        )
                    )
                )
            )
        )
    )
)</f>
        <v>50-75</v>
      </c>
      <c r="S3" t="s">
        <v>29</v>
      </c>
      <c r="T3" t="s">
        <v>30</v>
      </c>
      <c r="U3" t="str">
        <f t="shared" ref="U3:U66" si="4">_xlfn.FILTERXML("&lt;root&gt;&lt;item&gt;"&amp;SUBSTITUTE(T3, ", ", "&lt;/item&gt;&lt;item&gt;")&amp;"&lt;/item&gt;&lt;/root&gt;", "//item")</f>
        <v>Data Science</v>
      </c>
      <c r="V3" t="str">
        <f t="shared" ref="V3:V66" si="5">IF(AND(L3&gt;6.4,K3&lt;1.1,M3&gt;0.15,Q3&gt;150),"Cluster 0",
IF(AND(K3&gt;4.4,OR(F3="Master",F3="PhD"),AND(M3&gt;=0.1,M3&lt;=0.2),AND(O3&gt;=0.04,O3&lt;=0.08)),"Cluster 1",
IF(AND(K3&lt;2.2,L3&lt;4.8,F3="High School",M3&lt;0.05,Q3&lt;25),"Cluster 2",
IF(AND(K3&gt;3.3,L3&gt;4.8,M3&gt;0.15,O3&gt;0.06),"Cluster 3",
IF(AND(K3&gt;=2.2,K3&lt;=3.3,L3&gt;=3.2,L3&lt;=6.4,M3&gt;=0.1,M3&lt;=0.15,O3&gt;=0.04,O3&lt;=0.06),"Cluster 4","No Cluster")
)
)
)
)</f>
        <v>No Cluster</v>
      </c>
    </row>
    <row r="4" spans="1:22" x14ac:dyDescent="0.25">
      <c r="A4">
        <v>3</v>
      </c>
      <c r="B4" t="s">
        <v>31</v>
      </c>
      <c r="C4" t="s">
        <v>17</v>
      </c>
      <c r="D4" t="s">
        <v>18</v>
      </c>
      <c r="E4" t="s">
        <v>32</v>
      </c>
      <c r="F4" t="s">
        <v>20</v>
      </c>
      <c r="G4">
        <v>4775</v>
      </c>
      <c r="H4" s="4" t="str">
        <f t="shared" si="0"/>
        <v>4000-6000</v>
      </c>
      <c r="I4">
        <v>187</v>
      </c>
      <c r="J4" t="s">
        <v>21</v>
      </c>
      <c r="K4">
        <v>4.5</v>
      </c>
      <c r="L4">
        <v>5.6</v>
      </c>
      <c r="M4">
        <v>0.153</v>
      </c>
      <c r="N4" t="str">
        <f t="shared" si="1"/>
        <v>0.15-0.20</v>
      </c>
      <c r="O4">
        <v>9.5000000000000001E-2</v>
      </c>
      <c r="P4" s="4" t="str">
        <f t="shared" si="2"/>
        <v>0.08-0.10</v>
      </c>
      <c r="Q4">
        <v>80</v>
      </c>
      <c r="R4" t="str">
        <f t="shared" si="3"/>
        <v>75-100</v>
      </c>
      <c r="S4" t="s">
        <v>33</v>
      </c>
      <c r="T4" t="s">
        <v>34</v>
      </c>
      <c r="U4" t="str">
        <f t="shared" si="4"/>
        <v>Fitness and Wellness</v>
      </c>
      <c r="V4" t="str">
        <f t="shared" si="5"/>
        <v>Cluster 3</v>
      </c>
    </row>
    <row r="5" spans="1:22" x14ac:dyDescent="0.25">
      <c r="A5">
        <v>4</v>
      </c>
      <c r="B5" t="s">
        <v>35</v>
      </c>
      <c r="C5" t="s">
        <v>17</v>
      </c>
      <c r="D5" t="s">
        <v>36</v>
      </c>
      <c r="E5" t="s">
        <v>32</v>
      </c>
      <c r="F5" t="s">
        <v>27</v>
      </c>
      <c r="G5">
        <v>9182</v>
      </c>
      <c r="H5" s="4" t="str">
        <f t="shared" si="0"/>
        <v>8000-10000</v>
      </c>
      <c r="I5">
        <v>152</v>
      </c>
      <c r="J5" t="s">
        <v>37</v>
      </c>
      <c r="K5">
        <v>3.1</v>
      </c>
      <c r="L5">
        <v>4.2</v>
      </c>
      <c r="M5">
        <v>9.2999999999999999E-2</v>
      </c>
      <c r="N5" t="str">
        <f t="shared" si="1"/>
        <v>0.05-0.10</v>
      </c>
      <c r="O5">
        <v>6.0999999999999999E-2</v>
      </c>
      <c r="P5" s="4" t="str">
        <f t="shared" si="2"/>
        <v>0.06-0.08</v>
      </c>
      <c r="Q5">
        <v>65</v>
      </c>
      <c r="R5" t="str">
        <f t="shared" si="3"/>
        <v>50-75</v>
      </c>
      <c r="S5" t="s">
        <v>38</v>
      </c>
      <c r="T5" t="s">
        <v>39</v>
      </c>
      <c r="U5" t="str">
        <f t="shared" si="4"/>
        <v>Gaming</v>
      </c>
      <c r="V5" t="str">
        <f t="shared" si="5"/>
        <v>No Cluster</v>
      </c>
    </row>
    <row r="6" spans="1:22" x14ac:dyDescent="0.25">
      <c r="A6">
        <v>5</v>
      </c>
      <c r="B6" t="s">
        <v>16</v>
      </c>
      <c r="C6" t="s">
        <v>17</v>
      </c>
      <c r="D6" t="s">
        <v>26</v>
      </c>
      <c r="E6" t="s">
        <v>40</v>
      </c>
      <c r="F6" t="s">
        <v>20</v>
      </c>
      <c r="G6">
        <v>6848</v>
      </c>
      <c r="H6" s="4" t="str">
        <f t="shared" si="0"/>
        <v>6000-8000</v>
      </c>
      <c r="I6">
        <v>371</v>
      </c>
      <c r="J6" t="s">
        <v>21</v>
      </c>
      <c r="K6">
        <v>2</v>
      </c>
      <c r="L6">
        <v>3.8</v>
      </c>
      <c r="M6">
        <v>0.17499999999999999</v>
      </c>
      <c r="N6" t="str">
        <f t="shared" si="1"/>
        <v>0.15-0.20</v>
      </c>
      <c r="O6">
        <v>2.1999999999999999E-2</v>
      </c>
      <c r="P6" s="4" t="str">
        <f t="shared" si="2"/>
        <v>0.02-0.04</v>
      </c>
      <c r="Q6">
        <v>99</v>
      </c>
      <c r="R6" t="str">
        <f t="shared" si="3"/>
        <v>75-100</v>
      </c>
      <c r="S6" t="s">
        <v>22</v>
      </c>
      <c r="T6" t="s">
        <v>41</v>
      </c>
      <c r="U6" t="str">
        <f t="shared" si="4"/>
        <v>Fitness and Wellness</v>
      </c>
      <c r="V6" t="str">
        <f t="shared" si="5"/>
        <v>No Cluster</v>
      </c>
    </row>
    <row r="7" spans="1:22" x14ac:dyDescent="0.25">
      <c r="A7">
        <v>6</v>
      </c>
      <c r="B7" t="s">
        <v>16</v>
      </c>
      <c r="C7" t="s">
        <v>17</v>
      </c>
      <c r="D7" t="s">
        <v>18</v>
      </c>
      <c r="E7" t="s">
        <v>19</v>
      </c>
      <c r="F7" t="s">
        <v>42</v>
      </c>
      <c r="G7">
        <v>6203</v>
      </c>
      <c r="H7" s="4" t="str">
        <f t="shared" si="0"/>
        <v>6000-8000</v>
      </c>
      <c r="I7">
        <v>257</v>
      </c>
      <c r="J7" t="s">
        <v>43</v>
      </c>
      <c r="K7">
        <v>3.8</v>
      </c>
      <c r="L7">
        <v>3.3</v>
      </c>
      <c r="M7">
        <v>0.20899999999999999</v>
      </c>
      <c r="N7" t="str">
        <f t="shared" si="1"/>
        <v>0.20-0.25</v>
      </c>
      <c r="O7">
        <v>4.8000000000000001E-2</v>
      </c>
      <c r="P7" s="4" t="str">
        <f t="shared" si="2"/>
        <v>0.04-0.06</v>
      </c>
      <c r="Q7">
        <v>44</v>
      </c>
      <c r="R7" t="str">
        <f t="shared" si="3"/>
        <v>25-50</v>
      </c>
      <c r="S7" t="s">
        <v>38</v>
      </c>
      <c r="T7" t="s">
        <v>44</v>
      </c>
      <c r="U7" t="str">
        <f t="shared" si="4"/>
        <v>Gourmet Cooking</v>
      </c>
      <c r="V7" t="str">
        <f t="shared" si="5"/>
        <v>No Cluster</v>
      </c>
    </row>
    <row r="8" spans="1:22" x14ac:dyDescent="0.25">
      <c r="A8">
        <v>7</v>
      </c>
      <c r="B8" t="s">
        <v>45</v>
      </c>
      <c r="C8" t="s">
        <v>17</v>
      </c>
      <c r="D8" t="s">
        <v>18</v>
      </c>
      <c r="E8" t="s">
        <v>19</v>
      </c>
      <c r="F8" t="s">
        <v>46</v>
      </c>
      <c r="G8">
        <v>1573</v>
      </c>
      <c r="H8" s="4" t="str">
        <f t="shared" si="0"/>
        <v>0-2000</v>
      </c>
      <c r="I8">
        <v>136</v>
      </c>
      <c r="J8" t="s">
        <v>43</v>
      </c>
      <c r="K8">
        <v>2.8</v>
      </c>
      <c r="L8">
        <v>7.9</v>
      </c>
      <c r="M8">
        <v>0.17199999999999999</v>
      </c>
      <c r="N8" t="str">
        <f t="shared" si="1"/>
        <v>0.15-0.20</v>
      </c>
      <c r="O8">
        <v>6.8000000000000005E-2</v>
      </c>
      <c r="P8" s="4" t="str">
        <f t="shared" si="2"/>
        <v>0.06-0.08</v>
      </c>
      <c r="Q8">
        <v>8</v>
      </c>
      <c r="R8" t="str">
        <f t="shared" si="3"/>
        <v>0-25</v>
      </c>
      <c r="S8" t="s">
        <v>38</v>
      </c>
      <c r="T8" t="s">
        <v>47</v>
      </c>
      <c r="U8" t="str">
        <f t="shared" si="4"/>
        <v>Gardening</v>
      </c>
      <c r="V8" t="str">
        <f t="shared" si="5"/>
        <v>No Cluster</v>
      </c>
    </row>
    <row r="9" spans="1:22" x14ac:dyDescent="0.25">
      <c r="A9">
        <v>8</v>
      </c>
      <c r="B9" t="s">
        <v>48</v>
      </c>
      <c r="C9" t="s">
        <v>25</v>
      </c>
      <c r="D9" t="s">
        <v>18</v>
      </c>
      <c r="E9" t="s">
        <v>19</v>
      </c>
      <c r="F9" t="s">
        <v>27</v>
      </c>
      <c r="G9">
        <v>3343</v>
      </c>
      <c r="H9" s="4" t="str">
        <f t="shared" si="0"/>
        <v>2000-4000</v>
      </c>
      <c r="I9">
        <v>272</v>
      </c>
      <c r="J9" t="s">
        <v>37</v>
      </c>
      <c r="K9">
        <v>2.7</v>
      </c>
      <c r="L9">
        <v>1.9</v>
      </c>
      <c r="M9">
        <v>0.128</v>
      </c>
      <c r="N9" t="str">
        <f t="shared" si="1"/>
        <v>0.10-0.15</v>
      </c>
      <c r="O9">
        <v>3.2000000000000001E-2</v>
      </c>
      <c r="P9" s="4" t="str">
        <f t="shared" si="2"/>
        <v>0.02-0.04</v>
      </c>
      <c r="Q9">
        <v>35</v>
      </c>
      <c r="R9" t="str">
        <f t="shared" si="3"/>
        <v>25-50</v>
      </c>
      <c r="S9" t="s">
        <v>49</v>
      </c>
      <c r="T9" t="s">
        <v>50</v>
      </c>
      <c r="U9" t="str">
        <f t="shared" si="4"/>
        <v>Music Production</v>
      </c>
      <c r="V9" t="str">
        <f t="shared" si="5"/>
        <v>No Cluster</v>
      </c>
    </row>
    <row r="10" spans="1:22" x14ac:dyDescent="0.25">
      <c r="A10">
        <v>9</v>
      </c>
      <c r="B10" t="s">
        <v>31</v>
      </c>
      <c r="C10" t="s">
        <v>17</v>
      </c>
      <c r="D10" t="s">
        <v>26</v>
      </c>
      <c r="E10" t="s">
        <v>32</v>
      </c>
      <c r="F10" t="s">
        <v>51</v>
      </c>
      <c r="G10">
        <v>2281</v>
      </c>
      <c r="H10" s="4" t="str">
        <f t="shared" si="0"/>
        <v>2000-4000</v>
      </c>
      <c r="I10">
        <v>49</v>
      </c>
      <c r="J10" t="s">
        <v>43</v>
      </c>
      <c r="K10">
        <v>1</v>
      </c>
      <c r="L10">
        <v>3.2</v>
      </c>
      <c r="M10">
        <v>0.115</v>
      </c>
      <c r="N10" t="str">
        <f t="shared" si="1"/>
        <v>0.10-0.15</v>
      </c>
      <c r="O10">
        <v>8.0000000000000002E-3</v>
      </c>
      <c r="P10" s="4" t="str">
        <f t="shared" si="2"/>
        <v>0.00-0.02</v>
      </c>
      <c r="Q10">
        <v>159</v>
      </c>
      <c r="R10" t="str">
        <f t="shared" si="3"/>
        <v>150-175</v>
      </c>
      <c r="S10" t="s">
        <v>22</v>
      </c>
      <c r="T10" t="s">
        <v>52</v>
      </c>
      <c r="U10" t="str">
        <f t="shared" si="4"/>
        <v>Eco-Friendly Living</v>
      </c>
      <c r="V10" t="str">
        <f t="shared" si="5"/>
        <v>No Cluster</v>
      </c>
    </row>
    <row r="11" spans="1:22" x14ac:dyDescent="0.25">
      <c r="A11">
        <v>10</v>
      </c>
      <c r="B11" t="s">
        <v>31</v>
      </c>
      <c r="C11" t="s">
        <v>25</v>
      </c>
      <c r="D11" t="s">
        <v>36</v>
      </c>
      <c r="E11" t="s">
        <v>19</v>
      </c>
      <c r="F11" t="s">
        <v>46</v>
      </c>
      <c r="G11">
        <v>9741</v>
      </c>
      <c r="H11" s="4" t="str">
        <f t="shared" si="0"/>
        <v>8000-10000</v>
      </c>
      <c r="I11">
        <v>421</v>
      </c>
      <c r="J11" t="s">
        <v>43</v>
      </c>
      <c r="K11">
        <v>2.2999999999999998</v>
      </c>
      <c r="L11">
        <v>4.4000000000000004</v>
      </c>
      <c r="M11">
        <v>0.161</v>
      </c>
      <c r="N11" t="str">
        <f t="shared" si="1"/>
        <v>0.15-0.20</v>
      </c>
      <c r="O11">
        <v>5.8000000000000003E-2</v>
      </c>
      <c r="P11" s="4" t="str">
        <f t="shared" si="2"/>
        <v>0.04-0.06</v>
      </c>
      <c r="Q11">
        <v>157</v>
      </c>
      <c r="R11" t="str">
        <f t="shared" si="3"/>
        <v>150-175</v>
      </c>
      <c r="S11" t="s">
        <v>38</v>
      </c>
      <c r="T11" t="s">
        <v>53</v>
      </c>
      <c r="U11" t="str">
        <f t="shared" si="4"/>
        <v>Digital Marketing</v>
      </c>
      <c r="V11" t="str">
        <f t="shared" si="5"/>
        <v>No Cluster</v>
      </c>
    </row>
    <row r="12" spans="1:22" x14ac:dyDescent="0.25">
      <c r="A12">
        <v>11</v>
      </c>
      <c r="B12" t="s">
        <v>45</v>
      </c>
      <c r="C12" t="s">
        <v>17</v>
      </c>
      <c r="D12" t="s">
        <v>18</v>
      </c>
      <c r="E12" t="s">
        <v>40</v>
      </c>
      <c r="F12" t="s">
        <v>51</v>
      </c>
      <c r="G12">
        <v>3196</v>
      </c>
      <c r="H12" s="4" t="str">
        <f t="shared" si="0"/>
        <v>2000-4000</v>
      </c>
      <c r="I12">
        <v>425</v>
      </c>
      <c r="J12" t="s">
        <v>28</v>
      </c>
      <c r="K12">
        <v>1.6</v>
      </c>
      <c r="L12">
        <v>4.3</v>
      </c>
      <c r="M12">
        <v>0.17</v>
      </c>
      <c r="N12" t="str">
        <f t="shared" si="1"/>
        <v>0.15-0.20</v>
      </c>
      <c r="O12">
        <v>9.5000000000000001E-2</v>
      </c>
      <c r="P12" s="4" t="str">
        <f t="shared" si="2"/>
        <v>0.08-0.10</v>
      </c>
      <c r="Q12">
        <v>73</v>
      </c>
      <c r="R12" t="str">
        <f t="shared" si="3"/>
        <v>50-75</v>
      </c>
      <c r="S12" t="s">
        <v>29</v>
      </c>
      <c r="T12" t="s">
        <v>54</v>
      </c>
      <c r="U12" t="str">
        <f t="shared" si="4"/>
        <v>Eco-Friendly Living</v>
      </c>
      <c r="V12" t="str">
        <f t="shared" si="5"/>
        <v>No Cluster</v>
      </c>
    </row>
    <row r="13" spans="1:22" x14ac:dyDescent="0.25">
      <c r="A13">
        <v>12</v>
      </c>
      <c r="B13" t="s">
        <v>24</v>
      </c>
      <c r="C13" t="s">
        <v>25</v>
      </c>
      <c r="D13" t="s">
        <v>18</v>
      </c>
      <c r="E13" t="s">
        <v>40</v>
      </c>
      <c r="F13" t="s">
        <v>46</v>
      </c>
      <c r="G13">
        <v>6746</v>
      </c>
      <c r="H13" s="4" t="str">
        <f t="shared" si="0"/>
        <v>6000-8000</v>
      </c>
      <c r="I13">
        <v>364</v>
      </c>
      <c r="J13" t="s">
        <v>37</v>
      </c>
      <c r="K13">
        <v>0.6</v>
      </c>
      <c r="L13">
        <v>4.3</v>
      </c>
      <c r="M13">
        <v>0.14000000000000001</v>
      </c>
      <c r="N13" t="str">
        <f t="shared" si="1"/>
        <v>0.10-0.15</v>
      </c>
      <c r="O13">
        <v>4.9000000000000002E-2</v>
      </c>
      <c r="P13" s="4" t="str">
        <f t="shared" si="2"/>
        <v>0.04-0.06</v>
      </c>
      <c r="Q13">
        <v>74</v>
      </c>
      <c r="R13" t="str">
        <f t="shared" si="3"/>
        <v>50-75</v>
      </c>
      <c r="S13" t="s">
        <v>22</v>
      </c>
      <c r="T13" t="s">
        <v>55</v>
      </c>
      <c r="U13" t="str">
        <f t="shared" si="4"/>
        <v>Software Engineering</v>
      </c>
      <c r="V13" t="str">
        <f t="shared" si="5"/>
        <v>No Cluster</v>
      </c>
    </row>
    <row r="14" spans="1:22" x14ac:dyDescent="0.25">
      <c r="A14">
        <v>13</v>
      </c>
      <c r="B14" t="s">
        <v>48</v>
      </c>
      <c r="C14" t="s">
        <v>25</v>
      </c>
      <c r="D14" t="s">
        <v>18</v>
      </c>
      <c r="E14" t="s">
        <v>32</v>
      </c>
      <c r="F14" t="s">
        <v>46</v>
      </c>
      <c r="G14">
        <v>9882</v>
      </c>
      <c r="H14" s="4" t="str">
        <f t="shared" si="0"/>
        <v>8000-10000</v>
      </c>
      <c r="I14">
        <v>264</v>
      </c>
      <c r="J14" t="s">
        <v>28</v>
      </c>
      <c r="K14">
        <v>2.1</v>
      </c>
      <c r="L14">
        <v>2.2000000000000002</v>
      </c>
      <c r="M14">
        <v>0.156</v>
      </c>
      <c r="N14" t="str">
        <f t="shared" si="1"/>
        <v>0.15-0.20</v>
      </c>
      <c r="O14">
        <v>9.0999999999999998E-2</v>
      </c>
      <c r="P14" s="4" t="str">
        <f t="shared" si="2"/>
        <v>0.08-0.10</v>
      </c>
      <c r="Q14">
        <v>9</v>
      </c>
      <c r="R14" t="str">
        <f t="shared" si="3"/>
        <v>0-25</v>
      </c>
      <c r="S14" t="s">
        <v>33</v>
      </c>
      <c r="T14" t="s">
        <v>56</v>
      </c>
      <c r="U14" t="str">
        <f t="shared" si="4"/>
        <v>Software Engineering</v>
      </c>
      <c r="V14" t="str">
        <f t="shared" si="5"/>
        <v>No Cluster</v>
      </c>
    </row>
    <row r="15" spans="1:22" x14ac:dyDescent="0.25">
      <c r="A15">
        <v>14</v>
      </c>
      <c r="B15" t="s">
        <v>16</v>
      </c>
      <c r="C15" t="s">
        <v>17</v>
      </c>
      <c r="D15" t="s">
        <v>18</v>
      </c>
      <c r="E15" t="s">
        <v>57</v>
      </c>
      <c r="F15" t="s">
        <v>20</v>
      </c>
      <c r="G15">
        <v>5982</v>
      </c>
      <c r="H15" s="4" t="str">
        <f t="shared" si="0"/>
        <v>4000-6000</v>
      </c>
      <c r="I15">
        <v>152</v>
      </c>
      <c r="J15" t="s">
        <v>28</v>
      </c>
      <c r="K15">
        <v>0.9</v>
      </c>
      <c r="L15">
        <v>2</v>
      </c>
      <c r="M15">
        <v>2.4E-2</v>
      </c>
      <c r="N15" t="str">
        <f t="shared" si="1"/>
        <v>0.00-0.05</v>
      </c>
      <c r="O15">
        <v>8.4000000000000005E-2</v>
      </c>
      <c r="P15" s="4" t="str">
        <f t="shared" si="2"/>
        <v>0.08-0.10</v>
      </c>
      <c r="Q15">
        <v>119</v>
      </c>
      <c r="R15" t="str">
        <f t="shared" si="3"/>
        <v>100-125</v>
      </c>
      <c r="S15" t="s">
        <v>22</v>
      </c>
      <c r="T15" t="s">
        <v>58</v>
      </c>
      <c r="U15" t="str">
        <f t="shared" si="4"/>
        <v>Gourmet Cooking</v>
      </c>
      <c r="V15" t="str">
        <f t="shared" si="5"/>
        <v>No Cluster</v>
      </c>
    </row>
    <row r="16" spans="1:22" x14ac:dyDescent="0.25">
      <c r="A16">
        <v>15</v>
      </c>
      <c r="B16" t="s">
        <v>16</v>
      </c>
      <c r="C16" t="s">
        <v>17</v>
      </c>
      <c r="D16" t="s">
        <v>18</v>
      </c>
      <c r="E16" t="s">
        <v>32</v>
      </c>
      <c r="F16" t="s">
        <v>27</v>
      </c>
      <c r="G16">
        <v>6082</v>
      </c>
      <c r="H16" s="4" t="str">
        <f t="shared" si="0"/>
        <v>6000-8000</v>
      </c>
      <c r="I16">
        <v>249</v>
      </c>
      <c r="J16" t="s">
        <v>21</v>
      </c>
      <c r="K16">
        <v>1.7</v>
      </c>
      <c r="L16">
        <v>2.8</v>
      </c>
      <c r="M16">
        <v>0.23799999999999999</v>
      </c>
      <c r="N16" t="str">
        <f t="shared" si="1"/>
        <v>0.20-0.25</v>
      </c>
      <c r="O16">
        <v>1.4999999999999999E-2</v>
      </c>
      <c r="P16" s="4" t="str">
        <f t="shared" si="2"/>
        <v>0.00-0.02</v>
      </c>
      <c r="Q16">
        <v>95</v>
      </c>
      <c r="R16" t="str">
        <f t="shared" si="3"/>
        <v>75-100</v>
      </c>
      <c r="S16" t="s">
        <v>22</v>
      </c>
      <c r="T16" t="s">
        <v>59</v>
      </c>
      <c r="U16" t="str">
        <f t="shared" si="4"/>
        <v>Software Engineering</v>
      </c>
      <c r="V16" t="str">
        <f t="shared" si="5"/>
        <v>No Cluster</v>
      </c>
    </row>
    <row r="17" spans="1:22" x14ac:dyDescent="0.25">
      <c r="A17">
        <v>16</v>
      </c>
      <c r="B17" t="s">
        <v>16</v>
      </c>
      <c r="C17" t="s">
        <v>17</v>
      </c>
      <c r="D17" t="s">
        <v>36</v>
      </c>
      <c r="E17" t="s">
        <v>57</v>
      </c>
      <c r="F17" t="s">
        <v>27</v>
      </c>
      <c r="G17">
        <v>5898</v>
      </c>
      <c r="H17" s="4" t="str">
        <f t="shared" si="0"/>
        <v>4000-6000</v>
      </c>
      <c r="I17">
        <v>237</v>
      </c>
      <c r="J17" t="s">
        <v>37</v>
      </c>
      <c r="K17">
        <v>0.9</v>
      </c>
      <c r="L17">
        <v>7.4</v>
      </c>
      <c r="M17">
        <v>0.19800000000000001</v>
      </c>
      <c r="N17" t="str">
        <f t="shared" si="1"/>
        <v>0.15-0.20</v>
      </c>
      <c r="O17">
        <v>7.0999999999999994E-2</v>
      </c>
      <c r="P17" s="4" t="str">
        <f t="shared" si="2"/>
        <v>0.06-0.08</v>
      </c>
      <c r="Q17">
        <v>12</v>
      </c>
      <c r="R17" t="str">
        <f t="shared" si="3"/>
        <v>0-25</v>
      </c>
      <c r="S17" t="s">
        <v>38</v>
      </c>
      <c r="T17" t="s">
        <v>60</v>
      </c>
      <c r="U17" t="str">
        <f t="shared" si="4"/>
        <v>Fashion Modelling</v>
      </c>
      <c r="V17" t="str">
        <f t="shared" si="5"/>
        <v>No Cluster</v>
      </c>
    </row>
    <row r="18" spans="1:22" x14ac:dyDescent="0.25">
      <c r="A18">
        <v>17</v>
      </c>
      <c r="B18" t="s">
        <v>16</v>
      </c>
      <c r="C18" t="s">
        <v>25</v>
      </c>
      <c r="D18" t="s">
        <v>36</v>
      </c>
      <c r="E18" t="s">
        <v>19</v>
      </c>
      <c r="F18" t="s">
        <v>46</v>
      </c>
      <c r="G18">
        <v>9727</v>
      </c>
      <c r="H18" s="4" t="str">
        <f t="shared" si="0"/>
        <v>8000-10000</v>
      </c>
      <c r="I18">
        <v>350</v>
      </c>
      <c r="J18" t="s">
        <v>21</v>
      </c>
      <c r="K18">
        <v>1</v>
      </c>
      <c r="L18">
        <v>1.8</v>
      </c>
      <c r="M18">
        <v>9.2999999999999999E-2</v>
      </c>
      <c r="N18" t="str">
        <f t="shared" si="1"/>
        <v>0.05-0.10</v>
      </c>
      <c r="O18">
        <v>4.3999999999999997E-2</v>
      </c>
      <c r="P18" s="4" t="str">
        <f t="shared" si="2"/>
        <v>0.04-0.06</v>
      </c>
      <c r="Q18">
        <v>13</v>
      </c>
      <c r="R18" t="str">
        <f t="shared" si="3"/>
        <v>0-25</v>
      </c>
      <c r="S18" t="s">
        <v>49</v>
      </c>
      <c r="T18" t="s">
        <v>61</v>
      </c>
      <c r="U18" t="str">
        <f t="shared" si="4"/>
        <v>Eco-Friendly Living</v>
      </c>
      <c r="V18" t="str">
        <f t="shared" si="5"/>
        <v>No Cluster</v>
      </c>
    </row>
    <row r="19" spans="1:22" x14ac:dyDescent="0.25">
      <c r="A19">
        <v>18</v>
      </c>
      <c r="B19" t="s">
        <v>35</v>
      </c>
      <c r="C19" t="s">
        <v>17</v>
      </c>
      <c r="D19" t="s">
        <v>18</v>
      </c>
      <c r="E19" t="s">
        <v>32</v>
      </c>
      <c r="F19" t="s">
        <v>42</v>
      </c>
      <c r="G19">
        <v>8515</v>
      </c>
      <c r="H19" s="4" t="str">
        <f t="shared" si="0"/>
        <v>8000-10000</v>
      </c>
      <c r="I19">
        <v>207</v>
      </c>
      <c r="J19" t="s">
        <v>21</v>
      </c>
      <c r="K19">
        <v>1.4</v>
      </c>
      <c r="L19">
        <v>6.3</v>
      </c>
      <c r="M19">
        <v>0.14099999999999999</v>
      </c>
      <c r="N19" t="str">
        <f t="shared" si="1"/>
        <v>0.10-0.15</v>
      </c>
      <c r="O19">
        <v>2.5000000000000001E-2</v>
      </c>
      <c r="P19" s="4" t="str">
        <f t="shared" si="2"/>
        <v>0.02-0.04</v>
      </c>
      <c r="Q19">
        <v>19</v>
      </c>
      <c r="R19" t="str">
        <f t="shared" si="3"/>
        <v>0-25</v>
      </c>
      <c r="S19" t="s">
        <v>22</v>
      </c>
      <c r="T19" t="s">
        <v>62</v>
      </c>
      <c r="U19" t="str">
        <f t="shared" si="4"/>
        <v>Gourmet Cooking</v>
      </c>
      <c r="V19" t="str">
        <f t="shared" si="5"/>
        <v>No Cluster</v>
      </c>
    </row>
    <row r="20" spans="1:22" x14ac:dyDescent="0.25">
      <c r="A20">
        <v>19</v>
      </c>
      <c r="B20" t="s">
        <v>35</v>
      </c>
      <c r="C20" t="s">
        <v>17</v>
      </c>
      <c r="D20" t="s">
        <v>26</v>
      </c>
      <c r="E20" t="s">
        <v>40</v>
      </c>
      <c r="F20" t="s">
        <v>42</v>
      </c>
      <c r="G20">
        <v>8511</v>
      </c>
      <c r="H20" s="4" t="str">
        <f t="shared" si="0"/>
        <v>8000-10000</v>
      </c>
      <c r="I20">
        <v>74</v>
      </c>
      <c r="J20" t="s">
        <v>28</v>
      </c>
      <c r="K20">
        <v>5</v>
      </c>
      <c r="L20">
        <v>6.3</v>
      </c>
      <c r="M20">
        <v>1.2E-2</v>
      </c>
      <c r="N20" t="str">
        <f t="shared" si="1"/>
        <v>0.00-0.05</v>
      </c>
      <c r="O20">
        <v>6.9000000000000006E-2</v>
      </c>
      <c r="P20" s="4" t="str">
        <f t="shared" si="2"/>
        <v>0.06-0.08</v>
      </c>
      <c r="Q20">
        <v>109</v>
      </c>
      <c r="R20" t="str">
        <f t="shared" si="3"/>
        <v>100-125</v>
      </c>
      <c r="S20" t="s">
        <v>38</v>
      </c>
      <c r="T20" t="s">
        <v>63</v>
      </c>
      <c r="U20" t="str">
        <f t="shared" si="4"/>
        <v>Fitness and Wellness</v>
      </c>
      <c r="V20" t="str">
        <f t="shared" si="5"/>
        <v>No Cluster</v>
      </c>
    </row>
    <row r="21" spans="1:22" x14ac:dyDescent="0.25">
      <c r="A21">
        <v>20</v>
      </c>
      <c r="B21" t="s">
        <v>16</v>
      </c>
      <c r="C21" t="s">
        <v>17</v>
      </c>
      <c r="D21" t="s">
        <v>36</v>
      </c>
      <c r="E21" t="s">
        <v>19</v>
      </c>
      <c r="F21" t="s">
        <v>51</v>
      </c>
      <c r="G21">
        <v>9946</v>
      </c>
      <c r="H21" s="4" t="str">
        <f t="shared" si="0"/>
        <v>8000-10000</v>
      </c>
      <c r="I21">
        <v>397</v>
      </c>
      <c r="J21" t="s">
        <v>43</v>
      </c>
      <c r="K21">
        <v>0.5</v>
      </c>
      <c r="L21">
        <v>6.7</v>
      </c>
      <c r="M21">
        <v>0.01</v>
      </c>
      <c r="N21" t="str">
        <f t="shared" si="1"/>
        <v>0.00-0.05</v>
      </c>
      <c r="O21">
        <v>7.3999999999999996E-2</v>
      </c>
      <c r="P21" s="4" t="str">
        <f t="shared" si="2"/>
        <v>0.06-0.08</v>
      </c>
      <c r="Q21">
        <v>11</v>
      </c>
      <c r="R21" t="str">
        <f t="shared" si="3"/>
        <v>0-25</v>
      </c>
      <c r="S21" t="s">
        <v>33</v>
      </c>
      <c r="T21" t="s">
        <v>64</v>
      </c>
      <c r="U21" t="str">
        <f t="shared" si="4"/>
        <v>Software Engineering</v>
      </c>
      <c r="V21" t="str">
        <f t="shared" si="5"/>
        <v>No Cluster</v>
      </c>
    </row>
    <row r="22" spans="1:22" x14ac:dyDescent="0.25">
      <c r="A22">
        <v>21</v>
      </c>
      <c r="B22" t="s">
        <v>31</v>
      </c>
      <c r="C22" t="s">
        <v>17</v>
      </c>
      <c r="D22" t="s">
        <v>26</v>
      </c>
      <c r="E22" t="s">
        <v>40</v>
      </c>
      <c r="F22" t="s">
        <v>51</v>
      </c>
      <c r="G22">
        <v>8556</v>
      </c>
      <c r="H22" s="4" t="str">
        <f t="shared" si="0"/>
        <v>8000-10000</v>
      </c>
      <c r="I22">
        <v>20</v>
      </c>
      <c r="J22" t="s">
        <v>37</v>
      </c>
      <c r="K22">
        <v>3.4</v>
      </c>
      <c r="L22">
        <v>7.2</v>
      </c>
      <c r="M22">
        <v>6.3E-2</v>
      </c>
      <c r="N22" t="str">
        <f t="shared" si="1"/>
        <v>0.05-0.10</v>
      </c>
      <c r="O22">
        <v>1.7999999999999999E-2</v>
      </c>
      <c r="P22" s="4" t="str">
        <f t="shared" si="2"/>
        <v>0.00-0.02</v>
      </c>
      <c r="Q22">
        <v>76</v>
      </c>
      <c r="R22" t="str">
        <f t="shared" si="3"/>
        <v>75-100</v>
      </c>
      <c r="S22" t="s">
        <v>49</v>
      </c>
      <c r="T22" t="s">
        <v>65</v>
      </c>
      <c r="U22" t="str">
        <f t="shared" si="4"/>
        <v>Fitness and Wellness</v>
      </c>
      <c r="V22" t="str">
        <f t="shared" si="5"/>
        <v>No Cluster</v>
      </c>
    </row>
    <row r="23" spans="1:22" x14ac:dyDescent="0.25">
      <c r="A23">
        <v>22</v>
      </c>
      <c r="B23" t="s">
        <v>45</v>
      </c>
      <c r="C23" t="s">
        <v>17</v>
      </c>
      <c r="D23" t="s">
        <v>36</v>
      </c>
      <c r="E23" t="s">
        <v>19</v>
      </c>
      <c r="F23" t="s">
        <v>20</v>
      </c>
      <c r="G23">
        <v>9245</v>
      </c>
      <c r="H23" s="4" t="str">
        <f t="shared" si="0"/>
        <v>8000-10000</v>
      </c>
      <c r="I23">
        <v>117</v>
      </c>
      <c r="J23" t="s">
        <v>43</v>
      </c>
      <c r="K23">
        <v>1.1000000000000001</v>
      </c>
      <c r="L23">
        <v>2.8</v>
      </c>
      <c r="M23">
        <v>0.17199999999999999</v>
      </c>
      <c r="N23" t="str">
        <f t="shared" si="1"/>
        <v>0.15-0.20</v>
      </c>
      <c r="O23">
        <v>9.0999999999999998E-2</v>
      </c>
      <c r="P23" s="4" t="str">
        <f t="shared" si="2"/>
        <v>0.08-0.10</v>
      </c>
      <c r="Q23">
        <v>119</v>
      </c>
      <c r="R23" t="str">
        <f t="shared" si="3"/>
        <v>100-125</v>
      </c>
      <c r="S23" t="s">
        <v>66</v>
      </c>
      <c r="T23" t="s">
        <v>67</v>
      </c>
      <c r="U23" t="str">
        <f t="shared" si="4"/>
        <v>Fitness and Wellness</v>
      </c>
      <c r="V23" t="str">
        <f t="shared" si="5"/>
        <v>No Cluster</v>
      </c>
    </row>
    <row r="24" spans="1:22" x14ac:dyDescent="0.25">
      <c r="A24">
        <v>23</v>
      </c>
      <c r="B24" t="s">
        <v>16</v>
      </c>
      <c r="C24" t="s">
        <v>17</v>
      </c>
      <c r="D24" t="s">
        <v>18</v>
      </c>
      <c r="E24" t="s">
        <v>32</v>
      </c>
      <c r="F24" t="s">
        <v>46</v>
      </c>
      <c r="G24">
        <v>4624</v>
      </c>
      <c r="H24" s="4" t="str">
        <f t="shared" si="0"/>
        <v>4000-6000</v>
      </c>
      <c r="I24">
        <v>35</v>
      </c>
      <c r="J24" t="s">
        <v>28</v>
      </c>
      <c r="K24">
        <v>4.5999999999999996</v>
      </c>
      <c r="L24">
        <v>2.6</v>
      </c>
      <c r="M24">
        <v>0.21299999999999999</v>
      </c>
      <c r="N24" t="str">
        <f t="shared" si="1"/>
        <v>0.20-0.25</v>
      </c>
      <c r="O24">
        <v>7.4999999999999997E-2</v>
      </c>
      <c r="P24" s="4" t="str">
        <f t="shared" si="2"/>
        <v>0.06-0.08</v>
      </c>
      <c r="Q24">
        <v>19</v>
      </c>
      <c r="R24" t="str">
        <f t="shared" si="3"/>
        <v>0-25</v>
      </c>
      <c r="S24" t="s">
        <v>38</v>
      </c>
      <c r="T24" t="s">
        <v>23</v>
      </c>
      <c r="U24" t="str">
        <f t="shared" si="4"/>
        <v>Digital Marketing</v>
      </c>
      <c r="V24" t="str">
        <f t="shared" si="5"/>
        <v>No Cluster</v>
      </c>
    </row>
    <row r="25" spans="1:22" x14ac:dyDescent="0.25">
      <c r="A25">
        <v>24</v>
      </c>
      <c r="B25" t="s">
        <v>16</v>
      </c>
      <c r="C25" t="s">
        <v>25</v>
      </c>
      <c r="D25" t="s">
        <v>36</v>
      </c>
      <c r="E25" t="s">
        <v>57</v>
      </c>
      <c r="F25" t="s">
        <v>51</v>
      </c>
      <c r="G25">
        <v>6659</v>
      </c>
      <c r="H25" s="4" t="str">
        <f t="shared" si="0"/>
        <v>6000-8000</v>
      </c>
      <c r="I25">
        <v>454</v>
      </c>
      <c r="J25" t="s">
        <v>28</v>
      </c>
      <c r="K25">
        <v>0.9</v>
      </c>
      <c r="L25">
        <v>4.3</v>
      </c>
      <c r="M25">
        <v>0.14000000000000001</v>
      </c>
      <c r="N25" t="str">
        <f t="shared" si="1"/>
        <v>0.10-0.15</v>
      </c>
      <c r="O25">
        <v>9.2999999999999999E-2</v>
      </c>
      <c r="P25" s="4" t="str">
        <f t="shared" si="2"/>
        <v>0.08-0.10</v>
      </c>
      <c r="Q25">
        <v>169</v>
      </c>
      <c r="R25" t="str">
        <f t="shared" si="3"/>
        <v>150-175</v>
      </c>
      <c r="S25" t="s">
        <v>38</v>
      </c>
      <c r="T25" t="s">
        <v>68</v>
      </c>
      <c r="U25" t="str">
        <f t="shared" si="4"/>
        <v>Fashion Modelling</v>
      </c>
      <c r="V25" t="str">
        <f t="shared" si="5"/>
        <v>No Cluster</v>
      </c>
    </row>
    <row r="26" spans="1:22" x14ac:dyDescent="0.25">
      <c r="A26">
        <v>25</v>
      </c>
      <c r="B26" t="s">
        <v>35</v>
      </c>
      <c r="C26" t="s">
        <v>17</v>
      </c>
      <c r="D26" t="s">
        <v>18</v>
      </c>
      <c r="E26" t="s">
        <v>19</v>
      </c>
      <c r="F26" t="s">
        <v>51</v>
      </c>
      <c r="G26">
        <v>7720</v>
      </c>
      <c r="H26" s="4" t="str">
        <f t="shared" si="0"/>
        <v>6000-8000</v>
      </c>
      <c r="I26">
        <v>430</v>
      </c>
      <c r="J26" t="s">
        <v>28</v>
      </c>
      <c r="K26">
        <v>4.8</v>
      </c>
      <c r="L26">
        <v>2.9</v>
      </c>
      <c r="M26">
        <v>0.13300000000000001</v>
      </c>
      <c r="N26" t="str">
        <f t="shared" si="1"/>
        <v>0.10-0.15</v>
      </c>
      <c r="O26">
        <v>3.2000000000000001E-2</v>
      </c>
      <c r="P26" s="4" t="str">
        <f t="shared" si="2"/>
        <v>0.02-0.04</v>
      </c>
      <c r="Q26">
        <v>87</v>
      </c>
      <c r="R26" t="str">
        <f t="shared" si="3"/>
        <v>75-100</v>
      </c>
      <c r="S26" t="s">
        <v>38</v>
      </c>
      <c r="T26" t="s">
        <v>69</v>
      </c>
      <c r="U26" t="str">
        <f t="shared" si="4"/>
        <v>Reading and Literature</v>
      </c>
      <c r="V26" t="str">
        <f t="shared" si="5"/>
        <v>No Cluster</v>
      </c>
    </row>
    <row r="27" spans="1:22" x14ac:dyDescent="0.25">
      <c r="A27">
        <v>26</v>
      </c>
      <c r="B27" t="s">
        <v>31</v>
      </c>
      <c r="C27" t="s">
        <v>17</v>
      </c>
      <c r="D27" t="s">
        <v>36</v>
      </c>
      <c r="E27" t="s">
        <v>57</v>
      </c>
      <c r="F27" t="s">
        <v>46</v>
      </c>
      <c r="G27">
        <v>2874</v>
      </c>
      <c r="H27" s="4" t="str">
        <f t="shared" si="0"/>
        <v>2000-4000</v>
      </c>
      <c r="I27">
        <v>160</v>
      </c>
      <c r="J27" t="s">
        <v>28</v>
      </c>
      <c r="K27">
        <v>3.2</v>
      </c>
      <c r="L27">
        <v>6.1</v>
      </c>
      <c r="M27">
        <v>0.10100000000000001</v>
      </c>
      <c r="N27" t="str">
        <f t="shared" si="1"/>
        <v>0.10-0.15</v>
      </c>
      <c r="O27">
        <v>9.4E-2</v>
      </c>
      <c r="P27" s="4" t="str">
        <f t="shared" si="2"/>
        <v>0.08-0.10</v>
      </c>
      <c r="Q27">
        <v>43</v>
      </c>
      <c r="R27" t="str">
        <f t="shared" si="3"/>
        <v>25-50</v>
      </c>
      <c r="S27" t="s">
        <v>66</v>
      </c>
      <c r="T27" t="s">
        <v>70</v>
      </c>
      <c r="U27" t="str">
        <f t="shared" si="4"/>
        <v>Pet Care</v>
      </c>
      <c r="V27" t="str">
        <f t="shared" si="5"/>
        <v>No Cluster</v>
      </c>
    </row>
    <row r="28" spans="1:22" x14ac:dyDescent="0.25">
      <c r="A28">
        <v>27</v>
      </c>
      <c r="B28" t="s">
        <v>16</v>
      </c>
      <c r="C28" t="s">
        <v>17</v>
      </c>
      <c r="D28" t="s">
        <v>18</v>
      </c>
      <c r="E28" t="s">
        <v>19</v>
      </c>
      <c r="F28" t="s">
        <v>20</v>
      </c>
      <c r="G28">
        <v>5773</v>
      </c>
      <c r="H28" s="4" t="str">
        <f t="shared" si="0"/>
        <v>4000-6000</v>
      </c>
      <c r="I28">
        <v>230</v>
      </c>
      <c r="J28" t="s">
        <v>28</v>
      </c>
      <c r="K28">
        <v>0.5</v>
      </c>
      <c r="L28">
        <v>5.5</v>
      </c>
      <c r="M28">
        <v>0.04</v>
      </c>
      <c r="N28" t="str">
        <f t="shared" si="1"/>
        <v>0.00-0.05</v>
      </c>
      <c r="O28">
        <v>3.6999999999999998E-2</v>
      </c>
      <c r="P28" s="4" t="str">
        <f t="shared" si="2"/>
        <v>0.02-0.04</v>
      </c>
      <c r="Q28">
        <v>138</v>
      </c>
      <c r="R28" t="str">
        <f t="shared" si="3"/>
        <v>125-150</v>
      </c>
      <c r="S28" t="s">
        <v>22</v>
      </c>
      <c r="T28" t="s">
        <v>71</v>
      </c>
      <c r="U28" t="str">
        <f t="shared" si="4"/>
        <v>Fashion Modelling</v>
      </c>
      <c r="V28" t="str">
        <f t="shared" si="5"/>
        <v>No Cluster</v>
      </c>
    </row>
    <row r="29" spans="1:22" x14ac:dyDescent="0.25">
      <c r="A29">
        <v>28</v>
      </c>
      <c r="B29" t="s">
        <v>35</v>
      </c>
      <c r="C29" t="s">
        <v>25</v>
      </c>
      <c r="D29" t="s">
        <v>18</v>
      </c>
      <c r="E29" t="s">
        <v>40</v>
      </c>
      <c r="F29" t="s">
        <v>51</v>
      </c>
      <c r="G29">
        <v>3224</v>
      </c>
      <c r="H29" s="4" t="str">
        <f t="shared" si="0"/>
        <v>2000-4000</v>
      </c>
      <c r="I29">
        <v>350</v>
      </c>
      <c r="J29" t="s">
        <v>28</v>
      </c>
      <c r="K29">
        <v>4.5</v>
      </c>
      <c r="L29">
        <v>7.1</v>
      </c>
      <c r="M29">
        <v>0.03</v>
      </c>
      <c r="N29" t="str">
        <f t="shared" si="1"/>
        <v>0.00-0.05</v>
      </c>
      <c r="O29">
        <v>5.0000000000000001E-3</v>
      </c>
      <c r="P29" s="4" t="str">
        <f t="shared" si="2"/>
        <v>0.00-0.02</v>
      </c>
      <c r="Q29">
        <v>61</v>
      </c>
      <c r="R29" t="str">
        <f t="shared" si="3"/>
        <v>50-75</v>
      </c>
      <c r="S29" t="s">
        <v>29</v>
      </c>
      <c r="T29" t="s">
        <v>72</v>
      </c>
      <c r="U29" t="str">
        <f t="shared" si="4"/>
        <v>Investing and Finance</v>
      </c>
      <c r="V29" t="str">
        <f t="shared" si="5"/>
        <v>No Cluster</v>
      </c>
    </row>
    <row r="30" spans="1:22" x14ac:dyDescent="0.25">
      <c r="A30">
        <v>29</v>
      </c>
      <c r="B30" t="s">
        <v>35</v>
      </c>
      <c r="C30" t="s">
        <v>25</v>
      </c>
      <c r="D30" t="s">
        <v>18</v>
      </c>
      <c r="E30" t="s">
        <v>40</v>
      </c>
      <c r="F30" t="s">
        <v>20</v>
      </c>
      <c r="G30">
        <v>8771</v>
      </c>
      <c r="H30" s="4" t="str">
        <f t="shared" si="0"/>
        <v>8000-10000</v>
      </c>
      <c r="I30">
        <v>246</v>
      </c>
      <c r="J30" t="s">
        <v>43</v>
      </c>
      <c r="K30">
        <v>2.8</v>
      </c>
      <c r="L30">
        <v>1.6</v>
      </c>
      <c r="M30">
        <v>0.19</v>
      </c>
      <c r="N30" t="str">
        <f t="shared" si="1"/>
        <v>0.15-0.20</v>
      </c>
      <c r="O30">
        <v>7.5999999999999998E-2</v>
      </c>
      <c r="P30" s="4" t="str">
        <f t="shared" si="2"/>
        <v>0.06-0.08</v>
      </c>
      <c r="Q30">
        <v>96</v>
      </c>
      <c r="R30" t="str">
        <f t="shared" si="3"/>
        <v>75-100</v>
      </c>
      <c r="S30" t="s">
        <v>33</v>
      </c>
      <c r="T30" t="s">
        <v>73</v>
      </c>
      <c r="U30" t="str">
        <f t="shared" si="4"/>
        <v>Data Science</v>
      </c>
      <c r="V30" t="str">
        <f t="shared" si="5"/>
        <v>No Cluster</v>
      </c>
    </row>
    <row r="31" spans="1:22" x14ac:dyDescent="0.25">
      <c r="A31">
        <v>30</v>
      </c>
      <c r="B31" t="s">
        <v>45</v>
      </c>
      <c r="C31" t="s">
        <v>17</v>
      </c>
      <c r="D31" t="s">
        <v>18</v>
      </c>
      <c r="E31" t="s">
        <v>19</v>
      </c>
      <c r="F31" t="s">
        <v>27</v>
      </c>
      <c r="G31">
        <v>1453</v>
      </c>
      <c r="H31" s="4" t="str">
        <f t="shared" si="0"/>
        <v>0-2000</v>
      </c>
      <c r="I31">
        <v>246</v>
      </c>
      <c r="J31" t="s">
        <v>21</v>
      </c>
      <c r="K31">
        <v>1.7</v>
      </c>
      <c r="L31">
        <v>7.4</v>
      </c>
      <c r="M31">
        <v>0.23200000000000001</v>
      </c>
      <c r="N31" t="str">
        <f t="shared" si="1"/>
        <v>0.20-0.25</v>
      </c>
      <c r="O31">
        <v>7.0000000000000007E-2</v>
      </c>
      <c r="P31" s="4" t="str">
        <f t="shared" si="2"/>
        <v>0.06-0.08</v>
      </c>
      <c r="Q31">
        <v>85</v>
      </c>
      <c r="R31" t="str">
        <f t="shared" si="3"/>
        <v>75-100</v>
      </c>
      <c r="S31" t="s">
        <v>22</v>
      </c>
      <c r="T31" t="s">
        <v>74</v>
      </c>
      <c r="U31" t="str">
        <f t="shared" si="4"/>
        <v>Digital Marketing</v>
      </c>
      <c r="V31" t="str">
        <f t="shared" si="5"/>
        <v>No Cluster</v>
      </c>
    </row>
    <row r="32" spans="1:22" x14ac:dyDescent="0.25">
      <c r="A32">
        <v>31</v>
      </c>
      <c r="B32" t="s">
        <v>31</v>
      </c>
      <c r="C32" t="s">
        <v>25</v>
      </c>
      <c r="D32" t="s">
        <v>26</v>
      </c>
      <c r="E32" t="s">
        <v>57</v>
      </c>
      <c r="F32" t="s">
        <v>20</v>
      </c>
      <c r="G32">
        <v>9181</v>
      </c>
      <c r="H32" s="4" t="str">
        <f t="shared" si="0"/>
        <v>8000-10000</v>
      </c>
      <c r="I32">
        <v>228</v>
      </c>
      <c r="J32" t="s">
        <v>43</v>
      </c>
      <c r="K32">
        <v>4</v>
      </c>
      <c r="L32">
        <v>3.1</v>
      </c>
      <c r="M32">
        <v>0.115</v>
      </c>
      <c r="N32" t="str">
        <f t="shared" si="1"/>
        <v>0.10-0.15</v>
      </c>
      <c r="O32">
        <v>0.06</v>
      </c>
      <c r="P32" s="4" t="str">
        <f t="shared" si="2"/>
        <v>0.06-0.08</v>
      </c>
      <c r="Q32">
        <v>151</v>
      </c>
      <c r="R32" t="str">
        <f t="shared" si="3"/>
        <v>150-175</v>
      </c>
      <c r="S32" t="s">
        <v>29</v>
      </c>
      <c r="T32" t="s">
        <v>75</v>
      </c>
      <c r="U32" t="str">
        <f t="shared" si="4"/>
        <v>Travel and Adventure</v>
      </c>
      <c r="V32" t="str">
        <f t="shared" si="5"/>
        <v>No Cluster</v>
      </c>
    </row>
    <row r="33" spans="1:22" x14ac:dyDescent="0.25">
      <c r="A33">
        <v>32</v>
      </c>
      <c r="B33" t="s">
        <v>16</v>
      </c>
      <c r="C33" t="s">
        <v>25</v>
      </c>
      <c r="D33" t="s">
        <v>18</v>
      </c>
      <c r="E33" t="s">
        <v>32</v>
      </c>
      <c r="F33" t="s">
        <v>42</v>
      </c>
      <c r="G33">
        <v>3954</v>
      </c>
      <c r="H33" s="4" t="str">
        <f t="shared" si="0"/>
        <v>2000-4000</v>
      </c>
      <c r="I33">
        <v>496</v>
      </c>
      <c r="J33" t="s">
        <v>37</v>
      </c>
      <c r="K33">
        <v>4.7</v>
      </c>
      <c r="L33">
        <v>4.4000000000000004</v>
      </c>
      <c r="M33">
        <v>0.16500000000000001</v>
      </c>
      <c r="N33" t="str">
        <f t="shared" si="1"/>
        <v>0.15-0.20</v>
      </c>
      <c r="O33">
        <v>4.9000000000000002E-2</v>
      </c>
      <c r="P33" s="4" t="str">
        <f t="shared" si="2"/>
        <v>0.04-0.06</v>
      </c>
      <c r="Q33">
        <v>131</v>
      </c>
      <c r="R33" t="str">
        <f t="shared" si="3"/>
        <v>125-150</v>
      </c>
      <c r="S33" t="s">
        <v>22</v>
      </c>
      <c r="T33" t="s">
        <v>76</v>
      </c>
      <c r="U33" t="str">
        <f t="shared" si="4"/>
        <v>Fitness and Wellness</v>
      </c>
      <c r="V33" t="str">
        <f t="shared" si="5"/>
        <v>Cluster 1</v>
      </c>
    </row>
    <row r="34" spans="1:22" x14ac:dyDescent="0.25">
      <c r="A34">
        <v>33</v>
      </c>
      <c r="B34" t="s">
        <v>45</v>
      </c>
      <c r="C34" t="s">
        <v>17</v>
      </c>
      <c r="D34" t="s">
        <v>26</v>
      </c>
      <c r="E34" t="s">
        <v>32</v>
      </c>
      <c r="F34" t="s">
        <v>42</v>
      </c>
      <c r="G34">
        <v>8234</v>
      </c>
      <c r="H34" s="4" t="str">
        <f t="shared" si="0"/>
        <v>8000-10000</v>
      </c>
      <c r="I34">
        <v>433</v>
      </c>
      <c r="J34" t="s">
        <v>43</v>
      </c>
      <c r="K34">
        <v>2.7</v>
      </c>
      <c r="L34">
        <v>4.0999999999999996</v>
      </c>
      <c r="M34">
        <v>0.22900000000000001</v>
      </c>
      <c r="N34" t="str">
        <f t="shared" si="1"/>
        <v>0.20-0.25</v>
      </c>
      <c r="O34">
        <v>3.0000000000000001E-3</v>
      </c>
      <c r="P34" s="4" t="str">
        <f t="shared" si="2"/>
        <v>0.00-0.02</v>
      </c>
      <c r="Q34">
        <v>163</v>
      </c>
      <c r="R34" t="str">
        <f t="shared" si="3"/>
        <v>150-175</v>
      </c>
      <c r="S34" t="s">
        <v>38</v>
      </c>
      <c r="T34" t="s">
        <v>77</v>
      </c>
      <c r="U34" t="str">
        <f t="shared" si="4"/>
        <v>Pet Care</v>
      </c>
      <c r="V34" t="str">
        <f t="shared" si="5"/>
        <v>No Cluster</v>
      </c>
    </row>
    <row r="35" spans="1:22" x14ac:dyDescent="0.25">
      <c r="A35">
        <v>34</v>
      </c>
      <c r="B35" t="s">
        <v>48</v>
      </c>
      <c r="C35" t="s">
        <v>25</v>
      </c>
      <c r="D35" t="s">
        <v>26</v>
      </c>
      <c r="E35" t="s">
        <v>40</v>
      </c>
      <c r="F35" t="s">
        <v>20</v>
      </c>
      <c r="G35">
        <v>1024</v>
      </c>
      <c r="H35" s="4" t="str">
        <f t="shared" si="0"/>
        <v>0-2000</v>
      </c>
      <c r="I35">
        <v>470</v>
      </c>
      <c r="J35" t="s">
        <v>28</v>
      </c>
      <c r="K35">
        <v>1.9</v>
      </c>
      <c r="L35">
        <v>6.3</v>
      </c>
      <c r="M35">
        <v>2.3E-2</v>
      </c>
      <c r="N35" t="str">
        <f t="shared" si="1"/>
        <v>0.00-0.05</v>
      </c>
      <c r="O35">
        <v>6.2E-2</v>
      </c>
      <c r="P35" s="4" t="str">
        <f t="shared" si="2"/>
        <v>0.06-0.08</v>
      </c>
      <c r="Q35">
        <v>79</v>
      </c>
      <c r="R35" t="str">
        <f t="shared" si="3"/>
        <v>75-100</v>
      </c>
      <c r="S35" t="s">
        <v>49</v>
      </c>
      <c r="T35" t="s">
        <v>78</v>
      </c>
      <c r="U35" t="str">
        <f t="shared" si="4"/>
        <v>Gaming</v>
      </c>
      <c r="V35" t="str">
        <f t="shared" si="5"/>
        <v>No Cluster</v>
      </c>
    </row>
    <row r="36" spans="1:22" x14ac:dyDescent="0.25">
      <c r="A36">
        <v>35</v>
      </c>
      <c r="B36" t="s">
        <v>24</v>
      </c>
      <c r="C36" t="s">
        <v>17</v>
      </c>
      <c r="D36" t="s">
        <v>18</v>
      </c>
      <c r="E36" t="s">
        <v>32</v>
      </c>
      <c r="F36" t="s">
        <v>42</v>
      </c>
      <c r="G36">
        <v>2270</v>
      </c>
      <c r="H36" s="4" t="str">
        <f t="shared" si="0"/>
        <v>2000-4000</v>
      </c>
      <c r="I36">
        <v>160</v>
      </c>
      <c r="J36" t="s">
        <v>43</v>
      </c>
      <c r="K36">
        <v>4.0999999999999996</v>
      </c>
      <c r="L36">
        <v>3.9</v>
      </c>
      <c r="M36">
        <v>0.193</v>
      </c>
      <c r="N36" t="str">
        <f t="shared" si="1"/>
        <v>0.15-0.20</v>
      </c>
      <c r="O36">
        <v>4.2000000000000003E-2</v>
      </c>
      <c r="P36" s="4" t="str">
        <f t="shared" si="2"/>
        <v>0.04-0.06</v>
      </c>
      <c r="Q36">
        <v>83</v>
      </c>
      <c r="R36" t="str">
        <f t="shared" si="3"/>
        <v>75-100</v>
      </c>
      <c r="S36" t="s">
        <v>33</v>
      </c>
      <c r="T36" t="s">
        <v>30</v>
      </c>
      <c r="U36" t="str">
        <f t="shared" si="4"/>
        <v>Data Science</v>
      </c>
      <c r="V36" t="str">
        <f t="shared" si="5"/>
        <v>No Cluster</v>
      </c>
    </row>
    <row r="37" spans="1:22" x14ac:dyDescent="0.25">
      <c r="A37">
        <v>36</v>
      </c>
      <c r="B37" t="s">
        <v>48</v>
      </c>
      <c r="C37" t="s">
        <v>25</v>
      </c>
      <c r="D37" t="s">
        <v>26</v>
      </c>
      <c r="E37" t="s">
        <v>40</v>
      </c>
      <c r="F37" t="s">
        <v>27</v>
      </c>
      <c r="G37">
        <v>5606</v>
      </c>
      <c r="H37" s="4" t="str">
        <f t="shared" si="0"/>
        <v>4000-6000</v>
      </c>
      <c r="I37">
        <v>132</v>
      </c>
      <c r="J37" t="s">
        <v>21</v>
      </c>
      <c r="K37">
        <v>3.6</v>
      </c>
      <c r="L37">
        <v>7.6</v>
      </c>
      <c r="M37">
        <v>0.154</v>
      </c>
      <c r="N37" t="str">
        <f t="shared" si="1"/>
        <v>0.15-0.20</v>
      </c>
      <c r="O37">
        <v>5.6000000000000001E-2</v>
      </c>
      <c r="P37" s="4" t="str">
        <f t="shared" si="2"/>
        <v>0.04-0.06</v>
      </c>
      <c r="Q37">
        <v>14</v>
      </c>
      <c r="R37" t="str">
        <f t="shared" si="3"/>
        <v>0-25</v>
      </c>
      <c r="S37" t="s">
        <v>33</v>
      </c>
      <c r="T37" t="s">
        <v>79</v>
      </c>
      <c r="U37" t="str">
        <f t="shared" si="4"/>
        <v>Music Production</v>
      </c>
      <c r="V37" t="str">
        <f t="shared" si="5"/>
        <v>No Cluster</v>
      </c>
    </row>
    <row r="38" spans="1:22" x14ac:dyDescent="0.25">
      <c r="A38">
        <v>37</v>
      </c>
      <c r="B38" t="s">
        <v>16</v>
      </c>
      <c r="C38" t="s">
        <v>17</v>
      </c>
      <c r="D38" t="s">
        <v>36</v>
      </c>
      <c r="E38" t="s">
        <v>32</v>
      </c>
      <c r="F38" t="s">
        <v>46</v>
      </c>
      <c r="G38">
        <v>2495</v>
      </c>
      <c r="H38" s="4" t="str">
        <f t="shared" si="0"/>
        <v>2000-4000</v>
      </c>
      <c r="I38">
        <v>153</v>
      </c>
      <c r="J38" t="s">
        <v>37</v>
      </c>
      <c r="K38">
        <v>4.5</v>
      </c>
      <c r="L38">
        <v>7.3</v>
      </c>
      <c r="M38">
        <v>0.15</v>
      </c>
      <c r="N38" t="str">
        <f t="shared" si="1"/>
        <v>0.15-0.20</v>
      </c>
      <c r="O38">
        <v>4.2999999999999997E-2</v>
      </c>
      <c r="P38" s="4" t="str">
        <f t="shared" si="2"/>
        <v>0.04-0.06</v>
      </c>
      <c r="Q38">
        <v>111</v>
      </c>
      <c r="R38" t="str">
        <f t="shared" si="3"/>
        <v>100-125</v>
      </c>
      <c r="S38" t="s">
        <v>49</v>
      </c>
      <c r="T38" t="s">
        <v>80</v>
      </c>
      <c r="U38" t="str">
        <f t="shared" si="4"/>
        <v>Investing and Finance</v>
      </c>
      <c r="V38" t="str">
        <f t="shared" si="5"/>
        <v>No Cluster</v>
      </c>
    </row>
    <row r="39" spans="1:22" x14ac:dyDescent="0.25">
      <c r="A39">
        <v>38</v>
      </c>
      <c r="B39" t="s">
        <v>45</v>
      </c>
      <c r="C39" t="s">
        <v>17</v>
      </c>
      <c r="D39" t="s">
        <v>18</v>
      </c>
      <c r="E39" t="s">
        <v>19</v>
      </c>
      <c r="F39" t="s">
        <v>42</v>
      </c>
      <c r="G39">
        <v>8320</v>
      </c>
      <c r="H39" s="4" t="str">
        <f t="shared" si="0"/>
        <v>8000-10000</v>
      </c>
      <c r="I39">
        <v>487</v>
      </c>
      <c r="J39" t="s">
        <v>43</v>
      </c>
      <c r="K39">
        <v>3.6</v>
      </c>
      <c r="L39">
        <v>7.1</v>
      </c>
      <c r="M39">
        <v>7.2999999999999995E-2</v>
      </c>
      <c r="N39" t="str">
        <f t="shared" si="1"/>
        <v>0.05-0.10</v>
      </c>
      <c r="O39">
        <v>9.7000000000000003E-2</v>
      </c>
      <c r="P39" s="4" t="str">
        <f t="shared" si="2"/>
        <v>0.08-0.10</v>
      </c>
      <c r="Q39">
        <v>91</v>
      </c>
      <c r="R39" t="str">
        <f t="shared" si="3"/>
        <v>75-100</v>
      </c>
      <c r="S39" t="s">
        <v>22</v>
      </c>
      <c r="T39" t="s">
        <v>81</v>
      </c>
      <c r="U39" t="str">
        <f t="shared" si="4"/>
        <v>Pet Care</v>
      </c>
      <c r="V39" t="str">
        <f t="shared" si="5"/>
        <v>No Cluster</v>
      </c>
    </row>
    <row r="40" spans="1:22" x14ac:dyDescent="0.25">
      <c r="A40">
        <v>39</v>
      </c>
      <c r="B40" t="s">
        <v>31</v>
      </c>
      <c r="C40" t="s">
        <v>17</v>
      </c>
      <c r="D40" t="s">
        <v>26</v>
      </c>
      <c r="E40" t="s">
        <v>40</v>
      </c>
      <c r="F40" t="s">
        <v>42</v>
      </c>
      <c r="G40">
        <v>8326</v>
      </c>
      <c r="H40" s="4" t="str">
        <f t="shared" si="0"/>
        <v>8000-10000</v>
      </c>
      <c r="I40">
        <v>198</v>
      </c>
      <c r="J40" t="s">
        <v>21</v>
      </c>
      <c r="K40">
        <v>1.6</v>
      </c>
      <c r="L40">
        <v>1.5</v>
      </c>
      <c r="M40">
        <v>0.17100000000000001</v>
      </c>
      <c r="N40" t="str">
        <f t="shared" si="1"/>
        <v>0.15-0.20</v>
      </c>
      <c r="O40">
        <v>0.06</v>
      </c>
      <c r="P40" s="4" t="str">
        <f t="shared" si="2"/>
        <v>0.06-0.08</v>
      </c>
      <c r="Q40">
        <v>71</v>
      </c>
      <c r="R40" t="str">
        <f t="shared" si="3"/>
        <v>50-75</v>
      </c>
      <c r="S40" t="s">
        <v>29</v>
      </c>
      <c r="T40" t="s">
        <v>82</v>
      </c>
      <c r="U40" t="str">
        <f t="shared" si="4"/>
        <v>Digital Marketing</v>
      </c>
      <c r="V40" t="str">
        <f t="shared" si="5"/>
        <v>No Cluster</v>
      </c>
    </row>
    <row r="41" spans="1:22" x14ac:dyDescent="0.25">
      <c r="A41">
        <v>40</v>
      </c>
      <c r="B41" t="s">
        <v>35</v>
      </c>
      <c r="C41" t="s">
        <v>17</v>
      </c>
      <c r="D41" t="s">
        <v>18</v>
      </c>
      <c r="E41" t="s">
        <v>40</v>
      </c>
      <c r="F41" t="s">
        <v>20</v>
      </c>
      <c r="G41">
        <v>5615</v>
      </c>
      <c r="H41" s="4" t="str">
        <f t="shared" si="0"/>
        <v>4000-6000</v>
      </c>
      <c r="I41">
        <v>264</v>
      </c>
      <c r="J41" t="s">
        <v>43</v>
      </c>
      <c r="K41">
        <v>4.7</v>
      </c>
      <c r="L41">
        <v>7</v>
      </c>
      <c r="M41">
        <v>0.19900000000000001</v>
      </c>
      <c r="N41" t="str">
        <f t="shared" si="1"/>
        <v>0.15-0.20</v>
      </c>
      <c r="O41">
        <v>7.4999999999999997E-2</v>
      </c>
      <c r="P41" s="4" t="str">
        <f t="shared" si="2"/>
        <v>0.06-0.08</v>
      </c>
      <c r="Q41">
        <v>66</v>
      </c>
      <c r="R41" t="str">
        <f t="shared" si="3"/>
        <v>50-75</v>
      </c>
      <c r="S41" t="s">
        <v>66</v>
      </c>
      <c r="T41" t="s">
        <v>83</v>
      </c>
      <c r="U41" t="str">
        <f t="shared" si="4"/>
        <v>Digital Marketing</v>
      </c>
      <c r="V41" t="str">
        <f t="shared" si="5"/>
        <v>Cluster 3</v>
      </c>
    </row>
    <row r="42" spans="1:22" x14ac:dyDescent="0.25">
      <c r="A42">
        <v>41</v>
      </c>
      <c r="B42" t="s">
        <v>45</v>
      </c>
      <c r="C42" t="s">
        <v>25</v>
      </c>
      <c r="D42" t="s">
        <v>18</v>
      </c>
      <c r="E42" t="s">
        <v>19</v>
      </c>
      <c r="F42" t="s">
        <v>27</v>
      </c>
      <c r="G42">
        <v>2770</v>
      </c>
      <c r="H42" s="4" t="str">
        <f t="shared" si="0"/>
        <v>2000-4000</v>
      </c>
      <c r="I42">
        <v>77</v>
      </c>
      <c r="J42" t="s">
        <v>37</v>
      </c>
      <c r="K42">
        <v>1</v>
      </c>
      <c r="L42">
        <v>6.5</v>
      </c>
      <c r="M42">
        <v>2.8000000000000001E-2</v>
      </c>
      <c r="N42" t="str">
        <f t="shared" si="1"/>
        <v>0.00-0.05</v>
      </c>
      <c r="O42">
        <v>9.4E-2</v>
      </c>
      <c r="P42" s="4" t="str">
        <f t="shared" si="2"/>
        <v>0.08-0.10</v>
      </c>
      <c r="Q42">
        <v>135</v>
      </c>
      <c r="R42" t="str">
        <f t="shared" si="3"/>
        <v>125-150</v>
      </c>
      <c r="S42" t="s">
        <v>33</v>
      </c>
      <c r="T42" t="s">
        <v>70</v>
      </c>
      <c r="U42" t="str">
        <f t="shared" si="4"/>
        <v>Pet Care</v>
      </c>
      <c r="V42" t="str">
        <f t="shared" si="5"/>
        <v>No Cluster</v>
      </c>
    </row>
    <row r="43" spans="1:22" x14ac:dyDescent="0.25">
      <c r="A43">
        <v>42</v>
      </c>
      <c r="B43" t="s">
        <v>35</v>
      </c>
      <c r="C43" t="s">
        <v>17</v>
      </c>
      <c r="D43" t="s">
        <v>18</v>
      </c>
      <c r="E43" t="s">
        <v>40</v>
      </c>
      <c r="F43" t="s">
        <v>46</v>
      </c>
      <c r="G43">
        <v>3465</v>
      </c>
      <c r="H43" s="4" t="str">
        <f t="shared" si="0"/>
        <v>2000-4000</v>
      </c>
      <c r="I43">
        <v>113</v>
      </c>
      <c r="J43" t="s">
        <v>43</v>
      </c>
      <c r="K43">
        <v>1.7</v>
      </c>
      <c r="L43">
        <v>1.7</v>
      </c>
      <c r="M43">
        <v>0.13300000000000001</v>
      </c>
      <c r="N43" t="str">
        <f t="shared" si="1"/>
        <v>0.10-0.15</v>
      </c>
      <c r="O43">
        <v>5.8999999999999997E-2</v>
      </c>
      <c r="P43" s="4" t="str">
        <f t="shared" si="2"/>
        <v>0.04-0.06</v>
      </c>
      <c r="Q43">
        <v>150</v>
      </c>
      <c r="R43" t="str">
        <f t="shared" si="3"/>
        <v>150-175</v>
      </c>
      <c r="S43" t="s">
        <v>29</v>
      </c>
      <c r="T43" t="s">
        <v>84</v>
      </c>
      <c r="U43" t="str">
        <f t="shared" si="4"/>
        <v>Music Production</v>
      </c>
      <c r="V43" t="str">
        <f t="shared" si="5"/>
        <v>No Cluster</v>
      </c>
    </row>
    <row r="44" spans="1:22" x14ac:dyDescent="0.25">
      <c r="A44">
        <v>43</v>
      </c>
      <c r="B44" t="s">
        <v>45</v>
      </c>
      <c r="C44" t="s">
        <v>17</v>
      </c>
      <c r="D44" t="s">
        <v>26</v>
      </c>
      <c r="E44" t="s">
        <v>32</v>
      </c>
      <c r="F44" t="s">
        <v>20</v>
      </c>
      <c r="G44">
        <v>688</v>
      </c>
      <c r="H44" s="4" t="str">
        <f t="shared" si="0"/>
        <v>0-2000</v>
      </c>
      <c r="I44">
        <v>345</v>
      </c>
      <c r="J44" t="s">
        <v>28</v>
      </c>
      <c r="K44">
        <v>2.8</v>
      </c>
      <c r="L44">
        <v>1.8</v>
      </c>
      <c r="M44">
        <v>2.5000000000000001E-2</v>
      </c>
      <c r="N44" t="str">
        <f t="shared" si="1"/>
        <v>0.00-0.05</v>
      </c>
      <c r="O44">
        <v>1E-3</v>
      </c>
      <c r="P44" s="4" t="str">
        <f t="shared" si="2"/>
        <v>0.00-0.02</v>
      </c>
      <c r="Q44">
        <v>157</v>
      </c>
      <c r="R44" t="str">
        <f t="shared" si="3"/>
        <v>150-175</v>
      </c>
      <c r="S44" t="s">
        <v>29</v>
      </c>
      <c r="T44" t="s">
        <v>85</v>
      </c>
      <c r="U44" t="str">
        <f t="shared" si="4"/>
        <v>Investing and Finance</v>
      </c>
      <c r="V44" t="str">
        <f t="shared" si="5"/>
        <v>No Cluster</v>
      </c>
    </row>
    <row r="45" spans="1:22" x14ac:dyDescent="0.25">
      <c r="A45">
        <v>44</v>
      </c>
      <c r="B45" t="s">
        <v>48</v>
      </c>
      <c r="C45" t="s">
        <v>17</v>
      </c>
      <c r="D45" t="s">
        <v>36</v>
      </c>
      <c r="E45" t="s">
        <v>32</v>
      </c>
      <c r="F45" t="s">
        <v>20</v>
      </c>
      <c r="G45">
        <v>3238</v>
      </c>
      <c r="H45" s="4" t="str">
        <f t="shared" si="0"/>
        <v>2000-4000</v>
      </c>
      <c r="I45">
        <v>168</v>
      </c>
      <c r="J45" t="s">
        <v>43</v>
      </c>
      <c r="K45">
        <v>3</v>
      </c>
      <c r="L45">
        <v>1.7</v>
      </c>
      <c r="M45">
        <v>0.218</v>
      </c>
      <c r="N45" t="str">
        <f t="shared" si="1"/>
        <v>0.20-0.25</v>
      </c>
      <c r="O45">
        <v>3.0000000000000001E-3</v>
      </c>
      <c r="P45" s="4" t="str">
        <f t="shared" si="2"/>
        <v>0.00-0.02</v>
      </c>
      <c r="Q45">
        <v>111</v>
      </c>
      <c r="R45" t="str">
        <f t="shared" si="3"/>
        <v>100-125</v>
      </c>
      <c r="S45" t="s">
        <v>66</v>
      </c>
      <c r="T45" t="s">
        <v>86</v>
      </c>
      <c r="U45" t="str">
        <f t="shared" si="4"/>
        <v>Travel and Adventure</v>
      </c>
      <c r="V45" t="str">
        <f t="shared" si="5"/>
        <v>No Cluster</v>
      </c>
    </row>
    <row r="46" spans="1:22" x14ac:dyDescent="0.25">
      <c r="A46">
        <v>45</v>
      </c>
      <c r="B46" t="s">
        <v>16</v>
      </c>
      <c r="C46" t="s">
        <v>17</v>
      </c>
      <c r="D46" t="s">
        <v>36</v>
      </c>
      <c r="E46" t="s">
        <v>40</v>
      </c>
      <c r="F46" t="s">
        <v>27</v>
      </c>
      <c r="G46">
        <v>9195</v>
      </c>
      <c r="H46" s="4" t="str">
        <f t="shared" si="0"/>
        <v>8000-10000</v>
      </c>
      <c r="I46">
        <v>318</v>
      </c>
      <c r="J46" t="s">
        <v>21</v>
      </c>
      <c r="K46">
        <v>0.6</v>
      </c>
      <c r="L46">
        <v>1.1000000000000001</v>
      </c>
      <c r="M46">
        <v>0.127</v>
      </c>
      <c r="N46" t="str">
        <f t="shared" si="1"/>
        <v>0.10-0.15</v>
      </c>
      <c r="O46">
        <v>7.0000000000000007E-2</v>
      </c>
      <c r="P46" s="4" t="str">
        <f t="shared" si="2"/>
        <v>0.06-0.08</v>
      </c>
      <c r="Q46">
        <v>152</v>
      </c>
      <c r="R46" t="str">
        <f t="shared" si="3"/>
        <v>150-175</v>
      </c>
      <c r="S46" t="s">
        <v>66</v>
      </c>
      <c r="T46" t="s">
        <v>23</v>
      </c>
      <c r="U46" t="str">
        <f t="shared" si="4"/>
        <v>Digital Marketing</v>
      </c>
      <c r="V46" t="str">
        <f t="shared" si="5"/>
        <v>No Cluster</v>
      </c>
    </row>
    <row r="47" spans="1:22" x14ac:dyDescent="0.25">
      <c r="A47">
        <v>46</v>
      </c>
      <c r="B47" t="s">
        <v>31</v>
      </c>
      <c r="C47" t="s">
        <v>25</v>
      </c>
      <c r="D47" t="s">
        <v>26</v>
      </c>
      <c r="E47" t="s">
        <v>32</v>
      </c>
      <c r="F47" t="s">
        <v>46</v>
      </c>
      <c r="G47">
        <v>6763</v>
      </c>
      <c r="H47" s="4" t="str">
        <f t="shared" si="0"/>
        <v>6000-8000</v>
      </c>
      <c r="I47">
        <v>371</v>
      </c>
      <c r="J47" t="s">
        <v>43</v>
      </c>
      <c r="K47">
        <v>4</v>
      </c>
      <c r="L47">
        <v>4.8</v>
      </c>
      <c r="M47">
        <v>0.20200000000000001</v>
      </c>
      <c r="N47" t="str">
        <f t="shared" si="1"/>
        <v>0.20-0.25</v>
      </c>
      <c r="O47">
        <v>2.8000000000000001E-2</v>
      </c>
      <c r="P47" s="4" t="str">
        <f t="shared" si="2"/>
        <v>0.02-0.04</v>
      </c>
      <c r="Q47">
        <v>97</v>
      </c>
      <c r="R47" t="str">
        <f t="shared" si="3"/>
        <v>75-100</v>
      </c>
      <c r="S47" t="s">
        <v>38</v>
      </c>
      <c r="T47" t="s">
        <v>87</v>
      </c>
      <c r="U47" t="str">
        <f t="shared" si="4"/>
        <v>Travel and Adventure</v>
      </c>
      <c r="V47" t="str">
        <f t="shared" si="5"/>
        <v>No Cluster</v>
      </c>
    </row>
    <row r="48" spans="1:22" x14ac:dyDescent="0.25">
      <c r="A48">
        <v>47</v>
      </c>
      <c r="B48" t="s">
        <v>16</v>
      </c>
      <c r="C48" t="s">
        <v>25</v>
      </c>
      <c r="D48" t="s">
        <v>18</v>
      </c>
      <c r="E48" t="s">
        <v>57</v>
      </c>
      <c r="F48" t="s">
        <v>27</v>
      </c>
      <c r="G48">
        <v>4186</v>
      </c>
      <c r="H48" s="4" t="str">
        <f t="shared" si="0"/>
        <v>4000-6000</v>
      </c>
      <c r="I48">
        <v>418</v>
      </c>
      <c r="J48" t="s">
        <v>21</v>
      </c>
      <c r="K48">
        <v>2.1</v>
      </c>
      <c r="L48">
        <v>7.8</v>
      </c>
      <c r="M48">
        <v>9.1999999999999998E-2</v>
      </c>
      <c r="N48" t="str">
        <f t="shared" si="1"/>
        <v>0.05-0.10</v>
      </c>
      <c r="O48">
        <v>5.8000000000000003E-2</v>
      </c>
      <c r="P48" s="4" t="str">
        <f t="shared" si="2"/>
        <v>0.04-0.06</v>
      </c>
      <c r="Q48">
        <v>90</v>
      </c>
      <c r="R48" t="str">
        <f t="shared" si="3"/>
        <v>75-100</v>
      </c>
      <c r="S48" t="s">
        <v>29</v>
      </c>
      <c r="T48" t="s">
        <v>88</v>
      </c>
      <c r="U48" t="str">
        <f t="shared" si="4"/>
        <v>Reading and Literature</v>
      </c>
      <c r="V48" t="str">
        <f t="shared" si="5"/>
        <v>No Cluster</v>
      </c>
    </row>
    <row r="49" spans="1:22" x14ac:dyDescent="0.25">
      <c r="A49">
        <v>48</v>
      </c>
      <c r="B49" t="s">
        <v>35</v>
      </c>
      <c r="C49" t="s">
        <v>25</v>
      </c>
      <c r="D49" t="s">
        <v>26</v>
      </c>
      <c r="E49" t="s">
        <v>40</v>
      </c>
      <c r="F49" t="s">
        <v>46</v>
      </c>
      <c r="G49">
        <v>8631</v>
      </c>
      <c r="H49" s="4" t="str">
        <f t="shared" si="0"/>
        <v>8000-10000</v>
      </c>
      <c r="I49">
        <v>309</v>
      </c>
      <c r="J49" t="s">
        <v>37</v>
      </c>
      <c r="K49">
        <v>2.2999999999999998</v>
      </c>
      <c r="L49">
        <v>4.0999999999999996</v>
      </c>
      <c r="M49">
        <v>3.1E-2</v>
      </c>
      <c r="N49" t="str">
        <f t="shared" si="1"/>
        <v>0.00-0.05</v>
      </c>
      <c r="O49">
        <v>0.02</v>
      </c>
      <c r="P49" s="4" t="str">
        <f t="shared" si="2"/>
        <v>0.02-0.04</v>
      </c>
      <c r="Q49">
        <v>125</v>
      </c>
      <c r="R49" t="str">
        <f t="shared" si="3"/>
        <v>125-150</v>
      </c>
      <c r="S49" t="s">
        <v>29</v>
      </c>
      <c r="T49" t="s">
        <v>89</v>
      </c>
      <c r="U49" t="str">
        <f t="shared" si="4"/>
        <v>Digital Marketing</v>
      </c>
      <c r="V49" t="str">
        <f t="shared" si="5"/>
        <v>No Cluster</v>
      </c>
    </row>
    <row r="50" spans="1:22" x14ac:dyDescent="0.25">
      <c r="A50">
        <v>49</v>
      </c>
      <c r="B50" t="s">
        <v>35</v>
      </c>
      <c r="C50" t="s">
        <v>25</v>
      </c>
      <c r="D50" t="s">
        <v>26</v>
      </c>
      <c r="E50" t="s">
        <v>19</v>
      </c>
      <c r="F50" t="s">
        <v>27</v>
      </c>
      <c r="G50">
        <v>4370</v>
      </c>
      <c r="H50" s="4" t="str">
        <f t="shared" si="0"/>
        <v>4000-6000</v>
      </c>
      <c r="I50">
        <v>405</v>
      </c>
      <c r="J50" t="s">
        <v>43</v>
      </c>
      <c r="K50">
        <v>4.0999999999999996</v>
      </c>
      <c r="L50">
        <v>4.8</v>
      </c>
      <c r="M50">
        <v>0.01</v>
      </c>
      <c r="N50" t="str">
        <f t="shared" si="1"/>
        <v>0.00-0.05</v>
      </c>
      <c r="O50">
        <v>2.7E-2</v>
      </c>
      <c r="P50" s="4" t="str">
        <f t="shared" si="2"/>
        <v>0.02-0.04</v>
      </c>
      <c r="Q50">
        <v>83</v>
      </c>
      <c r="R50" t="str">
        <f t="shared" si="3"/>
        <v>75-100</v>
      </c>
      <c r="S50" t="s">
        <v>38</v>
      </c>
      <c r="T50" t="s">
        <v>90</v>
      </c>
      <c r="U50" t="str">
        <f t="shared" si="4"/>
        <v>Photography</v>
      </c>
      <c r="V50" t="str">
        <f t="shared" si="5"/>
        <v>No Cluster</v>
      </c>
    </row>
    <row r="51" spans="1:22" x14ac:dyDescent="0.25">
      <c r="A51">
        <v>50</v>
      </c>
      <c r="B51" t="s">
        <v>16</v>
      </c>
      <c r="C51" t="s">
        <v>17</v>
      </c>
      <c r="D51" t="s">
        <v>26</v>
      </c>
      <c r="E51" t="s">
        <v>57</v>
      </c>
      <c r="F51" t="s">
        <v>20</v>
      </c>
      <c r="G51">
        <v>6119</v>
      </c>
      <c r="H51" s="4" t="str">
        <f t="shared" si="0"/>
        <v>6000-8000</v>
      </c>
      <c r="I51">
        <v>99</v>
      </c>
      <c r="J51" t="s">
        <v>37</v>
      </c>
      <c r="K51">
        <v>2.2000000000000002</v>
      </c>
      <c r="L51">
        <v>7.8</v>
      </c>
      <c r="M51">
        <v>7.0000000000000007E-2</v>
      </c>
      <c r="N51" t="str">
        <f t="shared" si="1"/>
        <v>0.05-0.10</v>
      </c>
      <c r="O51">
        <v>0.05</v>
      </c>
      <c r="P51" s="4" t="str">
        <f t="shared" si="2"/>
        <v>0.04-0.06</v>
      </c>
      <c r="Q51">
        <v>14</v>
      </c>
      <c r="R51" t="str">
        <f t="shared" si="3"/>
        <v>0-25</v>
      </c>
      <c r="S51" t="s">
        <v>33</v>
      </c>
      <c r="T51" t="s">
        <v>91</v>
      </c>
      <c r="U51" t="str">
        <f t="shared" si="4"/>
        <v>Digital Marketing</v>
      </c>
      <c r="V51" t="str">
        <f t="shared" si="5"/>
        <v>No Cluster</v>
      </c>
    </row>
    <row r="52" spans="1:22" x14ac:dyDescent="0.25">
      <c r="A52">
        <v>51</v>
      </c>
      <c r="B52" t="s">
        <v>24</v>
      </c>
      <c r="C52" t="s">
        <v>25</v>
      </c>
      <c r="D52" t="s">
        <v>18</v>
      </c>
      <c r="E52" t="s">
        <v>40</v>
      </c>
      <c r="F52" t="s">
        <v>20</v>
      </c>
      <c r="G52">
        <v>656</v>
      </c>
      <c r="H52" s="4" t="str">
        <f t="shared" si="0"/>
        <v>0-2000</v>
      </c>
      <c r="I52">
        <v>366</v>
      </c>
      <c r="J52" t="s">
        <v>37</v>
      </c>
      <c r="K52">
        <v>0.7</v>
      </c>
      <c r="L52">
        <v>2.8</v>
      </c>
      <c r="M52">
        <v>6.0999999999999999E-2</v>
      </c>
      <c r="N52" t="str">
        <f t="shared" si="1"/>
        <v>0.05-0.10</v>
      </c>
      <c r="O52">
        <v>9.8000000000000004E-2</v>
      </c>
      <c r="P52" s="4" t="str">
        <f t="shared" si="2"/>
        <v>0.08-0.10</v>
      </c>
      <c r="Q52">
        <v>153</v>
      </c>
      <c r="R52" t="str">
        <f t="shared" si="3"/>
        <v>150-175</v>
      </c>
      <c r="S52" t="s">
        <v>38</v>
      </c>
      <c r="T52" t="s">
        <v>92</v>
      </c>
      <c r="U52" t="str">
        <f t="shared" si="4"/>
        <v>Fitness and Wellness</v>
      </c>
      <c r="V52" t="str">
        <f t="shared" si="5"/>
        <v>No Cluster</v>
      </c>
    </row>
    <row r="53" spans="1:22" x14ac:dyDescent="0.25">
      <c r="A53">
        <v>52</v>
      </c>
      <c r="B53" t="s">
        <v>31</v>
      </c>
      <c r="C53" t="s">
        <v>25</v>
      </c>
      <c r="D53" t="s">
        <v>26</v>
      </c>
      <c r="E53" t="s">
        <v>19</v>
      </c>
      <c r="F53" t="s">
        <v>51</v>
      </c>
      <c r="G53">
        <v>8122</v>
      </c>
      <c r="H53" s="4" t="str">
        <f t="shared" si="0"/>
        <v>8000-10000</v>
      </c>
      <c r="I53">
        <v>265</v>
      </c>
      <c r="J53" t="s">
        <v>43</v>
      </c>
      <c r="K53">
        <v>1.3</v>
      </c>
      <c r="L53">
        <v>7</v>
      </c>
      <c r="M53">
        <v>0.14000000000000001</v>
      </c>
      <c r="N53" t="str">
        <f t="shared" si="1"/>
        <v>0.10-0.15</v>
      </c>
      <c r="O53">
        <v>6.2E-2</v>
      </c>
      <c r="P53" s="4" t="str">
        <f t="shared" si="2"/>
        <v>0.06-0.08</v>
      </c>
      <c r="Q53">
        <v>33</v>
      </c>
      <c r="R53" t="str">
        <f t="shared" si="3"/>
        <v>25-50</v>
      </c>
      <c r="S53" t="s">
        <v>38</v>
      </c>
      <c r="T53" t="s">
        <v>85</v>
      </c>
      <c r="U53" t="str">
        <f t="shared" si="4"/>
        <v>Investing and Finance</v>
      </c>
      <c r="V53" t="str">
        <f t="shared" si="5"/>
        <v>No Cluster</v>
      </c>
    </row>
    <row r="54" spans="1:22" x14ac:dyDescent="0.25">
      <c r="A54">
        <v>53</v>
      </c>
      <c r="B54" t="s">
        <v>48</v>
      </c>
      <c r="C54" t="s">
        <v>17</v>
      </c>
      <c r="D54" t="s">
        <v>18</v>
      </c>
      <c r="E54" t="s">
        <v>32</v>
      </c>
      <c r="F54" t="s">
        <v>42</v>
      </c>
      <c r="G54">
        <v>5552</v>
      </c>
      <c r="H54" s="4" t="str">
        <f t="shared" si="0"/>
        <v>4000-6000</v>
      </c>
      <c r="I54">
        <v>362</v>
      </c>
      <c r="J54" t="s">
        <v>21</v>
      </c>
      <c r="K54">
        <v>4.8</v>
      </c>
      <c r="L54">
        <v>4.8</v>
      </c>
      <c r="M54">
        <v>5.0000000000000001E-3</v>
      </c>
      <c r="N54" t="str">
        <f t="shared" si="1"/>
        <v>0.00-0.05</v>
      </c>
      <c r="O54">
        <v>9.4E-2</v>
      </c>
      <c r="P54" s="4" t="str">
        <f t="shared" si="2"/>
        <v>0.08-0.10</v>
      </c>
      <c r="Q54">
        <v>100</v>
      </c>
      <c r="R54" t="str">
        <f t="shared" si="3"/>
        <v>100-125</v>
      </c>
      <c r="S54" t="s">
        <v>66</v>
      </c>
      <c r="T54" t="s">
        <v>93</v>
      </c>
      <c r="U54" t="str">
        <f t="shared" si="4"/>
        <v>Photography</v>
      </c>
      <c r="V54" t="str">
        <f t="shared" si="5"/>
        <v>No Cluster</v>
      </c>
    </row>
    <row r="55" spans="1:22" x14ac:dyDescent="0.25">
      <c r="A55">
        <v>54</v>
      </c>
      <c r="B55" t="s">
        <v>48</v>
      </c>
      <c r="C55" t="s">
        <v>17</v>
      </c>
      <c r="D55" t="s">
        <v>26</v>
      </c>
      <c r="E55" t="s">
        <v>19</v>
      </c>
      <c r="F55" t="s">
        <v>27</v>
      </c>
      <c r="G55">
        <v>3667</v>
      </c>
      <c r="H55" s="4" t="str">
        <f t="shared" si="0"/>
        <v>2000-4000</v>
      </c>
      <c r="I55">
        <v>229</v>
      </c>
      <c r="J55" t="s">
        <v>37</v>
      </c>
      <c r="K55">
        <v>0.8</v>
      </c>
      <c r="L55">
        <v>5</v>
      </c>
      <c r="M55">
        <v>0.13</v>
      </c>
      <c r="N55" t="str">
        <f t="shared" si="1"/>
        <v>0.10-0.15</v>
      </c>
      <c r="O55">
        <v>9.6000000000000002E-2</v>
      </c>
      <c r="P55" s="4" t="str">
        <f t="shared" si="2"/>
        <v>0.08-0.10</v>
      </c>
      <c r="Q55">
        <v>14</v>
      </c>
      <c r="R55" t="str">
        <f t="shared" si="3"/>
        <v>0-25</v>
      </c>
      <c r="S55" t="s">
        <v>66</v>
      </c>
      <c r="T55" t="s">
        <v>94</v>
      </c>
      <c r="U55" t="str">
        <f t="shared" si="4"/>
        <v>Pet Care</v>
      </c>
      <c r="V55" t="str">
        <f t="shared" si="5"/>
        <v>No Cluster</v>
      </c>
    </row>
    <row r="56" spans="1:22" x14ac:dyDescent="0.25">
      <c r="A56">
        <v>55</v>
      </c>
      <c r="B56" t="s">
        <v>35</v>
      </c>
      <c r="C56" t="s">
        <v>25</v>
      </c>
      <c r="D56" t="s">
        <v>36</v>
      </c>
      <c r="E56" t="s">
        <v>57</v>
      </c>
      <c r="F56" t="s">
        <v>51</v>
      </c>
      <c r="G56">
        <v>3999</v>
      </c>
      <c r="H56" s="4" t="str">
        <f t="shared" si="0"/>
        <v>2000-4000</v>
      </c>
      <c r="I56">
        <v>18</v>
      </c>
      <c r="J56" t="s">
        <v>37</v>
      </c>
      <c r="K56">
        <v>2.1</v>
      </c>
      <c r="L56">
        <v>3.4</v>
      </c>
      <c r="M56">
        <v>9.8000000000000004E-2</v>
      </c>
      <c r="N56" t="str">
        <f t="shared" si="1"/>
        <v>0.05-0.10</v>
      </c>
      <c r="O56">
        <v>2.1000000000000001E-2</v>
      </c>
      <c r="P56" s="4" t="str">
        <f t="shared" si="2"/>
        <v>0.02-0.04</v>
      </c>
      <c r="Q56">
        <v>17</v>
      </c>
      <c r="R56" t="str">
        <f t="shared" si="3"/>
        <v>0-25</v>
      </c>
      <c r="S56" t="s">
        <v>22</v>
      </c>
      <c r="T56" t="s">
        <v>95</v>
      </c>
      <c r="U56" t="str">
        <f t="shared" si="4"/>
        <v>Music Production</v>
      </c>
      <c r="V56" t="str">
        <f t="shared" si="5"/>
        <v>No Cluster</v>
      </c>
    </row>
    <row r="57" spans="1:22" x14ac:dyDescent="0.25">
      <c r="A57">
        <v>56</v>
      </c>
      <c r="B57" t="s">
        <v>48</v>
      </c>
      <c r="C57" t="s">
        <v>25</v>
      </c>
      <c r="D57" t="s">
        <v>26</v>
      </c>
      <c r="E57" t="s">
        <v>32</v>
      </c>
      <c r="F57" t="s">
        <v>42</v>
      </c>
      <c r="G57">
        <v>6577</v>
      </c>
      <c r="H57" s="4" t="str">
        <f t="shared" si="0"/>
        <v>6000-8000</v>
      </c>
      <c r="I57">
        <v>21</v>
      </c>
      <c r="J57" t="s">
        <v>43</v>
      </c>
      <c r="K57">
        <v>2.8</v>
      </c>
      <c r="L57">
        <v>4.9000000000000004</v>
      </c>
      <c r="M57">
        <v>0.14399999999999999</v>
      </c>
      <c r="N57" t="str">
        <f t="shared" si="1"/>
        <v>0.10-0.15</v>
      </c>
      <c r="O57">
        <v>3.1E-2</v>
      </c>
      <c r="P57" s="4" t="str">
        <f t="shared" si="2"/>
        <v>0.02-0.04</v>
      </c>
      <c r="Q57">
        <v>51</v>
      </c>
      <c r="R57" t="str">
        <f t="shared" si="3"/>
        <v>50-75</v>
      </c>
      <c r="S57" t="s">
        <v>33</v>
      </c>
      <c r="T57" t="s">
        <v>96</v>
      </c>
      <c r="U57" t="str">
        <f t="shared" si="4"/>
        <v>Software Engineering</v>
      </c>
      <c r="V57" t="str">
        <f t="shared" si="5"/>
        <v>No Cluster</v>
      </c>
    </row>
    <row r="58" spans="1:22" x14ac:dyDescent="0.25">
      <c r="A58">
        <v>57</v>
      </c>
      <c r="B58" t="s">
        <v>45</v>
      </c>
      <c r="C58" t="s">
        <v>17</v>
      </c>
      <c r="D58" t="s">
        <v>26</v>
      </c>
      <c r="E58" t="s">
        <v>40</v>
      </c>
      <c r="F58" t="s">
        <v>27</v>
      </c>
      <c r="G58">
        <v>7600</v>
      </c>
      <c r="H58" s="4" t="str">
        <f t="shared" si="0"/>
        <v>6000-8000</v>
      </c>
      <c r="I58">
        <v>334</v>
      </c>
      <c r="J58" t="s">
        <v>43</v>
      </c>
      <c r="K58">
        <v>2.7</v>
      </c>
      <c r="L58">
        <v>1.5</v>
      </c>
      <c r="M58">
        <v>0.17599999999999999</v>
      </c>
      <c r="N58" t="str">
        <f t="shared" si="1"/>
        <v>0.15-0.20</v>
      </c>
      <c r="O58">
        <v>7.6999999999999999E-2</v>
      </c>
      <c r="P58" s="4" t="str">
        <f t="shared" si="2"/>
        <v>0.06-0.08</v>
      </c>
      <c r="Q58">
        <v>155</v>
      </c>
      <c r="R58" t="str">
        <f t="shared" si="3"/>
        <v>150-175</v>
      </c>
      <c r="S58" t="s">
        <v>66</v>
      </c>
      <c r="T58" t="s">
        <v>97</v>
      </c>
      <c r="U58" t="str">
        <f t="shared" si="4"/>
        <v>Music Production</v>
      </c>
      <c r="V58" t="str">
        <f t="shared" si="5"/>
        <v>No Cluster</v>
      </c>
    </row>
    <row r="59" spans="1:22" x14ac:dyDescent="0.25">
      <c r="A59">
        <v>58</v>
      </c>
      <c r="B59" t="s">
        <v>16</v>
      </c>
      <c r="C59" t="s">
        <v>25</v>
      </c>
      <c r="D59" t="s">
        <v>36</v>
      </c>
      <c r="E59" t="s">
        <v>32</v>
      </c>
      <c r="F59" t="s">
        <v>46</v>
      </c>
      <c r="G59">
        <v>1116</v>
      </c>
      <c r="H59" s="4" t="str">
        <f t="shared" si="0"/>
        <v>0-2000</v>
      </c>
      <c r="I59">
        <v>447</v>
      </c>
      <c r="J59" t="s">
        <v>43</v>
      </c>
      <c r="K59">
        <v>0.5</v>
      </c>
      <c r="L59">
        <v>6.4</v>
      </c>
      <c r="M59">
        <v>0.159</v>
      </c>
      <c r="N59" t="str">
        <f t="shared" si="1"/>
        <v>0.15-0.20</v>
      </c>
      <c r="O59">
        <v>8.6999999999999994E-2</v>
      </c>
      <c r="P59" s="4" t="str">
        <f t="shared" si="2"/>
        <v>0.08-0.10</v>
      </c>
      <c r="Q59">
        <v>54</v>
      </c>
      <c r="R59" t="str">
        <f t="shared" si="3"/>
        <v>50-75</v>
      </c>
      <c r="S59" t="s">
        <v>49</v>
      </c>
      <c r="T59" t="s">
        <v>98</v>
      </c>
      <c r="U59" t="str">
        <f t="shared" si="4"/>
        <v>Travel and Adventure</v>
      </c>
      <c r="V59" t="str">
        <f t="shared" si="5"/>
        <v>No Cluster</v>
      </c>
    </row>
    <row r="60" spans="1:22" x14ac:dyDescent="0.25">
      <c r="A60">
        <v>59</v>
      </c>
      <c r="B60" t="s">
        <v>45</v>
      </c>
      <c r="C60" t="s">
        <v>25</v>
      </c>
      <c r="D60" t="s">
        <v>18</v>
      </c>
      <c r="E60" t="s">
        <v>40</v>
      </c>
      <c r="F60" t="s">
        <v>42</v>
      </c>
      <c r="G60">
        <v>6570</v>
      </c>
      <c r="H60" s="4" t="str">
        <f t="shared" si="0"/>
        <v>6000-8000</v>
      </c>
      <c r="I60">
        <v>253</v>
      </c>
      <c r="J60" t="s">
        <v>43</v>
      </c>
      <c r="K60">
        <v>2.8</v>
      </c>
      <c r="L60">
        <v>3</v>
      </c>
      <c r="M60">
        <v>0.246</v>
      </c>
      <c r="N60" t="str">
        <f t="shared" si="1"/>
        <v>0.20-0.25</v>
      </c>
      <c r="O60">
        <v>5.1999999999999998E-2</v>
      </c>
      <c r="P60" s="4" t="str">
        <f t="shared" si="2"/>
        <v>0.04-0.06</v>
      </c>
      <c r="Q60">
        <v>136</v>
      </c>
      <c r="R60" t="str">
        <f t="shared" si="3"/>
        <v>125-150</v>
      </c>
      <c r="S60" t="s">
        <v>33</v>
      </c>
      <c r="T60" t="s">
        <v>99</v>
      </c>
      <c r="U60" t="str">
        <f t="shared" si="4"/>
        <v>DIY Crafts</v>
      </c>
      <c r="V60" t="str">
        <f t="shared" si="5"/>
        <v>No Cluster</v>
      </c>
    </row>
    <row r="61" spans="1:22" x14ac:dyDescent="0.25">
      <c r="A61">
        <v>60</v>
      </c>
      <c r="B61" t="s">
        <v>16</v>
      </c>
      <c r="C61" t="s">
        <v>17</v>
      </c>
      <c r="D61" t="s">
        <v>18</v>
      </c>
      <c r="E61" t="s">
        <v>40</v>
      </c>
      <c r="F61" t="s">
        <v>20</v>
      </c>
      <c r="G61">
        <v>2162</v>
      </c>
      <c r="H61" s="4" t="str">
        <f t="shared" si="0"/>
        <v>2000-4000</v>
      </c>
      <c r="I61">
        <v>191</v>
      </c>
      <c r="J61" t="s">
        <v>43</v>
      </c>
      <c r="K61">
        <v>2.2000000000000002</v>
      </c>
      <c r="L61">
        <v>7.2</v>
      </c>
      <c r="M61">
        <v>3.5000000000000003E-2</v>
      </c>
      <c r="N61" t="str">
        <f t="shared" si="1"/>
        <v>0.00-0.05</v>
      </c>
      <c r="O61">
        <v>9.9000000000000005E-2</v>
      </c>
      <c r="P61" s="4" t="str">
        <f t="shared" si="2"/>
        <v>0.08-0.10</v>
      </c>
      <c r="Q61">
        <v>120</v>
      </c>
      <c r="R61" t="str">
        <f t="shared" si="3"/>
        <v>100-125</v>
      </c>
      <c r="S61" t="s">
        <v>33</v>
      </c>
      <c r="T61" t="s">
        <v>100</v>
      </c>
      <c r="U61" t="str">
        <f t="shared" si="4"/>
        <v>Gourmet Cooking</v>
      </c>
      <c r="V61" t="str">
        <f t="shared" si="5"/>
        <v>No Cluster</v>
      </c>
    </row>
    <row r="62" spans="1:22" x14ac:dyDescent="0.25">
      <c r="A62">
        <v>61</v>
      </c>
      <c r="B62" t="s">
        <v>16</v>
      </c>
      <c r="C62" t="s">
        <v>25</v>
      </c>
      <c r="D62" t="s">
        <v>26</v>
      </c>
      <c r="E62" t="s">
        <v>19</v>
      </c>
      <c r="F62" t="s">
        <v>51</v>
      </c>
      <c r="G62">
        <v>9130</v>
      </c>
      <c r="H62" s="4" t="str">
        <f t="shared" si="0"/>
        <v>8000-10000</v>
      </c>
      <c r="I62">
        <v>293</v>
      </c>
      <c r="J62" t="s">
        <v>28</v>
      </c>
      <c r="K62">
        <v>4.9000000000000004</v>
      </c>
      <c r="L62">
        <v>3.6</v>
      </c>
      <c r="M62">
        <v>0.107</v>
      </c>
      <c r="N62" t="str">
        <f t="shared" si="1"/>
        <v>0.10-0.15</v>
      </c>
      <c r="O62">
        <v>1E-3</v>
      </c>
      <c r="P62" s="4" t="str">
        <f t="shared" si="2"/>
        <v>0.00-0.02</v>
      </c>
      <c r="Q62">
        <v>117</v>
      </c>
      <c r="R62" t="str">
        <f t="shared" si="3"/>
        <v>100-125</v>
      </c>
      <c r="S62" t="s">
        <v>38</v>
      </c>
      <c r="T62" t="s">
        <v>101</v>
      </c>
      <c r="U62" t="str">
        <f t="shared" si="4"/>
        <v>Reading and Literature</v>
      </c>
      <c r="V62" t="str">
        <f t="shared" si="5"/>
        <v>No Cluster</v>
      </c>
    </row>
    <row r="63" spans="1:22" x14ac:dyDescent="0.25">
      <c r="A63">
        <v>62</v>
      </c>
      <c r="B63" t="s">
        <v>16</v>
      </c>
      <c r="C63" t="s">
        <v>25</v>
      </c>
      <c r="D63" t="s">
        <v>36</v>
      </c>
      <c r="E63" t="s">
        <v>19</v>
      </c>
      <c r="F63" t="s">
        <v>42</v>
      </c>
      <c r="G63">
        <v>9929</v>
      </c>
      <c r="H63" s="4" t="str">
        <f t="shared" si="0"/>
        <v>8000-10000</v>
      </c>
      <c r="I63">
        <v>321</v>
      </c>
      <c r="J63" t="s">
        <v>43</v>
      </c>
      <c r="K63">
        <v>1.2</v>
      </c>
      <c r="L63">
        <v>2</v>
      </c>
      <c r="M63">
        <v>0.106</v>
      </c>
      <c r="N63" t="str">
        <f t="shared" si="1"/>
        <v>0.10-0.15</v>
      </c>
      <c r="O63">
        <v>0.03</v>
      </c>
      <c r="P63" s="4" t="str">
        <f t="shared" si="2"/>
        <v>0.02-0.04</v>
      </c>
      <c r="Q63">
        <v>89</v>
      </c>
      <c r="R63" t="str">
        <f t="shared" si="3"/>
        <v>75-100</v>
      </c>
      <c r="S63" t="s">
        <v>29</v>
      </c>
      <c r="T63" t="s">
        <v>102</v>
      </c>
      <c r="U63" t="str">
        <f t="shared" si="4"/>
        <v>Music Production</v>
      </c>
      <c r="V63" t="str">
        <f t="shared" si="5"/>
        <v>No Cluster</v>
      </c>
    </row>
    <row r="64" spans="1:22" x14ac:dyDescent="0.25">
      <c r="A64">
        <v>63</v>
      </c>
      <c r="B64" t="s">
        <v>48</v>
      </c>
      <c r="C64" t="s">
        <v>25</v>
      </c>
      <c r="D64" t="s">
        <v>18</v>
      </c>
      <c r="E64" t="s">
        <v>19</v>
      </c>
      <c r="F64" t="s">
        <v>42</v>
      </c>
      <c r="G64">
        <v>4421</v>
      </c>
      <c r="H64" s="4" t="str">
        <f t="shared" si="0"/>
        <v>4000-6000</v>
      </c>
      <c r="I64">
        <v>108</v>
      </c>
      <c r="J64" t="s">
        <v>21</v>
      </c>
      <c r="K64">
        <v>2.1</v>
      </c>
      <c r="L64">
        <v>5.9</v>
      </c>
      <c r="M64">
        <v>0.104</v>
      </c>
      <c r="N64" t="str">
        <f t="shared" si="1"/>
        <v>0.10-0.15</v>
      </c>
      <c r="O64">
        <v>6.2E-2</v>
      </c>
      <c r="P64" s="4" t="str">
        <f t="shared" si="2"/>
        <v>0.06-0.08</v>
      </c>
      <c r="Q64">
        <v>57</v>
      </c>
      <c r="R64" t="str">
        <f t="shared" si="3"/>
        <v>50-75</v>
      </c>
      <c r="S64" t="s">
        <v>66</v>
      </c>
      <c r="T64" t="s">
        <v>103</v>
      </c>
      <c r="U64" t="str">
        <f t="shared" si="4"/>
        <v>Travel and Adventure</v>
      </c>
      <c r="V64" t="str">
        <f t="shared" si="5"/>
        <v>No Cluster</v>
      </c>
    </row>
    <row r="65" spans="1:22" x14ac:dyDescent="0.25">
      <c r="A65">
        <v>64</v>
      </c>
      <c r="B65" t="s">
        <v>16</v>
      </c>
      <c r="C65" t="s">
        <v>25</v>
      </c>
      <c r="D65" t="s">
        <v>26</v>
      </c>
      <c r="E65" t="s">
        <v>57</v>
      </c>
      <c r="F65" t="s">
        <v>20</v>
      </c>
      <c r="G65">
        <v>3596</v>
      </c>
      <c r="H65" s="4" t="str">
        <f t="shared" si="0"/>
        <v>2000-4000</v>
      </c>
      <c r="I65">
        <v>206</v>
      </c>
      <c r="J65" t="s">
        <v>37</v>
      </c>
      <c r="K65">
        <v>2.4</v>
      </c>
      <c r="L65">
        <v>2.2000000000000002</v>
      </c>
      <c r="M65">
        <v>0.16600000000000001</v>
      </c>
      <c r="N65" t="str">
        <f t="shared" si="1"/>
        <v>0.15-0.20</v>
      </c>
      <c r="O65">
        <v>4.7E-2</v>
      </c>
      <c r="P65" s="4" t="str">
        <f t="shared" si="2"/>
        <v>0.04-0.06</v>
      </c>
      <c r="Q65">
        <v>134</v>
      </c>
      <c r="R65" t="str">
        <f t="shared" si="3"/>
        <v>125-150</v>
      </c>
      <c r="S65" t="s">
        <v>49</v>
      </c>
      <c r="T65" t="s">
        <v>104</v>
      </c>
      <c r="U65" t="str">
        <f t="shared" si="4"/>
        <v>Gaming</v>
      </c>
      <c r="V65" t="str">
        <f t="shared" si="5"/>
        <v>No Cluster</v>
      </c>
    </row>
    <row r="66" spans="1:22" x14ac:dyDescent="0.25">
      <c r="A66">
        <v>65</v>
      </c>
      <c r="B66" t="s">
        <v>16</v>
      </c>
      <c r="C66" t="s">
        <v>17</v>
      </c>
      <c r="D66" t="s">
        <v>36</v>
      </c>
      <c r="E66" t="s">
        <v>57</v>
      </c>
      <c r="F66" t="s">
        <v>27</v>
      </c>
      <c r="G66">
        <v>1913</v>
      </c>
      <c r="H66" s="4" t="str">
        <f t="shared" si="0"/>
        <v>0-2000</v>
      </c>
      <c r="I66">
        <v>491</v>
      </c>
      <c r="J66" t="s">
        <v>21</v>
      </c>
      <c r="K66">
        <v>2.2999999999999998</v>
      </c>
      <c r="L66">
        <v>6.3</v>
      </c>
      <c r="M66">
        <v>0.122</v>
      </c>
      <c r="N66" t="str">
        <f t="shared" si="1"/>
        <v>0.10-0.15</v>
      </c>
      <c r="O66">
        <v>1.2E-2</v>
      </c>
      <c r="P66" s="4" t="str">
        <f t="shared" si="2"/>
        <v>0.00-0.02</v>
      </c>
      <c r="Q66">
        <v>72</v>
      </c>
      <c r="R66" t="str">
        <f t="shared" si="3"/>
        <v>50-75</v>
      </c>
      <c r="S66" t="s">
        <v>49</v>
      </c>
      <c r="T66" t="s">
        <v>105</v>
      </c>
      <c r="U66" t="str">
        <f t="shared" si="4"/>
        <v>Gaming</v>
      </c>
      <c r="V66" t="str">
        <f t="shared" si="5"/>
        <v>No Cluster</v>
      </c>
    </row>
    <row r="67" spans="1:22" x14ac:dyDescent="0.25">
      <c r="A67">
        <v>66</v>
      </c>
      <c r="B67" t="s">
        <v>35</v>
      </c>
      <c r="C67" t="s">
        <v>25</v>
      </c>
      <c r="D67" t="s">
        <v>18</v>
      </c>
      <c r="E67" t="s">
        <v>19</v>
      </c>
      <c r="F67" t="s">
        <v>46</v>
      </c>
      <c r="G67">
        <v>6356</v>
      </c>
      <c r="H67" s="4" t="str">
        <f t="shared" ref="H67:H130" si="6">IF(G67&lt;=2000,"0-2000",IF(G67&lt;=4000,"2000-4000",IF(G67&lt;=6000,"4000-6000",IF(G67&lt;=8000,"6000-8000",IF(G67&lt;=10000,"8000-10000","Above 10000")))))</f>
        <v>6000-8000</v>
      </c>
      <c r="I67">
        <v>375</v>
      </c>
      <c r="J67" t="s">
        <v>21</v>
      </c>
      <c r="K67">
        <v>3.5</v>
      </c>
      <c r="L67">
        <v>7.8</v>
      </c>
      <c r="M67">
        <v>0.129</v>
      </c>
      <c r="N67" t="str">
        <f t="shared" ref="N67:N130" si="7">IF(AND(M67&gt;=0.15, M67&lt;=0.199), "0.15-0.20",
    IF(AND(M67&gt;=0.1, M67&lt;0.15), "0.10-0.15",
        IF(AND(M67&gt;=0.05, M67&lt;0.1), "0.05-0.10",
            IF(AND(M67&gt;=0.2, M67&lt;=0.25), "0.20-0.25",
                IF(M67&gt;=0, "0.00-0.05", "Out of Range")
            )
        )
    )
)</f>
        <v>0.10-0.15</v>
      </c>
      <c r="O67">
        <v>3.6999999999999998E-2</v>
      </c>
      <c r="P67" s="4" t="str">
        <f t="shared" ref="P67:P130" si="8">IF(AND(O67&gt;=0, O67&lt;0.02), "0.00-0.02",
    IF(AND(O67&gt;=0.02, O67&lt;0.04), "0.02-0.04",
        IF(AND(O67&gt;=0.04, O67&lt;0.06), "0.04-0.06",
            IF(AND(O67&gt;=0.06, O67&lt;0.08), "0.06-0.08",
                IF(AND(O67&gt;=0.08, O67&lt;=0.1), "0.08-0.10", "Out of Range")
            )
        )
    )
)</f>
        <v>0.02-0.04</v>
      </c>
      <c r="Q67">
        <v>83</v>
      </c>
      <c r="R67" t="str">
        <f t="shared" ref="R67:R130" si="9">IF(AND(Q67&gt;=0, Q67&lt;25), "0-25",
    IF(AND(Q67&gt;=25, Q67&lt;50), "25-50",
        IF(AND(Q67&gt;=50, Q67&lt;75), "50-75",
            IF(AND(Q67&gt;=75, Q67&lt;100), "75-100",
                IF(AND(Q67&gt;=100, Q67&lt;125), "100-125",
                    IF(AND(Q67&gt;=125, Q67&lt;150), "125-150",
                        IF(AND(Q67&gt;=150, Q67&lt;174), "150-175",
                            "Out of Range"
                        )
                    )
                )
            )
        )
    )
)</f>
        <v>75-100</v>
      </c>
      <c r="S67" t="s">
        <v>29</v>
      </c>
      <c r="T67" t="s">
        <v>106</v>
      </c>
      <c r="U67" t="str">
        <f t="shared" ref="U67:U130" si="10">_xlfn.FILTERXML("&lt;root&gt;&lt;item&gt;"&amp;SUBSTITUTE(T67, ", ", "&lt;/item&gt;&lt;item&gt;")&amp;"&lt;/item&gt;&lt;/root&gt;", "//item")</f>
        <v>Investing and Finance</v>
      </c>
      <c r="V67" t="str">
        <f t="shared" ref="V67:V130" si="11">IF(AND(L67&gt;6.4,K67&lt;1.1,M67&gt;0.15,Q67&gt;150),"Cluster 0",
IF(AND(K67&gt;4.4,OR(F67="Master",F67="PhD"),AND(M67&gt;=0.1,M67&lt;=0.2),AND(O67&gt;=0.04,O67&lt;=0.08)),"Cluster 1",
IF(AND(K67&lt;2.2,L67&lt;4.8,F67="High School",M67&lt;0.05,Q67&lt;25),"Cluster 2",
IF(AND(K67&gt;3.3,L67&gt;4.8,M67&gt;0.15,O67&gt;0.06),"Cluster 3",
IF(AND(K67&gt;=2.2,K67&lt;=3.3,L67&gt;=3.2,L67&lt;=6.4,M67&gt;=0.1,M67&lt;=0.15,O67&gt;=0.04,O67&lt;=0.06),"Cluster 4","No Cluster")
)
)
)
)</f>
        <v>No Cluster</v>
      </c>
    </row>
    <row r="68" spans="1:22" x14ac:dyDescent="0.25">
      <c r="A68">
        <v>67</v>
      </c>
      <c r="B68" t="s">
        <v>45</v>
      </c>
      <c r="C68" t="s">
        <v>17</v>
      </c>
      <c r="D68" t="s">
        <v>18</v>
      </c>
      <c r="E68" t="s">
        <v>57</v>
      </c>
      <c r="F68" t="s">
        <v>20</v>
      </c>
      <c r="G68">
        <v>9743</v>
      </c>
      <c r="H68" s="4" t="str">
        <f t="shared" si="6"/>
        <v>8000-10000</v>
      </c>
      <c r="I68">
        <v>235</v>
      </c>
      <c r="J68" t="s">
        <v>28</v>
      </c>
      <c r="K68">
        <v>1.5</v>
      </c>
      <c r="L68">
        <v>6.5</v>
      </c>
      <c r="M68">
        <v>0.108</v>
      </c>
      <c r="N68" t="str">
        <f t="shared" si="7"/>
        <v>0.10-0.15</v>
      </c>
      <c r="O68">
        <v>3.0000000000000001E-3</v>
      </c>
      <c r="P68" s="4" t="str">
        <f t="shared" si="8"/>
        <v>0.00-0.02</v>
      </c>
      <c r="Q68">
        <v>61</v>
      </c>
      <c r="R68" t="str">
        <f t="shared" si="9"/>
        <v>50-75</v>
      </c>
      <c r="S68" t="s">
        <v>66</v>
      </c>
      <c r="T68" t="s">
        <v>107</v>
      </c>
      <c r="U68" t="str">
        <f t="shared" si="10"/>
        <v>Gardening</v>
      </c>
      <c r="V68" t="str">
        <f t="shared" si="11"/>
        <v>No Cluster</v>
      </c>
    </row>
    <row r="69" spans="1:22" x14ac:dyDescent="0.25">
      <c r="A69">
        <v>68</v>
      </c>
      <c r="B69" t="s">
        <v>48</v>
      </c>
      <c r="C69" t="s">
        <v>25</v>
      </c>
      <c r="D69" t="s">
        <v>36</v>
      </c>
      <c r="E69" t="s">
        <v>32</v>
      </c>
      <c r="F69" t="s">
        <v>46</v>
      </c>
      <c r="G69">
        <v>2413</v>
      </c>
      <c r="H69" s="4" t="str">
        <f t="shared" si="6"/>
        <v>2000-4000</v>
      </c>
      <c r="I69">
        <v>342</v>
      </c>
      <c r="J69" t="s">
        <v>43</v>
      </c>
      <c r="K69">
        <v>1.5</v>
      </c>
      <c r="L69">
        <v>1.2</v>
      </c>
      <c r="M69">
        <v>0.248</v>
      </c>
      <c r="N69" t="str">
        <f t="shared" si="7"/>
        <v>0.20-0.25</v>
      </c>
      <c r="O69">
        <v>6.4000000000000001E-2</v>
      </c>
      <c r="P69" s="4" t="str">
        <f t="shared" si="8"/>
        <v>0.06-0.08</v>
      </c>
      <c r="Q69">
        <v>101</v>
      </c>
      <c r="R69" t="str">
        <f t="shared" si="9"/>
        <v>100-125</v>
      </c>
      <c r="S69" t="s">
        <v>49</v>
      </c>
      <c r="T69" t="s">
        <v>95</v>
      </c>
      <c r="U69" t="str">
        <f t="shared" si="10"/>
        <v>Music Production</v>
      </c>
      <c r="V69" t="str">
        <f t="shared" si="11"/>
        <v>No Cluster</v>
      </c>
    </row>
    <row r="70" spans="1:22" x14ac:dyDescent="0.25">
      <c r="A70">
        <v>69</v>
      </c>
      <c r="B70" t="s">
        <v>45</v>
      </c>
      <c r="C70" t="s">
        <v>25</v>
      </c>
      <c r="D70" t="s">
        <v>36</v>
      </c>
      <c r="E70" t="s">
        <v>32</v>
      </c>
      <c r="F70" t="s">
        <v>27</v>
      </c>
      <c r="G70">
        <v>9806</v>
      </c>
      <c r="H70" s="4" t="str">
        <f t="shared" si="6"/>
        <v>8000-10000</v>
      </c>
      <c r="I70">
        <v>112</v>
      </c>
      <c r="J70" t="s">
        <v>37</v>
      </c>
      <c r="K70">
        <v>3.8</v>
      </c>
      <c r="L70">
        <v>5.2</v>
      </c>
      <c r="M70">
        <v>0.23200000000000001</v>
      </c>
      <c r="N70" t="str">
        <f t="shared" si="7"/>
        <v>0.20-0.25</v>
      </c>
      <c r="O70">
        <v>8.8999999999999996E-2</v>
      </c>
      <c r="P70" s="4" t="str">
        <f t="shared" si="8"/>
        <v>0.08-0.10</v>
      </c>
      <c r="Q70">
        <v>139</v>
      </c>
      <c r="R70" t="str">
        <f t="shared" si="9"/>
        <v>125-150</v>
      </c>
      <c r="S70" t="s">
        <v>29</v>
      </c>
      <c r="T70" t="s">
        <v>108</v>
      </c>
      <c r="U70" t="str">
        <f t="shared" si="10"/>
        <v>Music Production</v>
      </c>
      <c r="V70" t="str">
        <f t="shared" si="11"/>
        <v>Cluster 3</v>
      </c>
    </row>
    <row r="71" spans="1:22" x14ac:dyDescent="0.25">
      <c r="A71">
        <v>70</v>
      </c>
      <c r="B71" t="s">
        <v>24</v>
      </c>
      <c r="C71" t="s">
        <v>17</v>
      </c>
      <c r="D71" t="s">
        <v>36</v>
      </c>
      <c r="E71" t="s">
        <v>57</v>
      </c>
      <c r="F71" t="s">
        <v>42</v>
      </c>
      <c r="G71">
        <v>1331</v>
      </c>
      <c r="H71" s="4" t="str">
        <f t="shared" si="6"/>
        <v>0-2000</v>
      </c>
      <c r="I71">
        <v>115</v>
      </c>
      <c r="J71" t="s">
        <v>21</v>
      </c>
      <c r="K71">
        <v>2.8</v>
      </c>
      <c r="L71">
        <v>5.9</v>
      </c>
      <c r="M71">
        <v>7.6999999999999999E-2</v>
      </c>
      <c r="N71" t="str">
        <f t="shared" si="7"/>
        <v>0.05-0.10</v>
      </c>
      <c r="O71">
        <v>8.7999999999999995E-2</v>
      </c>
      <c r="P71" s="4" t="str">
        <f t="shared" si="8"/>
        <v>0.08-0.10</v>
      </c>
      <c r="Q71">
        <v>151</v>
      </c>
      <c r="R71" t="str">
        <f t="shared" si="9"/>
        <v>150-175</v>
      </c>
      <c r="S71" t="s">
        <v>33</v>
      </c>
      <c r="T71" t="s">
        <v>85</v>
      </c>
      <c r="U71" t="str">
        <f t="shared" si="10"/>
        <v>Investing and Finance</v>
      </c>
      <c r="V71" t="str">
        <f t="shared" si="11"/>
        <v>No Cluster</v>
      </c>
    </row>
    <row r="72" spans="1:22" x14ac:dyDescent="0.25">
      <c r="A72">
        <v>71</v>
      </c>
      <c r="B72" t="s">
        <v>31</v>
      </c>
      <c r="C72" t="s">
        <v>17</v>
      </c>
      <c r="D72" t="s">
        <v>36</v>
      </c>
      <c r="E72" t="s">
        <v>57</v>
      </c>
      <c r="F72" t="s">
        <v>46</v>
      </c>
      <c r="G72">
        <v>9937</v>
      </c>
      <c r="H72" s="4" t="str">
        <f t="shared" si="6"/>
        <v>8000-10000</v>
      </c>
      <c r="I72">
        <v>374</v>
      </c>
      <c r="J72" t="s">
        <v>43</v>
      </c>
      <c r="K72">
        <v>2.4</v>
      </c>
      <c r="L72">
        <v>6.8</v>
      </c>
      <c r="M72">
        <v>2.8000000000000001E-2</v>
      </c>
      <c r="N72" t="str">
        <f t="shared" si="7"/>
        <v>0.00-0.05</v>
      </c>
      <c r="O72">
        <v>7.0000000000000007E-2</v>
      </c>
      <c r="P72" s="4" t="str">
        <f t="shared" si="8"/>
        <v>0.06-0.08</v>
      </c>
      <c r="Q72">
        <v>176</v>
      </c>
      <c r="R72" t="str">
        <f t="shared" si="9"/>
        <v>Out of Range</v>
      </c>
      <c r="S72" t="s">
        <v>22</v>
      </c>
      <c r="T72" t="s">
        <v>109</v>
      </c>
      <c r="U72" t="str">
        <f t="shared" si="10"/>
        <v>Fitness and Wellness</v>
      </c>
      <c r="V72" t="str">
        <f t="shared" si="11"/>
        <v>No Cluster</v>
      </c>
    </row>
    <row r="73" spans="1:22" x14ac:dyDescent="0.25">
      <c r="A73">
        <v>72</v>
      </c>
      <c r="B73" t="s">
        <v>16</v>
      </c>
      <c r="C73" t="s">
        <v>25</v>
      </c>
      <c r="D73" t="s">
        <v>26</v>
      </c>
      <c r="E73" t="s">
        <v>32</v>
      </c>
      <c r="F73" t="s">
        <v>51</v>
      </c>
      <c r="G73">
        <v>5931</v>
      </c>
      <c r="H73" s="4" t="str">
        <f t="shared" si="6"/>
        <v>4000-6000</v>
      </c>
      <c r="I73">
        <v>377</v>
      </c>
      <c r="J73" t="s">
        <v>43</v>
      </c>
      <c r="K73">
        <v>1.3</v>
      </c>
      <c r="L73">
        <v>1.4</v>
      </c>
      <c r="M73">
        <v>0.21</v>
      </c>
      <c r="N73" t="str">
        <f t="shared" si="7"/>
        <v>0.20-0.25</v>
      </c>
      <c r="O73">
        <v>4.7E-2</v>
      </c>
      <c r="P73" s="4" t="str">
        <f t="shared" si="8"/>
        <v>0.04-0.06</v>
      </c>
      <c r="Q73">
        <v>67</v>
      </c>
      <c r="R73" t="str">
        <f t="shared" si="9"/>
        <v>50-75</v>
      </c>
      <c r="S73" t="s">
        <v>22</v>
      </c>
      <c r="T73" t="s">
        <v>110</v>
      </c>
      <c r="U73" t="str">
        <f t="shared" si="10"/>
        <v>Fitness and Wellness</v>
      </c>
      <c r="V73" t="str">
        <f t="shared" si="11"/>
        <v>No Cluster</v>
      </c>
    </row>
    <row r="74" spans="1:22" x14ac:dyDescent="0.25">
      <c r="A74">
        <v>73</v>
      </c>
      <c r="B74" t="s">
        <v>45</v>
      </c>
      <c r="C74" t="s">
        <v>25</v>
      </c>
      <c r="D74" t="s">
        <v>36</v>
      </c>
      <c r="E74" t="s">
        <v>40</v>
      </c>
      <c r="F74" t="s">
        <v>51</v>
      </c>
      <c r="G74">
        <v>3099</v>
      </c>
      <c r="H74" s="4" t="str">
        <f t="shared" si="6"/>
        <v>2000-4000</v>
      </c>
      <c r="I74">
        <v>67</v>
      </c>
      <c r="J74" t="s">
        <v>28</v>
      </c>
      <c r="K74">
        <v>1.3</v>
      </c>
      <c r="L74">
        <v>4.4000000000000004</v>
      </c>
      <c r="M74">
        <v>0.249</v>
      </c>
      <c r="N74" t="str">
        <f t="shared" si="7"/>
        <v>0.20-0.25</v>
      </c>
      <c r="O74">
        <v>5.0999999999999997E-2</v>
      </c>
      <c r="P74" s="4" t="str">
        <f t="shared" si="8"/>
        <v>0.04-0.06</v>
      </c>
      <c r="Q74">
        <v>69</v>
      </c>
      <c r="R74" t="str">
        <f t="shared" si="9"/>
        <v>50-75</v>
      </c>
      <c r="S74" t="s">
        <v>66</v>
      </c>
      <c r="T74" t="s">
        <v>111</v>
      </c>
      <c r="U74" t="str">
        <f t="shared" si="10"/>
        <v>Eco-Friendly Living</v>
      </c>
      <c r="V74" t="str">
        <f t="shared" si="11"/>
        <v>No Cluster</v>
      </c>
    </row>
    <row r="75" spans="1:22" x14ac:dyDescent="0.25">
      <c r="A75">
        <v>74</v>
      </c>
      <c r="B75" t="s">
        <v>48</v>
      </c>
      <c r="C75" t="s">
        <v>17</v>
      </c>
      <c r="D75" t="s">
        <v>18</v>
      </c>
      <c r="E75" t="s">
        <v>32</v>
      </c>
      <c r="F75" t="s">
        <v>20</v>
      </c>
      <c r="G75">
        <v>3540</v>
      </c>
      <c r="H75" s="4" t="str">
        <f t="shared" si="6"/>
        <v>2000-4000</v>
      </c>
      <c r="I75">
        <v>87</v>
      </c>
      <c r="J75" t="s">
        <v>28</v>
      </c>
      <c r="K75">
        <v>0.5</v>
      </c>
      <c r="L75">
        <v>4.7</v>
      </c>
      <c r="M75">
        <v>7.2999999999999995E-2</v>
      </c>
      <c r="N75" t="str">
        <f t="shared" si="7"/>
        <v>0.05-0.10</v>
      </c>
      <c r="O75">
        <v>1.4E-2</v>
      </c>
      <c r="P75" s="4" t="str">
        <f t="shared" si="8"/>
        <v>0.00-0.02</v>
      </c>
      <c r="Q75">
        <v>43</v>
      </c>
      <c r="R75" t="str">
        <f t="shared" si="9"/>
        <v>25-50</v>
      </c>
      <c r="S75" t="s">
        <v>49</v>
      </c>
      <c r="T75" t="s">
        <v>112</v>
      </c>
      <c r="U75" t="str">
        <f t="shared" si="10"/>
        <v>Fitness and Wellness</v>
      </c>
      <c r="V75" t="str">
        <f t="shared" si="11"/>
        <v>No Cluster</v>
      </c>
    </row>
    <row r="76" spans="1:22" x14ac:dyDescent="0.25">
      <c r="A76">
        <v>75</v>
      </c>
      <c r="B76" t="s">
        <v>31</v>
      </c>
      <c r="C76" t="s">
        <v>17</v>
      </c>
      <c r="D76" t="s">
        <v>18</v>
      </c>
      <c r="E76" t="s">
        <v>32</v>
      </c>
      <c r="F76" t="s">
        <v>27</v>
      </c>
      <c r="G76">
        <v>4156</v>
      </c>
      <c r="H76" s="4" t="str">
        <f t="shared" si="6"/>
        <v>4000-6000</v>
      </c>
      <c r="I76">
        <v>84</v>
      </c>
      <c r="J76" t="s">
        <v>28</v>
      </c>
      <c r="K76">
        <v>0.9</v>
      </c>
      <c r="L76">
        <v>2.2000000000000002</v>
      </c>
      <c r="M76">
        <v>8.8999999999999996E-2</v>
      </c>
      <c r="N76" t="str">
        <f t="shared" si="7"/>
        <v>0.05-0.10</v>
      </c>
      <c r="O76">
        <v>3.4000000000000002E-2</v>
      </c>
      <c r="P76" s="4" t="str">
        <f t="shared" si="8"/>
        <v>0.02-0.04</v>
      </c>
      <c r="Q76">
        <v>113</v>
      </c>
      <c r="R76" t="str">
        <f t="shared" si="9"/>
        <v>100-125</v>
      </c>
      <c r="S76" t="s">
        <v>66</v>
      </c>
      <c r="T76" t="s">
        <v>78</v>
      </c>
      <c r="U76" t="str">
        <f t="shared" si="10"/>
        <v>Gaming</v>
      </c>
      <c r="V76" t="str">
        <f t="shared" si="11"/>
        <v>No Cluster</v>
      </c>
    </row>
    <row r="77" spans="1:22" x14ac:dyDescent="0.25">
      <c r="A77">
        <v>76</v>
      </c>
      <c r="B77" t="s">
        <v>31</v>
      </c>
      <c r="C77" t="s">
        <v>17</v>
      </c>
      <c r="D77" t="s">
        <v>26</v>
      </c>
      <c r="E77" t="s">
        <v>57</v>
      </c>
      <c r="F77" t="s">
        <v>20</v>
      </c>
      <c r="G77">
        <v>405</v>
      </c>
      <c r="H77" s="4" t="str">
        <f t="shared" si="6"/>
        <v>0-2000</v>
      </c>
      <c r="I77">
        <v>51</v>
      </c>
      <c r="J77" t="s">
        <v>37</v>
      </c>
      <c r="K77">
        <v>3</v>
      </c>
      <c r="L77">
        <v>3.3</v>
      </c>
      <c r="M77">
        <v>0.23499999999999999</v>
      </c>
      <c r="N77" t="str">
        <f t="shared" si="7"/>
        <v>0.20-0.25</v>
      </c>
      <c r="O77">
        <v>1.9E-2</v>
      </c>
      <c r="P77" s="4" t="str">
        <f t="shared" si="8"/>
        <v>0.00-0.02</v>
      </c>
      <c r="Q77">
        <v>30</v>
      </c>
      <c r="R77" t="str">
        <f t="shared" si="9"/>
        <v>25-50</v>
      </c>
      <c r="S77" t="s">
        <v>33</v>
      </c>
      <c r="T77" t="s">
        <v>113</v>
      </c>
      <c r="U77" t="str">
        <f t="shared" si="10"/>
        <v>Travel and Adventure</v>
      </c>
      <c r="V77" t="str">
        <f t="shared" si="11"/>
        <v>No Cluster</v>
      </c>
    </row>
    <row r="78" spans="1:22" x14ac:dyDescent="0.25">
      <c r="A78">
        <v>77</v>
      </c>
      <c r="B78" t="s">
        <v>31</v>
      </c>
      <c r="C78" t="s">
        <v>25</v>
      </c>
      <c r="D78" t="s">
        <v>18</v>
      </c>
      <c r="E78" t="s">
        <v>32</v>
      </c>
      <c r="F78" t="s">
        <v>20</v>
      </c>
      <c r="G78">
        <v>1789</v>
      </c>
      <c r="H78" s="4" t="str">
        <f t="shared" si="6"/>
        <v>0-2000</v>
      </c>
      <c r="I78">
        <v>431</v>
      </c>
      <c r="J78" t="s">
        <v>21</v>
      </c>
      <c r="K78">
        <v>4.5</v>
      </c>
      <c r="L78">
        <v>4.0999999999999996</v>
      </c>
      <c r="M78">
        <v>0.17799999999999999</v>
      </c>
      <c r="N78" t="str">
        <f t="shared" si="7"/>
        <v>0.15-0.20</v>
      </c>
      <c r="O78">
        <v>8.2000000000000003E-2</v>
      </c>
      <c r="P78" s="4" t="str">
        <f t="shared" si="8"/>
        <v>0.08-0.10</v>
      </c>
      <c r="Q78">
        <v>176</v>
      </c>
      <c r="R78" t="str">
        <f t="shared" si="9"/>
        <v>Out of Range</v>
      </c>
      <c r="S78" t="s">
        <v>38</v>
      </c>
      <c r="T78" t="s">
        <v>114</v>
      </c>
      <c r="U78" t="str">
        <f t="shared" si="10"/>
        <v>Gardening</v>
      </c>
      <c r="V78" t="str">
        <f t="shared" si="11"/>
        <v>No Cluster</v>
      </c>
    </row>
    <row r="79" spans="1:22" x14ac:dyDescent="0.25">
      <c r="A79">
        <v>78</v>
      </c>
      <c r="B79" t="s">
        <v>45</v>
      </c>
      <c r="C79" t="s">
        <v>25</v>
      </c>
      <c r="D79" t="s">
        <v>18</v>
      </c>
      <c r="E79" t="s">
        <v>57</v>
      </c>
      <c r="F79" t="s">
        <v>20</v>
      </c>
      <c r="G79">
        <v>9809</v>
      </c>
      <c r="H79" s="4" t="str">
        <f t="shared" si="6"/>
        <v>8000-10000</v>
      </c>
      <c r="I79">
        <v>333</v>
      </c>
      <c r="J79" t="s">
        <v>28</v>
      </c>
      <c r="K79">
        <v>1.8</v>
      </c>
      <c r="L79">
        <v>6.8</v>
      </c>
      <c r="M79">
        <v>7.3999999999999996E-2</v>
      </c>
      <c r="N79" t="str">
        <f t="shared" si="7"/>
        <v>0.05-0.10</v>
      </c>
      <c r="O79">
        <v>9.0999999999999998E-2</v>
      </c>
      <c r="P79" s="4" t="str">
        <f t="shared" si="8"/>
        <v>0.08-0.10</v>
      </c>
      <c r="Q79">
        <v>16</v>
      </c>
      <c r="R79" t="str">
        <f t="shared" si="9"/>
        <v>0-25</v>
      </c>
      <c r="S79" t="s">
        <v>33</v>
      </c>
      <c r="T79" t="s">
        <v>115</v>
      </c>
      <c r="U79" t="str">
        <f t="shared" si="10"/>
        <v>Gaming</v>
      </c>
      <c r="V79" t="str">
        <f t="shared" si="11"/>
        <v>No Cluster</v>
      </c>
    </row>
    <row r="80" spans="1:22" x14ac:dyDescent="0.25">
      <c r="A80">
        <v>79</v>
      </c>
      <c r="B80" t="s">
        <v>16</v>
      </c>
      <c r="C80" t="s">
        <v>17</v>
      </c>
      <c r="D80" t="s">
        <v>36</v>
      </c>
      <c r="E80" t="s">
        <v>57</v>
      </c>
      <c r="F80" t="s">
        <v>51</v>
      </c>
      <c r="G80">
        <v>4017</v>
      </c>
      <c r="H80" s="4" t="str">
        <f t="shared" si="6"/>
        <v>4000-6000</v>
      </c>
      <c r="I80">
        <v>190</v>
      </c>
      <c r="J80" t="s">
        <v>28</v>
      </c>
      <c r="K80">
        <v>2</v>
      </c>
      <c r="L80">
        <v>7.5</v>
      </c>
      <c r="M80">
        <v>0.14499999999999999</v>
      </c>
      <c r="N80" t="str">
        <f t="shared" si="7"/>
        <v>0.10-0.15</v>
      </c>
      <c r="O80">
        <v>5.3999999999999999E-2</v>
      </c>
      <c r="P80" s="4" t="str">
        <f t="shared" si="8"/>
        <v>0.04-0.06</v>
      </c>
      <c r="Q80">
        <v>154</v>
      </c>
      <c r="R80" t="str">
        <f t="shared" si="9"/>
        <v>150-175</v>
      </c>
      <c r="S80" t="s">
        <v>66</v>
      </c>
      <c r="T80" t="s">
        <v>116</v>
      </c>
      <c r="U80" t="str">
        <f t="shared" si="10"/>
        <v>Investing and Finance</v>
      </c>
      <c r="V80" t="str">
        <f t="shared" si="11"/>
        <v>No Cluster</v>
      </c>
    </row>
    <row r="81" spans="1:22" x14ac:dyDescent="0.25">
      <c r="A81">
        <v>80</v>
      </c>
      <c r="B81" t="s">
        <v>45</v>
      </c>
      <c r="C81" t="s">
        <v>17</v>
      </c>
      <c r="D81" t="s">
        <v>18</v>
      </c>
      <c r="E81" t="s">
        <v>19</v>
      </c>
      <c r="F81" t="s">
        <v>51</v>
      </c>
      <c r="G81">
        <v>7180</v>
      </c>
      <c r="H81" s="4" t="str">
        <f t="shared" si="6"/>
        <v>6000-8000</v>
      </c>
      <c r="I81">
        <v>42</v>
      </c>
      <c r="J81" t="s">
        <v>28</v>
      </c>
      <c r="K81">
        <v>1</v>
      </c>
      <c r="L81">
        <v>5.4</v>
      </c>
      <c r="M81">
        <v>0.23599999999999999</v>
      </c>
      <c r="N81" t="str">
        <f t="shared" si="7"/>
        <v>0.20-0.25</v>
      </c>
      <c r="O81">
        <v>7.2999999999999995E-2</v>
      </c>
      <c r="P81" s="4" t="str">
        <f t="shared" si="8"/>
        <v>0.06-0.08</v>
      </c>
      <c r="Q81">
        <v>81</v>
      </c>
      <c r="R81" t="str">
        <f t="shared" si="9"/>
        <v>75-100</v>
      </c>
      <c r="S81" t="s">
        <v>22</v>
      </c>
      <c r="T81" t="s">
        <v>117</v>
      </c>
      <c r="U81" t="str">
        <f t="shared" si="10"/>
        <v>Investing and Finance</v>
      </c>
      <c r="V81" t="str">
        <f t="shared" si="11"/>
        <v>No Cluster</v>
      </c>
    </row>
    <row r="82" spans="1:22" x14ac:dyDescent="0.25">
      <c r="A82">
        <v>81</v>
      </c>
      <c r="B82" t="s">
        <v>48</v>
      </c>
      <c r="C82" t="s">
        <v>25</v>
      </c>
      <c r="D82" t="s">
        <v>26</v>
      </c>
      <c r="E82" t="s">
        <v>32</v>
      </c>
      <c r="F82" t="s">
        <v>20</v>
      </c>
      <c r="G82">
        <v>8711</v>
      </c>
      <c r="H82" s="4" t="str">
        <f t="shared" si="6"/>
        <v>8000-10000</v>
      </c>
      <c r="I82">
        <v>80</v>
      </c>
      <c r="J82" t="s">
        <v>21</v>
      </c>
      <c r="K82">
        <v>2.2000000000000002</v>
      </c>
      <c r="L82">
        <v>3.8</v>
      </c>
      <c r="M82">
        <v>0.20300000000000001</v>
      </c>
      <c r="N82" t="str">
        <f t="shared" si="7"/>
        <v>0.20-0.25</v>
      </c>
      <c r="O82">
        <v>1.2E-2</v>
      </c>
      <c r="P82" s="4" t="str">
        <f t="shared" si="8"/>
        <v>0.00-0.02</v>
      </c>
      <c r="Q82">
        <v>146</v>
      </c>
      <c r="R82" t="str">
        <f t="shared" si="9"/>
        <v>125-150</v>
      </c>
      <c r="S82" t="s">
        <v>49</v>
      </c>
      <c r="T82" t="s">
        <v>118</v>
      </c>
      <c r="U82" t="str">
        <f t="shared" si="10"/>
        <v>Music Production</v>
      </c>
      <c r="V82" t="str">
        <f t="shared" si="11"/>
        <v>No Cluster</v>
      </c>
    </row>
    <row r="83" spans="1:22" x14ac:dyDescent="0.25">
      <c r="A83">
        <v>82</v>
      </c>
      <c r="B83" t="s">
        <v>31</v>
      </c>
      <c r="C83" t="s">
        <v>17</v>
      </c>
      <c r="D83" t="s">
        <v>36</v>
      </c>
      <c r="E83" t="s">
        <v>40</v>
      </c>
      <c r="F83" t="s">
        <v>51</v>
      </c>
      <c r="G83">
        <v>3036</v>
      </c>
      <c r="H83" s="4" t="str">
        <f t="shared" si="6"/>
        <v>2000-4000</v>
      </c>
      <c r="I83">
        <v>65</v>
      </c>
      <c r="J83" t="s">
        <v>21</v>
      </c>
      <c r="K83">
        <v>0.7</v>
      </c>
      <c r="L83">
        <v>2.8</v>
      </c>
      <c r="M83">
        <v>0.185</v>
      </c>
      <c r="N83" t="str">
        <f t="shared" si="7"/>
        <v>0.15-0.20</v>
      </c>
      <c r="O83">
        <v>6.0999999999999999E-2</v>
      </c>
      <c r="P83" s="4" t="str">
        <f t="shared" si="8"/>
        <v>0.06-0.08</v>
      </c>
      <c r="Q83">
        <v>90</v>
      </c>
      <c r="R83" t="str">
        <f t="shared" si="9"/>
        <v>75-100</v>
      </c>
      <c r="S83" t="s">
        <v>49</v>
      </c>
      <c r="T83" t="s">
        <v>119</v>
      </c>
      <c r="U83" t="str">
        <f t="shared" si="10"/>
        <v>Gourmet Cooking</v>
      </c>
      <c r="V83" t="str">
        <f t="shared" si="11"/>
        <v>No Cluster</v>
      </c>
    </row>
    <row r="84" spans="1:22" x14ac:dyDescent="0.25">
      <c r="A84">
        <v>83</v>
      </c>
      <c r="B84" t="s">
        <v>16</v>
      </c>
      <c r="C84" t="s">
        <v>17</v>
      </c>
      <c r="D84" t="s">
        <v>36</v>
      </c>
      <c r="E84" t="s">
        <v>19</v>
      </c>
      <c r="F84" t="s">
        <v>27</v>
      </c>
      <c r="G84">
        <v>3962</v>
      </c>
      <c r="H84" s="4" t="str">
        <f t="shared" si="6"/>
        <v>2000-4000</v>
      </c>
      <c r="I84">
        <v>114</v>
      </c>
      <c r="J84" t="s">
        <v>28</v>
      </c>
      <c r="K84">
        <v>4.5999999999999996</v>
      </c>
      <c r="L84">
        <v>7.9</v>
      </c>
      <c r="M84">
        <v>0.184</v>
      </c>
      <c r="N84" t="str">
        <f t="shared" si="7"/>
        <v>0.15-0.20</v>
      </c>
      <c r="O84">
        <v>7.0000000000000007E-2</v>
      </c>
      <c r="P84" s="4" t="str">
        <f t="shared" si="8"/>
        <v>0.06-0.08</v>
      </c>
      <c r="Q84">
        <v>34</v>
      </c>
      <c r="R84" t="str">
        <f t="shared" si="9"/>
        <v>25-50</v>
      </c>
      <c r="S84" t="s">
        <v>22</v>
      </c>
      <c r="T84" t="s">
        <v>120</v>
      </c>
      <c r="U84" t="str">
        <f t="shared" si="10"/>
        <v>Fitness and Wellness</v>
      </c>
      <c r="V84" t="str">
        <f t="shared" si="11"/>
        <v>Cluster 1</v>
      </c>
    </row>
    <row r="85" spans="1:22" x14ac:dyDescent="0.25">
      <c r="A85">
        <v>84</v>
      </c>
      <c r="B85" t="s">
        <v>45</v>
      </c>
      <c r="C85" t="s">
        <v>25</v>
      </c>
      <c r="D85" t="s">
        <v>26</v>
      </c>
      <c r="E85" t="s">
        <v>57</v>
      </c>
      <c r="F85" t="s">
        <v>20</v>
      </c>
      <c r="G85">
        <v>9742</v>
      </c>
      <c r="H85" s="4" t="str">
        <f t="shared" si="6"/>
        <v>8000-10000</v>
      </c>
      <c r="I85">
        <v>209</v>
      </c>
      <c r="J85" t="s">
        <v>28</v>
      </c>
      <c r="K85">
        <v>3.5</v>
      </c>
      <c r="L85">
        <v>7.9</v>
      </c>
      <c r="M85">
        <v>4.4999999999999998E-2</v>
      </c>
      <c r="N85" t="str">
        <f t="shared" si="7"/>
        <v>0.00-0.05</v>
      </c>
      <c r="O85">
        <v>4.4999999999999998E-2</v>
      </c>
      <c r="P85" s="4" t="str">
        <f t="shared" si="8"/>
        <v>0.04-0.06</v>
      </c>
      <c r="Q85">
        <v>176</v>
      </c>
      <c r="R85" t="str">
        <f t="shared" si="9"/>
        <v>Out of Range</v>
      </c>
      <c r="S85" t="s">
        <v>38</v>
      </c>
      <c r="T85" t="s">
        <v>121</v>
      </c>
      <c r="U85" t="str">
        <f t="shared" si="10"/>
        <v>Eco-Friendly Living</v>
      </c>
      <c r="V85" t="str">
        <f t="shared" si="11"/>
        <v>No Cluster</v>
      </c>
    </row>
    <row r="86" spans="1:22" x14ac:dyDescent="0.25">
      <c r="A86">
        <v>85</v>
      </c>
      <c r="B86" t="s">
        <v>16</v>
      </c>
      <c r="C86" t="s">
        <v>17</v>
      </c>
      <c r="D86" t="s">
        <v>36</v>
      </c>
      <c r="E86" t="s">
        <v>57</v>
      </c>
      <c r="F86" t="s">
        <v>51</v>
      </c>
      <c r="G86">
        <v>5749</v>
      </c>
      <c r="H86" s="4" t="str">
        <f t="shared" si="6"/>
        <v>4000-6000</v>
      </c>
      <c r="I86">
        <v>110</v>
      </c>
      <c r="J86" t="s">
        <v>43</v>
      </c>
      <c r="K86">
        <v>5</v>
      </c>
      <c r="L86">
        <v>7.5</v>
      </c>
      <c r="M86">
        <v>0.20599999999999999</v>
      </c>
      <c r="N86" t="str">
        <f t="shared" si="7"/>
        <v>0.20-0.25</v>
      </c>
      <c r="O86">
        <v>2.4E-2</v>
      </c>
      <c r="P86" s="4" t="str">
        <f t="shared" si="8"/>
        <v>0.02-0.04</v>
      </c>
      <c r="Q86">
        <v>170</v>
      </c>
      <c r="R86" t="str">
        <f t="shared" si="9"/>
        <v>150-175</v>
      </c>
      <c r="S86" t="s">
        <v>49</v>
      </c>
      <c r="T86" t="s">
        <v>122</v>
      </c>
      <c r="U86" t="str">
        <f t="shared" si="10"/>
        <v>DIY Crafts</v>
      </c>
      <c r="V86" t="str">
        <f t="shared" si="11"/>
        <v>No Cluster</v>
      </c>
    </row>
    <row r="87" spans="1:22" x14ac:dyDescent="0.25">
      <c r="A87">
        <v>86</v>
      </c>
      <c r="B87" t="s">
        <v>16</v>
      </c>
      <c r="C87" t="s">
        <v>25</v>
      </c>
      <c r="D87" t="s">
        <v>36</v>
      </c>
      <c r="E87" t="s">
        <v>40</v>
      </c>
      <c r="F87" t="s">
        <v>46</v>
      </c>
      <c r="G87">
        <v>3361</v>
      </c>
      <c r="H87" s="4" t="str">
        <f t="shared" si="6"/>
        <v>2000-4000</v>
      </c>
      <c r="I87">
        <v>265</v>
      </c>
      <c r="J87" t="s">
        <v>28</v>
      </c>
      <c r="K87">
        <v>4.5</v>
      </c>
      <c r="L87">
        <v>6.5</v>
      </c>
      <c r="M87">
        <v>6.9000000000000006E-2</v>
      </c>
      <c r="N87" t="str">
        <f t="shared" si="7"/>
        <v>0.05-0.10</v>
      </c>
      <c r="O87">
        <v>8.7999999999999995E-2</v>
      </c>
      <c r="P87" s="4" t="str">
        <f t="shared" si="8"/>
        <v>0.08-0.10</v>
      </c>
      <c r="Q87">
        <v>174</v>
      </c>
      <c r="R87" t="str">
        <f>IF(AND(Q87&gt;=0, Q87&lt;25), "0-25",
    IF(AND(Q87&gt;=25, Q87&lt;50), "25-50",
        IF(AND(Q87&gt;=50, Q87&lt;75), "50-75",
            IF(AND(Q87&gt;=75, Q87&lt;100), "75-100",
                IF(AND(Q87&gt;=100, Q87&lt;125), "100-125",
                    IF(AND(Q87&gt;=125, Q87&lt;150), "125-150",
                        IF(AND(Q87&gt;=150, Q87&lt;175), "150-175",
                            "Out of Range"
                        )
                    )
                )
            )
        )
    )
)</f>
        <v>150-175</v>
      </c>
      <c r="S87" t="s">
        <v>33</v>
      </c>
      <c r="T87" t="s">
        <v>123</v>
      </c>
      <c r="U87" t="str">
        <f t="shared" si="10"/>
        <v>Digital Marketing</v>
      </c>
      <c r="V87" t="str">
        <f t="shared" si="11"/>
        <v>No Cluster</v>
      </c>
    </row>
    <row r="88" spans="1:22" x14ac:dyDescent="0.25">
      <c r="A88">
        <v>87</v>
      </c>
      <c r="B88" t="s">
        <v>31</v>
      </c>
      <c r="C88" t="s">
        <v>25</v>
      </c>
      <c r="D88" t="s">
        <v>26</v>
      </c>
      <c r="E88" t="s">
        <v>57</v>
      </c>
      <c r="F88" t="s">
        <v>20</v>
      </c>
      <c r="G88">
        <v>9456</v>
      </c>
      <c r="H88" s="4" t="str">
        <f t="shared" si="6"/>
        <v>8000-10000</v>
      </c>
      <c r="I88">
        <v>316</v>
      </c>
      <c r="J88" t="s">
        <v>37</v>
      </c>
      <c r="K88">
        <v>2.6</v>
      </c>
      <c r="L88">
        <v>3.3</v>
      </c>
      <c r="M88">
        <v>0.23300000000000001</v>
      </c>
      <c r="N88" t="str">
        <f t="shared" si="7"/>
        <v>0.20-0.25</v>
      </c>
      <c r="O88">
        <v>7.3999999999999996E-2</v>
      </c>
      <c r="P88" s="4" t="str">
        <f t="shared" si="8"/>
        <v>0.06-0.08</v>
      </c>
      <c r="Q88">
        <v>56</v>
      </c>
      <c r="R88" t="str">
        <f t="shared" si="9"/>
        <v>50-75</v>
      </c>
      <c r="S88" t="s">
        <v>38</v>
      </c>
      <c r="T88" t="s">
        <v>124</v>
      </c>
      <c r="U88" t="str">
        <f t="shared" si="10"/>
        <v>Pet Care</v>
      </c>
      <c r="V88" t="str">
        <f t="shared" si="11"/>
        <v>No Cluster</v>
      </c>
    </row>
    <row r="89" spans="1:22" x14ac:dyDescent="0.25">
      <c r="A89">
        <v>88</v>
      </c>
      <c r="B89" t="s">
        <v>31</v>
      </c>
      <c r="C89" t="s">
        <v>17</v>
      </c>
      <c r="D89" t="s">
        <v>36</v>
      </c>
      <c r="E89" t="s">
        <v>32</v>
      </c>
      <c r="F89" t="s">
        <v>20</v>
      </c>
      <c r="G89">
        <v>1919</v>
      </c>
      <c r="H89" s="4" t="str">
        <f t="shared" si="6"/>
        <v>0-2000</v>
      </c>
      <c r="I89">
        <v>83</v>
      </c>
      <c r="J89" t="s">
        <v>37</v>
      </c>
      <c r="K89">
        <v>2.8</v>
      </c>
      <c r="L89">
        <v>6.7</v>
      </c>
      <c r="M89">
        <v>9.0999999999999998E-2</v>
      </c>
      <c r="N89" t="str">
        <f t="shared" si="7"/>
        <v>0.05-0.10</v>
      </c>
      <c r="O89">
        <v>0.09</v>
      </c>
      <c r="P89" s="4" t="str">
        <f t="shared" si="8"/>
        <v>0.08-0.10</v>
      </c>
      <c r="Q89">
        <v>67</v>
      </c>
      <c r="R89" t="str">
        <f t="shared" si="9"/>
        <v>50-75</v>
      </c>
      <c r="S89" t="s">
        <v>29</v>
      </c>
      <c r="T89" t="s">
        <v>125</v>
      </c>
      <c r="U89" t="str">
        <f t="shared" si="10"/>
        <v>Software Engineering</v>
      </c>
      <c r="V89" t="str">
        <f t="shared" si="11"/>
        <v>No Cluster</v>
      </c>
    </row>
    <row r="90" spans="1:22" x14ac:dyDescent="0.25">
      <c r="A90">
        <v>89</v>
      </c>
      <c r="B90" t="s">
        <v>48</v>
      </c>
      <c r="C90" t="s">
        <v>17</v>
      </c>
      <c r="D90" t="s">
        <v>26</v>
      </c>
      <c r="E90" t="s">
        <v>19</v>
      </c>
      <c r="F90" t="s">
        <v>27</v>
      </c>
      <c r="G90">
        <v>1442</v>
      </c>
      <c r="H90" s="4" t="str">
        <f t="shared" si="6"/>
        <v>0-2000</v>
      </c>
      <c r="I90">
        <v>180</v>
      </c>
      <c r="J90" t="s">
        <v>28</v>
      </c>
      <c r="K90">
        <v>1.4</v>
      </c>
      <c r="L90">
        <v>3.9</v>
      </c>
      <c r="M90">
        <v>0.214</v>
      </c>
      <c r="N90" t="str">
        <f t="shared" si="7"/>
        <v>0.20-0.25</v>
      </c>
      <c r="O90">
        <v>8.2000000000000003E-2</v>
      </c>
      <c r="P90" s="4" t="str">
        <f t="shared" si="8"/>
        <v>0.08-0.10</v>
      </c>
      <c r="Q90">
        <v>124</v>
      </c>
      <c r="R90" t="str">
        <f t="shared" si="9"/>
        <v>100-125</v>
      </c>
      <c r="S90" t="s">
        <v>66</v>
      </c>
      <c r="T90" t="s">
        <v>126</v>
      </c>
      <c r="U90" t="str">
        <f t="shared" si="10"/>
        <v>Digital Marketing</v>
      </c>
      <c r="V90" t="str">
        <f t="shared" si="11"/>
        <v>No Cluster</v>
      </c>
    </row>
    <row r="91" spans="1:22" x14ac:dyDescent="0.25">
      <c r="A91">
        <v>90</v>
      </c>
      <c r="B91" t="s">
        <v>35</v>
      </c>
      <c r="C91" t="s">
        <v>25</v>
      </c>
      <c r="D91" t="s">
        <v>26</v>
      </c>
      <c r="E91" t="s">
        <v>57</v>
      </c>
      <c r="F91" t="s">
        <v>42</v>
      </c>
      <c r="G91">
        <v>5660</v>
      </c>
      <c r="H91" s="4" t="str">
        <f t="shared" si="6"/>
        <v>4000-6000</v>
      </c>
      <c r="I91">
        <v>386</v>
      </c>
      <c r="J91" t="s">
        <v>21</v>
      </c>
      <c r="K91">
        <v>2.6</v>
      </c>
      <c r="L91">
        <v>3.3</v>
      </c>
      <c r="M91">
        <v>6.7000000000000004E-2</v>
      </c>
      <c r="N91" t="str">
        <f t="shared" si="7"/>
        <v>0.05-0.10</v>
      </c>
      <c r="O91">
        <v>9.9000000000000005E-2</v>
      </c>
      <c r="P91" s="4" t="str">
        <f t="shared" si="8"/>
        <v>0.08-0.10</v>
      </c>
      <c r="Q91">
        <v>109</v>
      </c>
      <c r="R91" t="str">
        <f t="shared" si="9"/>
        <v>100-125</v>
      </c>
      <c r="S91" t="s">
        <v>66</v>
      </c>
      <c r="T91" t="s">
        <v>113</v>
      </c>
      <c r="U91" t="str">
        <f t="shared" si="10"/>
        <v>Travel and Adventure</v>
      </c>
      <c r="V91" t="str">
        <f t="shared" si="11"/>
        <v>No Cluster</v>
      </c>
    </row>
    <row r="92" spans="1:22" x14ac:dyDescent="0.25">
      <c r="A92">
        <v>91</v>
      </c>
      <c r="B92" t="s">
        <v>45</v>
      </c>
      <c r="C92" t="s">
        <v>25</v>
      </c>
      <c r="D92" t="s">
        <v>18</v>
      </c>
      <c r="E92" t="s">
        <v>57</v>
      </c>
      <c r="F92" t="s">
        <v>42</v>
      </c>
      <c r="G92">
        <v>2326</v>
      </c>
      <c r="H92" s="4" t="str">
        <f t="shared" si="6"/>
        <v>2000-4000</v>
      </c>
      <c r="I92">
        <v>152</v>
      </c>
      <c r="J92" t="s">
        <v>43</v>
      </c>
      <c r="K92">
        <v>4.5999999999999996</v>
      </c>
      <c r="L92">
        <v>6.2</v>
      </c>
      <c r="M92">
        <v>0.129</v>
      </c>
      <c r="N92" t="str">
        <f t="shared" si="7"/>
        <v>0.10-0.15</v>
      </c>
      <c r="O92">
        <v>1.9E-2</v>
      </c>
      <c r="P92" s="4" t="str">
        <f t="shared" si="8"/>
        <v>0.00-0.02</v>
      </c>
      <c r="Q92">
        <v>166</v>
      </c>
      <c r="R92" t="str">
        <f t="shared" si="9"/>
        <v>150-175</v>
      </c>
      <c r="S92" t="s">
        <v>38</v>
      </c>
      <c r="T92" t="s">
        <v>127</v>
      </c>
      <c r="U92" t="str">
        <f t="shared" si="10"/>
        <v>Eco-Friendly Living</v>
      </c>
      <c r="V92" t="str">
        <f t="shared" si="11"/>
        <v>No Cluster</v>
      </c>
    </row>
    <row r="93" spans="1:22" x14ac:dyDescent="0.25">
      <c r="A93">
        <v>92</v>
      </c>
      <c r="B93" t="s">
        <v>31</v>
      </c>
      <c r="C93" t="s">
        <v>17</v>
      </c>
      <c r="D93" t="s">
        <v>18</v>
      </c>
      <c r="E93" t="s">
        <v>40</v>
      </c>
      <c r="F93" t="s">
        <v>27</v>
      </c>
      <c r="G93">
        <v>1179</v>
      </c>
      <c r="H93" s="4" t="str">
        <f t="shared" si="6"/>
        <v>0-2000</v>
      </c>
      <c r="I93">
        <v>175</v>
      </c>
      <c r="J93" t="s">
        <v>21</v>
      </c>
      <c r="K93">
        <v>0.7</v>
      </c>
      <c r="L93">
        <v>1.6</v>
      </c>
      <c r="M93">
        <v>2.7E-2</v>
      </c>
      <c r="N93" t="str">
        <f t="shared" si="7"/>
        <v>0.00-0.05</v>
      </c>
      <c r="O93">
        <v>8.9999999999999993E-3</v>
      </c>
      <c r="P93" s="4" t="str">
        <f t="shared" si="8"/>
        <v>0.00-0.02</v>
      </c>
      <c r="Q93">
        <v>43</v>
      </c>
      <c r="R93" t="str">
        <f t="shared" si="9"/>
        <v>25-50</v>
      </c>
      <c r="S93" t="s">
        <v>49</v>
      </c>
      <c r="T93" t="s">
        <v>128</v>
      </c>
      <c r="U93" t="str">
        <f t="shared" si="10"/>
        <v>Gardening</v>
      </c>
      <c r="V93" t="str">
        <f t="shared" si="11"/>
        <v>No Cluster</v>
      </c>
    </row>
    <row r="94" spans="1:22" x14ac:dyDescent="0.25">
      <c r="A94">
        <v>93</v>
      </c>
      <c r="B94" t="s">
        <v>31</v>
      </c>
      <c r="C94" t="s">
        <v>25</v>
      </c>
      <c r="D94" t="s">
        <v>36</v>
      </c>
      <c r="E94" t="s">
        <v>32</v>
      </c>
      <c r="F94" t="s">
        <v>27</v>
      </c>
      <c r="G94">
        <v>4306</v>
      </c>
      <c r="H94" s="4" t="str">
        <f t="shared" si="6"/>
        <v>4000-6000</v>
      </c>
      <c r="I94">
        <v>408</v>
      </c>
      <c r="J94" t="s">
        <v>28</v>
      </c>
      <c r="K94">
        <v>4.4000000000000004</v>
      </c>
      <c r="L94">
        <v>1.3</v>
      </c>
      <c r="M94">
        <v>0.16500000000000001</v>
      </c>
      <c r="N94" t="str">
        <f t="shared" si="7"/>
        <v>0.15-0.20</v>
      </c>
      <c r="O94">
        <v>3.4000000000000002E-2</v>
      </c>
      <c r="P94" s="4" t="str">
        <f t="shared" si="8"/>
        <v>0.02-0.04</v>
      </c>
      <c r="Q94">
        <v>45</v>
      </c>
      <c r="R94" t="str">
        <f t="shared" si="9"/>
        <v>25-50</v>
      </c>
      <c r="S94" t="s">
        <v>29</v>
      </c>
      <c r="T94" t="s">
        <v>129</v>
      </c>
      <c r="U94" t="str">
        <f t="shared" si="10"/>
        <v>DIY Crafts</v>
      </c>
      <c r="V94" t="str">
        <f t="shared" si="11"/>
        <v>No Cluster</v>
      </c>
    </row>
    <row r="95" spans="1:22" x14ac:dyDescent="0.25">
      <c r="A95">
        <v>94</v>
      </c>
      <c r="B95" t="s">
        <v>35</v>
      </c>
      <c r="C95" t="s">
        <v>25</v>
      </c>
      <c r="D95" t="s">
        <v>36</v>
      </c>
      <c r="E95" t="s">
        <v>57</v>
      </c>
      <c r="F95" t="s">
        <v>27</v>
      </c>
      <c r="G95">
        <v>6380</v>
      </c>
      <c r="H95" s="4" t="str">
        <f t="shared" si="6"/>
        <v>6000-8000</v>
      </c>
      <c r="I95">
        <v>270</v>
      </c>
      <c r="J95" t="s">
        <v>37</v>
      </c>
      <c r="K95">
        <v>2</v>
      </c>
      <c r="L95">
        <v>4.0999999999999996</v>
      </c>
      <c r="M95">
        <v>0.20899999999999999</v>
      </c>
      <c r="N95" t="str">
        <f t="shared" si="7"/>
        <v>0.20-0.25</v>
      </c>
      <c r="O95">
        <v>1.2999999999999999E-2</v>
      </c>
      <c r="P95" s="4" t="str">
        <f t="shared" si="8"/>
        <v>0.00-0.02</v>
      </c>
      <c r="Q95">
        <v>125</v>
      </c>
      <c r="R95" t="str">
        <f t="shared" si="9"/>
        <v>125-150</v>
      </c>
      <c r="S95" t="s">
        <v>29</v>
      </c>
      <c r="T95" t="s">
        <v>34</v>
      </c>
      <c r="U95" t="str">
        <f t="shared" si="10"/>
        <v>Fitness and Wellness</v>
      </c>
      <c r="V95" t="str">
        <f t="shared" si="11"/>
        <v>No Cluster</v>
      </c>
    </row>
    <row r="96" spans="1:22" x14ac:dyDescent="0.25">
      <c r="A96">
        <v>95</v>
      </c>
      <c r="B96" t="s">
        <v>31</v>
      </c>
      <c r="C96" t="s">
        <v>17</v>
      </c>
      <c r="D96" t="s">
        <v>26</v>
      </c>
      <c r="E96" t="s">
        <v>40</v>
      </c>
      <c r="F96" t="s">
        <v>42</v>
      </c>
      <c r="G96">
        <v>7335</v>
      </c>
      <c r="H96" s="4" t="str">
        <f t="shared" si="6"/>
        <v>6000-8000</v>
      </c>
      <c r="I96">
        <v>230</v>
      </c>
      <c r="J96" t="s">
        <v>43</v>
      </c>
      <c r="K96">
        <v>4.5</v>
      </c>
      <c r="L96">
        <v>4.0999999999999996</v>
      </c>
      <c r="M96">
        <v>0.18</v>
      </c>
      <c r="N96" t="str">
        <f t="shared" si="7"/>
        <v>0.15-0.20</v>
      </c>
      <c r="O96">
        <v>5.1999999999999998E-2</v>
      </c>
      <c r="P96" s="4" t="str">
        <f t="shared" si="8"/>
        <v>0.04-0.06</v>
      </c>
      <c r="Q96">
        <v>112</v>
      </c>
      <c r="R96" t="str">
        <f t="shared" si="9"/>
        <v>100-125</v>
      </c>
      <c r="S96" t="s">
        <v>38</v>
      </c>
      <c r="T96" t="s">
        <v>130</v>
      </c>
      <c r="U96" t="str">
        <f t="shared" si="10"/>
        <v>Photography</v>
      </c>
      <c r="V96" t="str">
        <f t="shared" si="11"/>
        <v>Cluster 1</v>
      </c>
    </row>
    <row r="97" spans="1:22" x14ac:dyDescent="0.25">
      <c r="A97">
        <v>96</v>
      </c>
      <c r="B97" t="s">
        <v>35</v>
      </c>
      <c r="C97" t="s">
        <v>25</v>
      </c>
      <c r="D97" t="s">
        <v>36</v>
      </c>
      <c r="E97" t="s">
        <v>57</v>
      </c>
      <c r="F97" t="s">
        <v>27</v>
      </c>
      <c r="G97">
        <v>913</v>
      </c>
      <c r="H97" s="4" t="str">
        <f t="shared" si="6"/>
        <v>0-2000</v>
      </c>
      <c r="I97">
        <v>92</v>
      </c>
      <c r="J97" t="s">
        <v>21</v>
      </c>
      <c r="K97">
        <v>4.7</v>
      </c>
      <c r="L97">
        <v>7.3</v>
      </c>
      <c r="M97">
        <v>0.13100000000000001</v>
      </c>
      <c r="N97" t="str">
        <f t="shared" si="7"/>
        <v>0.10-0.15</v>
      </c>
      <c r="O97">
        <v>6.3E-2</v>
      </c>
      <c r="P97" s="4" t="str">
        <f t="shared" si="8"/>
        <v>0.06-0.08</v>
      </c>
      <c r="Q97">
        <v>169</v>
      </c>
      <c r="R97" t="str">
        <f t="shared" si="9"/>
        <v>150-175</v>
      </c>
      <c r="S97" t="s">
        <v>49</v>
      </c>
      <c r="T97" t="s">
        <v>131</v>
      </c>
      <c r="U97" t="str">
        <f t="shared" si="10"/>
        <v>Pet Care</v>
      </c>
      <c r="V97" t="str">
        <f t="shared" si="11"/>
        <v>Cluster 1</v>
      </c>
    </row>
    <row r="98" spans="1:22" x14ac:dyDescent="0.25">
      <c r="A98">
        <v>97</v>
      </c>
      <c r="B98" t="s">
        <v>35</v>
      </c>
      <c r="C98" t="s">
        <v>25</v>
      </c>
      <c r="D98" t="s">
        <v>26</v>
      </c>
      <c r="E98" t="s">
        <v>40</v>
      </c>
      <c r="F98" t="s">
        <v>51</v>
      </c>
      <c r="G98">
        <v>5189</v>
      </c>
      <c r="H98" s="4" t="str">
        <f t="shared" si="6"/>
        <v>4000-6000</v>
      </c>
      <c r="I98">
        <v>191</v>
      </c>
      <c r="J98" t="s">
        <v>21</v>
      </c>
      <c r="K98">
        <v>3.5</v>
      </c>
      <c r="L98">
        <v>1.9</v>
      </c>
      <c r="M98">
        <v>1.0999999999999999E-2</v>
      </c>
      <c r="N98" t="str">
        <f t="shared" si="7"/>
        <v>0.00-0.05</v>
      </c>
      <c r="O98">
        <v>5.8000000000000003E-2</v>
      </c>
      <c r="P98" s="4" t="str">
        <f t="shared" si="8"/>
        <v>0.04-0.06</v>
      </c>
      <c r="Q98">
        <v>69</v>
      </c>
      <c r="R98" t="str">
        <f t="shared" si="9"/>
        <v>50-75</v>
      </c>
      <c r="S98" t="s">
        <v>66</v>
      </c>
      <c r="T98" t="s">
        <v>74</v>
      </c>
      <c r="U98" t="str">
        <f t="shared" si="10"/>
        <v>Digital Marketing</v>
      </c>
      <c r="V98" t="str">
        <f t="shared" si="11"/>
        <v>No Cluster</v>
      </c>
    </row>
    <row r="99" spans="1:22" x14ac:dyDescent="0.25">
      <c r="A99">
        <v>98</v>
      </c>
      <c r="B99" t="s">
        <v>35</v>
      </c>
      <c r="C99" t="s">
        <v>17</v>
      </c>
      <c r="D99" t="s">
        <v>26</v>
      </c>
      <c r="E99" t="s">
        <v>40</v>
      </c>
      <c r="F99" t="s">
        <v>20</v>
      </c>
      <c r="G99">
        <v>2131</v>
      </c>
      <c r="H99" s="4" t="str">
        <f t="shared" si="6"/>
        <v>2000-4000</v>
      </c>
      <c r="I99">
        <v>316</v>
      </c>
      <c r="J99" t="s">
        <v>28</v>
      </c>
      <c r="K99">
        <v>3.5</v>
      </c>
      <c r="L99">
        <v>1.9</v>
      </c>
      <c r="M99">
        <v>0.23300000000000001</v>
      </c>
      <c r="N99" t="str">
        <f t="shared" si="7"/>
        <v>0.20-0.25</v>
      </c>
      <c r="O99">
        <v>2.5999999999999999E-2</v>
      </c>
      <c r="P99" s="4" t="str">
        <f t="shared" si="8"/>
        <v>0.02-0.04</v>
      </c>
      <c r="Q99">
        <v>122</v>
      </c>
      <c r="R99" t="str">
        <f t="shared" si="9"/>
        <v>100-125</v>
      </c>
      <c r="S99" t="s">
        <v>33</v>
      </c>
      <c r="T99" t="s">
        <v>132</v>
      </c>
      <c r="U99" t="str">
        <f t="shared" si="10"/>
        <v>Photography</v>
      </c>
      <c r="V99" t="str">
        <f t="shared" si="11"/>
        <v>No Cluster</v>
      </c>
    </row>
    <row r="100" spans="1:22" x14ac:dyDescent="0.25">
      <c r="A100">
        <v>99</v>
      </c>
      <c r="B100" t="s">
        <v>45</v>
      </c>
      <c r="C100" t="s">
        <v>17</v>
      </c>
      <c r="D100" t="s">
        <v>36</v>
      </c>
      <c r="E100" t="s">
        <v>32</v>
      </c>
      <c r="F100" t="s">
        <v>20</v>
      </c>
      <c r="G100">
        <v>8614</v>
      </c>
      <c r="H100" s="4" t="str">
        <f t="shared" si="6"/>
        <v>8000-10000</v>
      </c>
      <c r="I100">
        <v>19</v>
      </c>
      <c r="J100" t="s">
        <v>43</v>
      </c>
      <c r="K100">
        <v>2.5</v>
      </c>
      <c r="L100">
        <v>2</v>
      </c>
      <c r="M100">
        <v>0.17599999999999999</v>
      </c>
      <c r="N100" t="str">
        <f t="shared" si="7"/>
        <v>0.15-0.20</v>
      </c>
      <c r="O100">
        <v>9.0999999999999998E-2</v>
      </c>
      <c r="P100" s="4" t="str">
        <f t="shared" si="8"/>
        <v>0.08-0.10</v>
      </c>
      <c r="Q100">
        <v>83</v>
      </c>
      <c r="R100" t="str">
        <f t="shared" si="9"/>
        <v>75-100</v>
      </c>
      <c r="S100" t="s">
        <v>49</v>
      </c>
      <c r="T100" t="s">
        <v>133</v>
      </c>
      <c r="U100" t="str">
        <f t="shared" si="10"/>
        <v>Gourmet Cooking</v>
      </c>
      <c r="V100" t="str">
        <f t="shared" si="11"/>
        <v>No Cluster</v>
      </c>
    </row>
    <row r="101" spans="1:22" x14ac:dyDescent="0.25">
      <c r="A101">
        <v>100</v>
      </c>
      <c r="B101" t="s">
        <v>45</v>
      </c>
      <c r="C101" t="s">
        <v>25</v>
      </c>
      <c r="D101" t="s">
        <v>26</v>
      </c>
      <c r="E101" t="s">
        <v>57</v>
      </c>
      <c r="F101" t="s">
        <v>46</v>
      </c>
      <c r="G101">
        <v>9195</v>
      </c>
      <c r="H101" s="4" t="str">
        <f t="shared" si="6"/>
        <v>8000-10000</v>
      </c>
      <c r="I101">
        <v>405</v>
      </c>
      <c r="J101" t="s">
        <v>37</v>
      </c>
      <c r="K101">
        <v>4.3</v>
      </c>
      <c r="L101">
        <v>1.2</v>
      </c>
      <c r="M101">
        <v>0.186</v>
      </c>
      <c r="N101" t="str">
        <f t="shared" si="7"/>
        <v>0.15-0.20</v>
      </c>
      <c r="O101">
        <v>2E-3</v>
      </c>
      <c r="P101" s="4" t="str">
        <f t="shared" si="8"/>
        <v>0.00-0.02</v>
      </c>
      <c r="Q101">
        <v>164</v>
      </c>
      <c r="R101" t="str">
        <f t="shared" si="9"/>
        <v>150-175</v>
      </c>
      <c r="S101" t="s">
        <v>49</v>
      </c>
      <c r="T101" t="s">
        <v>93</v>
      </c>
      <c r="U101" t="str">
        <f t="shared" si="10"/>
        <v>Photography</v>
      </c>
      <c r="V101" t="str">
        <f t="shared" si="11"/>
        <v>No Cluster</v>
      </c>
    </row>
    <row r="102" spans="1:22" x14ac:dyDescent="0.25">
      <c r="A102">
        <v>101</v>
      </c>
      <c r="B102" t="s">
        <v>45</v>
      </c>
      <c r="C102" t="s">
        <v>25</v>
      </c>
      <c r="D102" t="s">
        <v>18</v>
      </c>
      <c r="E102" t="s">
        <v>32</v>
      </c>
      <c r="F102" t="s">
        <v>46</v>
      </c>
      <c r="G102">
        <v>9833</v>
      </c>
      <c r="H102" s="4" t="str">
        <f t="shared" si="6"/>
        <v>8000-10000</v>
      </c>
      <c r="I102">
        <v>13</v>
      </c>
      <c r="J102" t="s">
        <v>28</v>
      </c>
      <c r="K102">
        <v>4.8</v>
      </c>
      <c r="L102">
        <v>1.5</v>
      </c>
      <c r="M102">
        <v>0.19900000000000001</v>
      </c>
      <c r="N102" t="str">
        <f t="shared" si="7"/>
        <v>0.15-0.20</v>
      </c>
      <c r="O102">
        <v>3.5000000000000003E-2</v>
      </c>
      <c r="P102" s="4" t="str">
        <f t="shared" si="8"/>
        <v>0.02-0.04</v>
      </c>
      <c r="Q102">
        <v>12</v>
      </c>
      <c r="R102" t="str">
        <f t="shared" si="9"/>
        <v>0-25</v>
      </c>
      <c r="S102" t="s">
        <v>49</v>
      </c>
      <c r="T102" t="s">
        <v>134</v>
      </c>
      <c r="U102" t="str">
        <f t="shared" si="10"/>
        <v>DIY Crafts</v>
      </c>
      <c r="V102" t="str">
        <f t="shared" si="11"/>
        <v>No Cluster</v>
      </c>
    </row>
    <row r="103" spans="1:22" x14ac:dyDescent="0.25">
      <c r="A103">
        <v>102</v>
      </c>
      <c r="B103" t="s">
        <v>31</v>
      </c>
      <c r="C103" t="s">
        <v>17</v>
      </c>
      <c r="D103" t="s">
        <v>36</v>
      </c>
      <c r="E103" t="s">
        <v>40</v>
      </c>
      <c r="F103" t="s">
        <v>20</v>
      </c>
      <c r="G103">
        <v>6011</v>
      </c>
      <c r="H103" s="4" t="str">
        <f t="shared" si="6"/>
        <v>6000-8000</v>
      </c>
      <c r="I103">
        <v>360</v>
      </c>
      <c r="J103" t="s">
        <v>43</v>
      </c>
      <c r="K103">
        <v>4</v>
      </c>
      <c r="L103">
        <v>5.6</v>
      </c>
      <c r="M103">
        <v>0.187</v>
      </c>
      <c r="N103" t="str">
        <f t="shared" si="7"/>
        <v>0.15-0.20</v>
      </c>
      <c r="O103">
        <v>7.1999999999999995E-2</v>
      </c>
      <c r="P103" s="4" t="str">
        <f t="shared" si="8"/>
        <v>0.06-0.08</v>
      </c>
      <c r="Q103">
        <v>101</v>
      </c>
      <c r="R103" t="str">
        <f t="shared" si="9"/>
        <v>100-125</v>
      </c>
      <c r="S103" t="s">
        <v>29</v>
      </c>
      <c r="T103" t="s">
        <v>100</v>
      </c>
      <c r="U103" t="str">
        <f t="shared" si="10"/>
        <v>Gourmet Cooking</v>
      </c>
      <c r="V103" t="str">
        <f t="shared" si="11"/>
        <v>Cluster 3</v>
      </c>
    </row>
    <row r="104" spans="1:22" x14ac:dyDescent="0.25">
      <c r="A104">
        <v>103</v>
      </c>
      <c r="B104" t="s">
        <v>16</v>
      </c>
      <c r="C104" t="s">
        <v>25</v>
      </c>
      <c r="D104" t="s">
        <v>18</v>
      </c>
      <c r="E104" t="s">
        <v>19</v>
      </c>
      <c r="F104" t="s">
        <v>51</v>
      </c>
      <c r="G104">
        <v>2753</v>
      </c>
      <c r="H104" s="4" t="str">
        <f t="shared" si="6"/>
        <v>2000-4000</v>
      </c>
      <c r="I104">
        <v>411</v>
      </c>
      <c r="J104" t="s">
        <v>21</v>
      </c>
      <c r="K104">
        <v>3.3</v>
      </c>
      <c r="L104">
        <v>4</v>
      </c>
      <c r="M104">
        <v>0.11</v>
      </c>
      <c r="N104" t="str">
        <f t="shared" si="7"/>
        <v>0.10-0.15</v>
      </c>
      <c r="O104">
        <v>7.6999999999999999E-2</v>
      </c>
      <c r="P104" s="4" t="str">
        <f t="shared" si="8"/>
        <v>0.06-0.08</v>
      </c>
      <c r="Q104">
        <v>22</v>
      </c>
      <c r="R104" t="str">
        <f t="shared" si="9"/>
        <v>0-25</v>
      </c>
      <c r="S104" t="s">
        <v>33</v>
      </c>
      <c r="T104" t="s">
        <v>135</v>
      </c>
      <c r="U104" t="str">
        <f t="shared" si="10"/>
        <v>Gardening</v>
      </c>
      <c r="V104" t="str">
        <f t="shared" si="11"/>
        <v>No Cluster</v>
      </c>
    </row>
    <row r="105" spans="1:22" x14ac:dyDescent="0.25">
      <c r="A105">
        <v>104</v>
      </c>
      <c r="B105" t="s">
        <v>35</v>
      </c>
      <c r="C105" t="s">
        <v>17</v>
      </c>
      <c r="D105" t="s">
        <v>36</v>
      </c>
      <c r="E105" t="s">
        <v>57</v>
      </c>
      <c r="F105" t="s">
        <v>42</v>
      </c>
      <c r="G105">
        <v>3440</v>
      </c>
      <c r="H105" s="4" t="str">
        <f t="shared" si="6"/>
        <v>2000-4000</v>
      </c>
      <c r="I105">
        <v>345</v>
      </c>
      <c r="J105" t="s">
        <v>28</v>
      </c>
      <c r="K105">
        <v>3.2</v>
      </c>
      <c r="L105">
        <v>6.3</v>
      </c>
      <c r="M105">
        <v>0.183</v>
      </c>
      <c r="N105" t="str">
        <f t="shared" si="7"/>
        <v>0.15-0.20</v>
      </c>
      <c r="O105">
        <v>4.2000000000000003E-2</v>
      </c>
      <c r="P105" s="4" t="str">
        <f t="shared" si="8"/>
        <v>0.04-0.06</v>
      </c>
      <c r="Q105">
        <v>177</v>
      </c>
      <c r="R105" t="str">
        <f t="shared" si="9"/>
        <v>Out of Range</v>
      </c>
      <c r="S105" t="s">
        <v>33</v>
      </c>
      <c r="T105" t="s">
        <v>113</v>
      </c>
      <c r="U105" t="str">
        <f t="shared" si="10"/>
        <v>Travel and Adventure</v>
      </c>
      <c r="V105" t="str">
        <f t="shared" si="11"/>
        <v>No Cluster</v>
      </c>
    </row>
    <row r="106" spans="1:22" x14ac:dyDescent="0.25">
      <c r="A106">
        <v>105</v>
      </c>
      <c r="B106" t="s">
        <v>48</v>
      </c>
      <c r="C106" t="s">
        <v>17</v>
      </c>
      <c r="D106" t="s">
        <v>26</v>
      </c>
      <c r="E106" t="s">
        <v>19</v>
      </c>
      <c r="F106" t="s">
        <v>42</v>
      </c>
      <c r="G106">
        <v>7976</v>
      </c>
      <c r="H106" s="4" t="str">
        <f t="shared" si="6"/>
        <v>6000-8000</v>
      </c>
      <c r="I106">
        <v>497</v>
      </c>
      <c r="J106" t="s">
        <v>21</v>
      </c>
      <c r="K106">
        <v>4.3</v>
      </c>
      <c r="L106">
        <v>7.9</v>
      </c>
      <c r="M106">
        <v>0.156</v>
      </c>
      <c r="N106" t="str">
        <f t="shared" si="7"/>
        <v>0.15-0.20</v>
      </c>
      <c r="O106">
        <v>2E-3</v>
      </c>
      <c r="P106" s="4" t="str">
        <f t="shared" si="8"/>
        <v>0.00-0.02</v>
      </c>
      <c r="Q106">
        <v>100</v>
      </c>
      <c r="R106" t="str">
        <f t="shared" si="9"/>
        <v>100-125</v>
      </c>
      <c r="S106" t="s">
        <v>66</v>
      </c>
      <c r="T106" t="s">
        <v>85</v>
      </c>
      <c r="U106" t="str">
        <f t="shared" si="10"/>
        <v>Investing and Finance</v>
      </c>
      <c r="V106" t="str">
        <f t="shared" si="11"/>
        <v>No Cluster</v>
      </c>
    </row>
    <row r="107" spans="1:22" x14ac:dyDescent="0.25">
      <c r="A107">
        <v>106</v>
      </c>
      <c r="B107" t="s">
        <v>16</v>
      </c>
      <c r="C107" t="s">
        <v>25</v>
      </c>
      <c r="D107" t="s">
        <v>36</v>
      </c>
      <c r="E107" t="s">
        <v>57</v>
      </c>
      <c r="F107" t="s">
        <v>51</v>
      </c>
      <c r="G107">
        <v>1241</v>
      </c>
      <c r="H107" s="4" t="str">
        <f t="shared" si="6"/>
        <v>0-2000</v>
      </c>
      <c r="I107">
        <v>301</v>
      </c>
      <c r="J107" t="s">
        <v>21</v>
      </c>
      <c r="K107">
        <v>2.9</v>
      </c>
      <c r="L107">
        <v>5.6</v>
      </c>
      <c r="M107">
        <v>0.214</v>
      </c>
      <c r="N107" t="str">
        <f t="shared" si="7"/>
        <v>0.20-0.25</v>
      </c>
      <c r="O107">
        <v>6.2E-2</v>
      </c>
      <c r="P107" s="4" t="str">
        <f t="shared" si="8"/>
        <v>0.06-0.08</v>
      </c>
      <c r="Q107">
        <v>37</v>
      </c>
      <c r="R107" t="str">
        <f t="shared" si="9"/>
        <v>25-50</v>
      </c>
      <c r="S107" t="s">
        <v>38</v>
      </c>
      <c r="T107" t="s">
        <v>95</v>
      </c>
      <c r="U107" t="str">
        <f t="shared" si="10"/>
        <v>Music Production</v>
      </c>
      <c r="V107" t="str">
        <f t="shared" si="11"/>
        <v>No Cluster</v>
      </c>
    </row>
    <row r="108" spans="1:22" x14ac:dyDescent="0.25">
      <c r="A108">
        <v>107</v>
      </c>
      <c r="B108" t="s">
        <v>35</v>
      </c>
      <c r="C108" t="s">
        <v>17</v>
      </c>
      <c r="D108" t="s">
        <v>18</v>
      </c>
      <c r="E108" t="s">
        <v>32</v>
      </c>
      <c r="F108" t="s">
        <v>42</v>
      </c>
      <c r="G108">
        <v>9141</v>
      </c>
      <c r="H108" s="4" t="str">
        <f t="shared" si="6"/>
        <v>8000-10000</v>
      </c>
      <c r="I108">
        <v>290</v>
      </c>
      <c r="J108" t="s">
        <v>28</v>
      </c>
      <c r="K108">
        <v>4.0999999999999996</v>
      </c>
      <c r="L108">
        <v>1.4</v>
      </c>
      <c r="M108">
        <v>0.20100000000000001</v>
      </c>
      <c r="N108" t="str">
        <f t="shared" si="7"/>
        <v>0.20-0.25</v>
      </c>
      <c r="O108">
        <v>6.0000000000000001E-3</v>
      </c>
      <c r="P108" s="4" t="str">
        <f t="shared" si="8"/>
        <v>0.00-0.02</v>
      </c>
      <c r="Q108">
        <v>9</v>
      </c>
      <c r="R108" t="str">
        <f t="shared" si="9"/>
        <v>0-25</v>
      </c>
      <c r="S108" t="s">
        <v>29</v>
      </c>
      <c r="T108" t="s">
        <v>136</v>
      </c>
      <c r="U108" t="str">
        <f t="shared" si="10"/>
        <v>Music Production</v>
      </c>
      <c r="V108" t="str">
        <f t="shared" si="11"/>
        <v>No Cluster</v>
      </c>
    </row>
    <row r="109" spans="1:22" x14ac:dyDescent="0.25">
      <c r="A109">
        <v>108</v>
      </c>
      <c r="B109" t="s">
        <v>31</v>
      </c>
      <c r="C109" t="s">
        <v>17</v>
      </c>
      <c r="D109" t="s">
        <v>26</v>
      </c>
      <c r="E109" t="s">
        <v>32</v>
      </c>
      <c r="F109" t="s">
        <v>27</v>
      </c>
      <c r="G109">
        <v>8658</v>
      </c>
      <c r="H109" s="4" t="str">
        <f t="shared" si="6"/>
        <v>8000-10000</v>
      </c>
      <c r="I109">
        <v>224</v>
      </c>
      <c r="J109" t="s">
        <v>28</v>
      </c>
      <c r="K109">
        <v>2.8</v>
      </c>
      <c r="L109">
        <v>1.7</v>
      </c>
      <c r="M109">
        <v>0.01</v>
      </c>
      <c r="N109" t="str">
        <f t="shared" si="7"/>
        <v>0.00-0.05</v>
      </c>
      <c r="O109">
        <v>1.0999999999999999E-2</v>
      </c>
      <c r="P109" s="4" t="str">
        <f t="shared" si="8"/>
        <v>0.00-0.02</v>
      </c>
      <c r="Q109">
        <v>131</v>
      </c>
      <c r="R109" t="str">
        <f t="shared" si="9"/>
        <v>125-150</v>
      </c>
      <c r="S109" t="s">
        <v>66</v>
      </c>
      <c r="T109" t="s">
        <v>137</v>
      </c>
      <c r="U109" t="str">
        <f t="shared" si="10"/>
        <v>Pet Care</v>
      </c>
      <c r="V109" t="str">
        <f t="shared" si="11"/>
        <v>No Cluster</v>
      </c>
    </row>
    <row r="110" spans="1:22" x14ac:dyDescent="0.25">
      <c r="A110">
        <v>109</v>
      </c>
      <c r="B110" t="s">
        <v>16</v>
      </c>
      <c r="C110" t="s">
        <v>25</v>
      </c>
      <c r="D110" t="s">
        <v>36</v>
      </c>
      <c r="E110" t="s">
        <v>32</v>
      </c>
      <c r="F110" t="s">
        <v>20</v>
      </c>
      <c r="G110">
        <v>2997</v>
      </c>
      <c r="H110" s="4" t="str">
        <f t="shared" si="6"/>
        <v>2000-4000</v>
      </c>
      <c r="I110">
        <v>469</v>
      </c>
      <c r="J110" t="s">
        <v>28</v>
      </c>
      <c r="K110">
        <v>0.8</v>
      </c>
      <c r="L110">
        <v>7.2</v>
      </c>
      <c r="M110">
        <v>9.5000000000000001E-2</v>
      </c>
      <c r="N110" t="str">
        <f t="shared" si="7"/>
        <v>0.05-0.10</v>
      </c>
      <c r="O110">
        <v>6.5000000000000002E-2</v>
      </c>
      <c r="P110" s="4" t="str">
        <f t="shared" si="8"/>
        <v>0.06-0.08</v>
      </c>
      <c r="Q110">
        <v>78</v>
      </c>
      <c r="R110" t="str">
        <f t="shared" si="9"/>
        <v>75-100</v>
      </c>
      <c r="S110" t="s">
        <v>49</v>
      </c>
      <c r="T110" t="s">
        <v>138</v>
      </c>
      <c r="U110" t="str">
        <f t="shared" si="10"/>
        <v>Investing and Finance</v>
      </c>
      <c r="V110" t="str">
        <f t="shared" si="11"/>
        <v>No Cluster</v>
      </c>
    </row>
    <row r="111" spans="1:22" x14ac:dyDescent="0.25">
      <c r="A111">
        <v>110</v>
      </c>
      <c r="B111" t="s">
        <v>45</v>
      </c>
      <c r="C111" t="s">
        <v>25</v>
      </c>
      <c r="D111" t="s">
        <v>36</v>
      </c>
      <c r="E111" t="s">
        <v>32</v>
      </c>
      <c r="F111" t="s">
        <v>20</v>
      </c>
      <c r="G111">
        <v>9381</v>
      </c>
      <c r="H111" s="4" t="str">
        <f t="shared" si="6"/>
        <v>8000-10000</v>
      </c>
      <c r="I111">
        <v>107</v>
      </c>
      <c r="J111" t="s">
        <v>28</v>
      </c>
      <c r="K111">
        <v>2.2000000000000002</v>
      </c>
      <c r="L111">
        <v>4.7</v>
      </c>
      <c r="M111">
        <v>8.9999999999999993E-3</v>
      </c>
      <c r="N111" t="str">
        <f t="shared" si="7"/>
        <v>0.00-0.05</v>
      </c>
      <c r="O111">
        <v>3.1E-2</v>
      </c>
      <c r="P111" s="4" t="str">
        <f t="shared" si="8"/>
        <v>0.02-0.04</v>
      </c>
      <c r="Q111">
        <v>130</v>
      </c>
      <c r="R111" t="str">
        <f t="shared" si="9"/>
        <v>125-150</v>
      </c>
      <c r="S111" t="s">
        <v>66</v>
      </c>
      <c r="T111" t="s">
        <v>139</v>
      </c>
      <c r="U111" t="str">
        <f t="shared" si="10"/>
        <v>Music Production</v>
      </c>
      <c r="V111" t="str">
        <f t="shared" si="11"/>
        <v>No Cluster</v>
      </c>
    </row>
    <row r="112" spans="1:22" x14ac:dyDescent="0.25">
      <c r="A112">
        <v>111</v>
      </c>
      <c r="B112" t="s">
        <v>16</v>
      </c>
      <c r="C112" t="s">
        <v>25</v>
      </c>
      <c r="D112" t="s">
        <v>36</v>
      </c>
      <c r="E112" t="s">
        <v>32</v>
      </c>
      <c r="F112" t="s">
        <v>51</v>
      </c>
      <c r="G112">
        <v>4141</v>
      </c>
      <c r="H112" s="4" t="str">
        <f t="shared" si="6"/>
        <v>4000-6000</v>
      </c>
      <c r="I112">
        <v>429</v>
      </c>
      <c r="J112" t="s">
        <v>28</v>
      </c>
      <c r="K112">
        <v>2.5</v>
      </c>
      <c r="L112">
        <v>6.8</v>
      </c>
      <c r="M112">
        <v>2.5999999999999999E-2</v>
      </c>
      <c r="N112" t="str">
        <f t="shared" si="7"/>
        <v>0.00-0.05</v>
      </c>
      <c r="O112">
        <v>3.5000000000000003E-2</v>
      </c>
      <c r="P112" s="4" t="str">
        <f t="shared" si="8"/>
        <v>0.02-0.04</v>
      </c>
      <c r="Q112">
        <v>168</v>
      </c>
      <c r="R112" t="str">
        <f t="shared" si="9"/>
        <v>150-175</v>
      </c>
      <c r="S112" t="s">
        <v>29</v>
      </c>
      <c r="T112" t="s">
        <v>140</v>
      </c>
      <c r="U112" t="str">
        <f t="shared" si="10"/>
        <v>Fashion Modelling</v>
      </c>
      <c r="V112" t="str">
        <f t="shared" si="11"/>
        <v>No Cluster</v>
      </c>
    </row>
    <row r="113" spans="1:22" x14ac:dyDescent="0.25">
      <c r="A113">
        <v>112</v>
      </c>
      <c r="B113" t="s">
        <v>16</v>
      </c>
      <c r="C113" t="s">
        <v>17</v>
      </c>
      <c r="D113" t="s">
        <v>18</v>
      </c>
      <c r="E113" t="s">
        <v>19</v>
      </c>
      <c r="F113" t="s">
        <v>42</v>
      </c>
      <c r="G113">
        <v>2138</v>
      </c>
      <c r="H113" s="4" t="str">
        <f t="shared" si="6"/>
        <v>2000-4000</v>
      </c>
      <c r="I113">
        <v>110</v>
      </c>
      <c r="J113" t="s">
        <v>21</v>
      </c>
      <c r="K113">
        <v>1.1000000000000001</v>
      </c>
      <c r="L113">
        <v>7</v>
      </c>
      <c r="M113">
        <v>0.15</v>
      </c>
      <c r="N113" t="str">
        <f t="shared" si="7"/>
        <v>0.15-0.20</v>
      </c>
      <c r="O113">
        <v>4.9000000000000002E-2</v>
      </c>
      <c r="P113" s="4" t="str">
        <f t="shared" si="8"/>
        <v>0.04-0.06</v>
      </c>
      <c r="Q113">
        <v>155</v>
      </c>
      <c r="R113" t="str">
        <f t="shared" si="9"/>
        <v>150-175</v>
      </c>
      <c r="S113" t="s">
        <v>38</v>
      </c>
      <c r="T113" t="s">
        <v>141</v>
      </c>
      <c r="U113" t="str">
        <f t="shared" si="10"/>
        <v>Pet Care</v>
      </c>
      <c r="V113" t="str">
        <f t="shared" si="11"/>
        <v>No Cluster</v>
      </c>
    </row>
    <row r="114" spans="1:22" x14ac:dyDescent="0.25">
      <c r="A114">
        <v>113</v>
      </c>
      <c r="B114" t="s">
        <v>48</v>
      </c>
      <c r="C114" t="s">
        <v>17</v>
      </c>
      <c r="D114" t="s">
        <v>18</v>
      </c>
      <c r="E114" t="s">
        <v>32</v>
      </c>
      <c r="F114" t="s">
        <v>46</v>
      </c>
      <c r="G114">
        <v>4370</v>
      </c>
      <c r="H114" s="4" t="str">
        <f t="shared" si="6"/>
        <v>4000-6000</v>
      </c>
      <c r="I114">
        <v>460</v>
      </c>
      <c r="J114" t="s">
        <v>37</v>
      </c>
      <c r="K114">
        <v>1</v>
      </c>
      <c r="L114">
        <v>7.5</v>
      </c>
      <c r="M114">
        <v>0.218</v>
      </c>
      <c r="N114" t="str">
        <f t="shared" si="7"/>
        <v>0.20-0.25</v>
      </c>
      <c r="O114">
        <v>9.8000000000000004E-2</v>
      </c>
      <c r="P114" s="4" t="str">
        <f t="shared" si="8"/>
        <v>0.08-0.10</v>
      </c>
      <c r="Q114">
        <v>172</v>
      </c>
      <c r="R114" t="str">
        <f t="shared" si="9"/>
        <v>150-175</v>
      </c>
      <c r="S114" t="s">
        <v>66</v>
      </c>
      <c r="T114" t="s">
        <v>78</v>
      </c>
      <c r="U114" t="str">
        <f t="shared" si="10"/>
        <v>Gaming</v>
      </c>
      <c r="V114" t="str">
        <f t="shared" si="11"/>
        <v>Cluster 0</v>
      </c>
    </row>
    <row r="115" spans="1:22" x14ac:dyDescent="0.25">
      <c r="A115">
        <v>114</v>
      </c>
      <c r="B115" t="s">
        <v>48</v>
      </c>
      <c r="C115" t="s">
        <v>25</v>
      </c>
      <c r="D115" t="s">
        <v>36</v>
      </c>
      <c r="E115" t="s">
        <v>40</v>
      </c>
      <c r="F115" t="s">
        <v>46</v>
      </c>
      <c r="G115">
        <v>4783</v>
      </c>
      <c r="H115" s="4" t="str">
        <f t="shared" si="6"/>
        <v>4000-6000</v>
      </c>
      <c r="I115">
        <v>18</v>
      </c>
      <c r="J115" t="s">
        <v>37</v>
      </c>
      <c r="K115">
        <v>2.9</v>
      </c>
      <c r="L115">
        <v>7.6</v>
      </c>
      <c r="M115">
        <v>0.03</v>
      </c>
      <c r="N115" t="str">
        <f t="shared" si="7"/>
        <v>0.00-0.05</v>
      </c>
      <c r="O115">
        <v>9.7000000000000003E-2</v>
      </c>
      <c r="P115" s="4" t="str">
        <f t="shared" si="8"/>
        <v>0.08-0.10</v>
      </c>
      <c r="Q115">
        <v>9</v>
      </c>
      <c r="R115" t="str">
        <f t="shared" si="9"/>
        <v>0-25</v>
      </c>
      <c r="S115" t="s">
        <v>22</v>
      </c>
      <c r="T115" t="s">
        <v>142</v>
      </c>
      <c r="U115" t="str">
        <f t="shared" si="10"/>
        <v>Pet Care</v>
      </c>
      <c r="V115" t="str">
        <f t="shared" si="11"/>
        <v>No Cluster</v>
      </c>
    </row>
    <row r="116" spans="1:22" x14ac:dyDescent="0.25">
      <c r="A116">
        <v>115</v>
      </c>
      <c r="B116" t="s">
        <v>31</v>
      </c>
      <c r="C116" t="s">
        <v>25</v>
      </c>
      <c r="D116" t="s">
        <v>26</v>
      </c>
      <c r="E116" t="s">
        <v>40</v>
      </c>
      <c r="F116" t="s">
        <v>42</v>
      </c>
      <c r="G116">
        <v>594</v>
      </c>
      <c r="H116" s="4" t="str">
        <f t="shared" si="6"/>
        <v>0-2000</v>
      </c>
      <c r="I116">
        <v>70</v>
      </c>
      <c r="J116" t="s">
        <v>28</v>
      </c>
      <c r="K116">
        <v>0.9</v>
      </c>
      <c r="L116">
        <v>4.9000000000000004</v>
      </c>
      <c r="M116">
        <v>0.113</v>
      </c>
      <c r="N116" t="str">
        <f t="shared" si="7"/>
        <v>0.10-0.15</v>
      </c>
      <c r="O116">
        <v>4.2000000000000003E-2</v>
      </c>
      <c r="P116" s="4" t="str">
        <f t="shared" si="8"/>
        <v>0.04-0.06</v>
      </c>
      <c r="Q116">
        <v>38</v>
      </c>
      <c r="R116" t="str">
        <f t="shared" si="9"/>
        <v>25-50</v>
      </c>
      <c r="S116" t="s">
        <v>22</v>
      </c>
      <c r="T116" t="s">
        <v>143</v>
      </c>
      <c r="U116" t="str">
        <f t="shared" si="10"/>
        <v>Software Engineering</v>
      </c>
      <c r="V116" t="str">
        <f t="shared" si="11"/>
        <v>No Cluster</v>
      </c>
    </row>
    <row r="117" spans="1:22" x14ac:dyDescent="0.25">
      <c r="A117">
        <v>116</v>
      </c>
      <c r="B117" t="s">
        <v>48</v>
      </c>
      <c r="C117" t="s">
        <v>17</v>
      </c>
      <c r="D117" t="s">
        <v>26</v>
      </c>
      <c r="E117" t="s">
        <v>19</v>
      </c>
      <c r="F117" t="s">
        <v>46</v>
      </c>
      <c r="G117">
        <v>7216</v>
      </c>
      <c r="H117" s="4" t="str">
        <f t="shared" si="6"/>
        <v>6000-8000</v>
      </c>
      <c r="I117">
        <v>318</v>
      </c>
      <c r="J117" t="s">
        <v>21</v>
      </c>
      <c r="K117">
        <v>1.9</v>
      </c>
      <c r="L117">
        <v>3.4</v>
      </c>
      <c r="M117">
        <v>0.22800000000000001</v>
      </c>
      <c r="N117" t="str">
        <f t="shared" si="7"/>
        <v>0.20-0.25</v>
      </c>
      <c r="O117">
        <v>2.7E-2</v>
      </c>
      <c r="P117" s="4" t="str">
        <f t="shared" si="8"/>
        <v>0.02-0.04</v>
      </c>
      <c r="Q117">
        <v>28</v>
      </c>
      <c r="R117" t="str">
        <f t="shared" si="9"/>
        <v>25-50</v>
      </c>
      <c r="S117" t="s">
        <v>49</v>
      </c>
      <c r="T117" t="s">
        <v>144</v>
      </c>
      <c r="U117" t="str">
        <f t="shared" si="10"/>
        <v>Gaming</v>
      </c>
      <c r="V117" t="str">
        <f t="shared" si="11"/>
        <v>No Cluster</v>
      </c>
    </row>
    <row r="118" spans="1:22" x14ac:dyDescent="0.25">
      <c r="A118">
        <v>117</v>
      </c>
      <c r="B118" t="s">
        <v>48</v>
      </c>
      <c r="C118" t="s">
        <v>17</v>
      </c>
      <c r="D118" t="s">
        <v>18</v>
      </c>
      <c r="E118" t="s">
        <v>57</v>
      </c>
      <c r="F118" t="s">
        <v>51</v>
      </c>
      <c r="G118">
        <v>1884</v>
      </c>
      <c r="H118" s="4" t="str">
        <f t="shared" si="6"/>
        <v>0-2000</v>
      </c>
      <c r="I118">
        <v>155</v>
      </c>
      <c r="J118" t="s">
        <v>37</v>
      </c>
      <c r="K118">
        <v>3.9</v>
      </c>
      <c r="L118">
        <v>7.7</v>
      </c>
      <c r="M118">
        <v>0.20399999999999999</v>
      </c>
      <c r="N118" t="str">
        <f t="shared" si="7"/>
        <v>0.20-0.25</v>
      </c>
      <c r="O118">
        <v>0.03</v>
      </c>
      <c r="P118" s="4" t="str">
        <f t="shared" si="8"/>
        <v>0.02-0.04</v>
      </c>
      <c r="Q118">
        <v>149</v>
      </c>
      <c r="R118" t="str">
        <f t="shared" si="9"/>
        <v>125-150</v>
      </c>
      <c r="S118" t="s">
        <v>66</v>
      </c>
      <c r="T118" t="s">
        <v>145</v>
      </c>
      <c r="U118" t="str">
        <f t="shared" si="10"/>
        <v>Data Science</v>
      </c>
      <c r="V118" t="str">
        <f t="shared" si="11"/>
        <v>No Cluster</v>
      </c>
    </row>
    <row r="119" spans="1:22" x14ac:dyDescent="0.25">
      <c r="A119">
        <v>118</v>
      </c>
      <c r="B119" t="s">
        <v>16</v>
      </c>
      <c r="C119" t="s">
        <v>25</v>
      </c>
      <c r="D119" t="s">
        <v>26</v>
      </c>
      <c r="E119" t="s">
        <v>40</v>
      </c>
      <c r="F119" t="s">
        <v>51</v>
      </c>
      <c r="G119">
        <v>3610</v>
      </c>
      <c r="H119" s="4" t="str">
        <f t="shared" si="6"/>
        <v>2000-4000</v>
      </c>
      <c r="I119">
        <v>436</v>
      </c>
      <c r="J119" t="s">
        <v>37</v>
      </c>
      <c r="K119">
        <v>4.8</v>
      </c>
      <c r="L119">
        <v>4.8</v>
      </c>
      <c r="M119">
        <v>0.13</v>
      </c>
      <c r="N119" t="str">
        <f t="shared" si="7"/>
        <v>0.10-0.15</v>
      </c>
      <c r="O119">
        <v>2.7E-2</v>
      </c>
      <c r="P119" s="4" t="str">
        <f t="shared" si="8"/>
        <v>0.02-0.04</v>
      </c>
      <c r="Q119">
        <v>99</v>
      </c>
      <c r="R119" t="str">
        <f t="shared" si="9"/>
        <v>75-100</v>
      </c>
      <c r="S119" t="s">
        <v>33</v>
      </c>
      <c r="T119" t="s">
        <v>146</v>
      </c>
      <c r="U119" t="str">
        <f t="shared" si="10"/>
        <v>Music Production</v>
      </c>
      <c r="V119" t="str">
        <f t="shared" si="11"/>
        <v>No Cluster</v>
      </c>
    </row>
    <row r="120" spans="1:22" x14ac:dyDescent="0.25">
      <c r="A120">
        <v>119</v>
      </c>
      <c r="B120" t="s">
        <v>48</v>
      </c>
      <c r="C120" t="s">
        <v>25</v>
      </c>
      <c r="D120" t="s">
        <v>18</v>
      </c>
      <c r="E120" t="s">
        <v>57</v>
      </c>
      <c r="F120" t="s">
        <v>42</v>
      </c>
      <c r="G120">
        <v>3886</v>
      </c>
      <c r="H120" s="4" t="str">
        <f t="shared" si="6"/>
        <v>2000-4000</v>
      </c>
      <c r="I120">
        <v>428</v>
      </c>
      <c r="J120" t="s">
        <v>37</v>
      </c>
      <c r="K120">
        <v>3.7</v>
      </c>
      <c r="L120">
        <v>1.4</v>
      </c>
      <c r="M120">
        <v>0.193</v>
      </c>
      <c r="N120" t="str">
        <f t="shared" si="7"/>
        <v>0.15-0.20</v>
      </c>
      <c r="O120">
        <v>5.2999999999999999E-2</v>
      </c>
      <c r="P120" s="4" t="str">
        <f t="shared" si="8"/>
        <v>0.04-0.06</v>
      </c>
      <c r="Q120">
        <v>75</v>
      </c>
      <c r="R120" t="str">
        <f t="shared" si="9"/>
        <v>75-100</v>
      </c>
      <c r="S120" t="s">
        <v>66</v>
      </c>
      <c r="T120" t="s">
        <v>113</v>
      </c>
      <c r="U120" t="str">
        <f t="shared" si="10"/>
        <v>Travel and Adventure</v>
      </c>
      <c r="V120" t="str">
        <f t="shared" si="11"/>
        <v>No Cluster</v>
      </c>
    </row>
    <row r="121" spans="1:22" x14ac:dyDescent="0.25">
      <c r="A121">
        <v>120</v>
      </c>
      <c r="B121" t="s">
        <v>35</v>
      </c>
      <c r="C121" t="s">
        <v>17</v>
      </c>
      <c r="D121" t="s">
        <v>36</v>
      </c>
      <c r="E121" t="s">
        <v>19</v>
      </c>
      <c r="F121" t="s">
        <v>46</v>
      </c>
      <c r="G121">
        <v>5366</v>
      </c>
      <c r="H121" s="4" t="str">
        <f t="shared" si="6"/>
        <v>4000-6000</v>
      </c>
      <c r="I121">
        <v>72</v>
      </c>
      <c r="J121" t="s">
        <v>21</v>
      </c>
      <c r="K121">
        <v>5</v>
      </c>
      <c r="L121">
        <v>5.5</v>
      </c>
      <c r="M121">
        <v>0.13100000000000001</v>
      </c>
      <c r="N121" t="str">
        <f t="shared" si="7"/>
        <v>0.10-0.15</v>
      </c>
      <c r="O121">
        <v>6.0999999999999999E-2</v>
      </c>
      <c r="P121" s="4" t="str">
        <f t="shared" si="8"/>
        <v>0.06-0.08</v>
      </c>
      <c r="Q121">
        <v>96</v>
      </c>
      <c r="R121" t="str">
        <f t="shared" si="9"/>
        <v>75-100</v>
      </c>
      <c r="S121" t="s">
        <v>38</v>
      </c>
      <c r="T121" t="s">
        <v>30</v>
      </c>
      <c r="U121" t="str">
        <f t="shared" si="10"/>
        <v>Data Science</v>
      </c>
      <c r="V121" t="str">
        <f t="shared" si="11"/>
        <v>No Cluster</v>
      </c>
    </row>
    <row r="122" spans="1:22" x14ac:dyDescent="0.25">
      <c r="A122">
        <v>121</v>
      </c>
      <c r="B122" t="s">
        <v>48</v>
      </c>
      <c r="C122" t="s">
        <v>25</v>
      </c>
      <c r="D122" t="s">
        <v>18</v>
      </c>
      <c r="E122" t="s">
        <v>57</v>
      </c>
      <c r="F122" t="s">
        <v>51</v>
      </c>
      <c r="G122">
        <v>9290</v>
      </c>
      <c r="H122" s="4" t="str">
        <f t="shared" si="6"/>
        <v>8000-10000</v>
      </c>
      <c r="I122">
        <v>130</v>
      </c>
      <c r="J122" t="s">
        <v>28</v>
      </c>
      <c r="K122">
        <v>3.6</v>
      </c>
      <c r="L122">
        <v>5.0999999999999996</v>
      </c>
      <c r="M122">
        <v>0.04</v>
      </c>
      <c r="N122" t="str">
        <f t="shared" si="7"/>
        <v>0.00-0.05</v>
      </c>
      <c r="O122">
        <v>4.9000000000000002E-2</v>
      </c>
      <c r="P122" s="4" t="str">
        <f t="shared" si="8"/>
        <v>0.04-0.06</v>
      </c>
      <c r="Q122">
        <v>129</v>
      </c>
      <c r="R122" t="str">
        <f t="shared" si="9"/>
        <v>125-150</v>
      </c>
      <c r="S122" t="s">
        <v>33</v>
      </c>
      <c r="T122" t="s">
        <v>147</v>
      </c>
      <c r="U122" t="str">
        <f t="shared" si="10"/>
        <v>Reading and Literature</v>
      </c>
      <c r="V122" t="str">
        <f t="shared" si="11"/>
        <v>No Cluster</v>
      </c>
    </row>
    <row r="123" spans="1:22" x14ac:dyDescent="0.25">
      <c r="A123">
        <v>122</v>
      </c>
      <c r="B123" t="s">
        <v>48</v>
      </c>
      <c r="C123" t="s">
        <v>25</v>
      </c>
      <c r="D123" t="s">
        <v>18</v>
      </c>
      <c r="E123" t="s">
        <v>57</v>
      </c>
      <c r="F123" t="s">
        <v>51</v>
      </c>
      <c r="G123">
        <v>5528</v>
      </c>
      <c r="H123" s="4" t="str">
        <f t="shared" si="6"/>
        <v>4000-6000</v>
      </c>
      <c r="I123">
        <v>235</v>
      </c>
      <c r="J123" t="s">
        <v>28</v>
      </c>
      <c r="K123">
        <v>1.8</v>
      </c>
      <c r="L123">
        <v>7.3</v>
      </c>
      <c r="M123">
        <v>3.1E-2</v>
      </c>
      <c r="N123" t="str">
        <f t="shared" si="7"/>
        <v>0.00-0.05</v>
      </c>
      <c r="O123">
        <v>4.1000000000000002E-2</v>
      </c>
      <c r="P123" s="4" t="str">
        <f t="shared" si="8"/>
        <v>0.04-0.06</v>
      </c>
      <c r="Q123">
        <v>26</v>
      </c>
      <c r="R123" t="str">
        <f t="shared" si="9"/>
        <v>25-50</v>
      </c>
      <c r="S123" t="s">
        <v>38</v>
      </c>
      <c r="T123" t="s">
        <v>148</v>
      </c>
      <c r="U123" t="str">
        <f t="shared" si="10"/>
        <v>Eco-Friendly Living</v>
      </c>
      <c r="V123" t="str">
        <f t="shared" si="11"/>
        <v>No Cluster</v>
      </c>
    </row>
    <row r="124" spans="1:22" x14ac:dyDescent="0.25">
      <c r="A124">
        <v>123</v>
      </c>
      <c r="B124" t="s">
        <v>16</v>
      </c>
      <c r="C124" t="s">
        <v>17</v>
      </c>
      <c r="D124" t="s">
        <v>36</v>
      </c>
      <c r="E124" t="s">
        <v>57</v>
      </c>
      <c r="F124" t="s">
        <v>27</v>
      </c>
      <c r="G124">
        <v>6781</v>
      </c>
      <c r="H124" s="4" t="str">
        <f t="shared" si="6"/>
        <v>6000-8000</v>
      </c>
      <c r="I124">
        <v>114</v>
      </c>
      <c r="J124" t="s">
        <v>28</v>
      </c>
      <c r="K124">
        <v>3.5</v>
      </c>
      <c r="L124">
        <v>5.6</v>
      </c>
      <c r="M124">
        <v>4.7E-2</v>
      </c>
      <c r="N124" t="str">
        <f t="shared" si="7"/>
        <v>0.00-0.05</v>
      </c>
      <c r="O124">
        <v>2.1000000000000001E-2</v>
      </c>
      <c r="P124" s="4" t="str">
        <f t="shared" si="8"/>
        <v>0.02-0.04</v>
      </c>
      <c r="Q124">
        <v>19</v>
      </c>
      <c r="R124" t="str">
        <f t="shared" si="9"/>
        <v>0-25</v>
      </c>
      <c r="S124" t="s">
        <v>38</v>
      </c>
      <c r="T124" t="s">
        <v>149</v>
      </c>
      <c r="U124" t="str">
        <f t="shared" si="10"/>
        <v>Gaming</v>
      </c>
      <c r="V124" t="str">
        <f t="shared" si="11"/>
        <v>No Cluster</v>
      </c>
    </row>
    <row r="125" spans="1:22" x14ac:dyDescent="0.25">
      <c r="A125">
        <v>124</v>
      </c>
      <c r="B125" t="s">
        <v>45</v>
      </c>
      <c r="C125" t="s">
        <v>25</v>
      </c>
      <c r="D125" t="s">
        <v>26</v>
      </c>
      <c r="E125" t="s">
        <v>57</v>
      </c>
      <c r="F125" t="s">
        <v>27</v>
      </c>
      <c r="G125">
        <v>6993</v>
      </c>
      <c r="H125" s="4" t="str">
        <f t="shared" si="6"/>
        <v>6000-8000</v>
      </c>
      <c r="I125">
        <v>471</v>
      </c>
      <c r="J125" t="s">
        <v>43</v>
      </c>
      <c r="K125">
        <v>3.7</v>
      </c>
      <c r="L125">
        <v>3.4</v>
      </c>
      <c r="M125">
        <v>8.7999999999999995E-2</v>
      </c>
      <c r="N125" t="str">
        <f t="shared" si="7"/>
        <v>0.05-0.10</v>
      </c>
      <c r="O125">
        <v>4.8000000000000001E-2</v>
      </c>
      <c r="P125" s="4" t="str">
        <f t="shared" si="8"/>
        <v>0.04-0.06</v>
      </c>
      <c r="Q125">
        <v>105</v>
      </c>
      <c r="R125" t="str">
        <f t="shared" si="9"/>
        <v>100-125</v>
      </c>
      <c r="S125" t="s">
        <v>66</v>
      </c>
      <c r="T125" t="s">
        <v>150</v>
      </c>
      <c r="U125" t="str">
        <f t="shared" si="10"/>
        <v>DIY Crafts</v>
      </c>
      <c r="V125" t="str">
        <f t="shared" si="11"/>
        <v>No Cluster</v>
      </c>
    </row>
    <row r="126" spans="1:22" x14ac:dyDescent="0.25">
      <c r="A126">
        <v>125</v>
      </c>
      <c r="B126" t="s">
        <v>16</v>
      </c>
      <c r="C126" t="s">
        <v>17</v>
      </c>
      <c r="D126" t="s">
        <v>18</v>
      </c>
      <c r="E126" t="s">
        <v>19</v>
      </c>
      <c r="F126" t="s">
        <v>51</v>
      </c>
      <c r="G126">
        <v>9743</v>
      </c>
      <c r="H126" s="4" t="str">
        <f t="shared" si="6"/>
        <v>8000-10000</v>
      </c>
      <c r="I126">
        <v>269</v>
      </c>
      <c r="J126" t="s">
        <v>43</v>
      </c>
      <c r="K126">
        <v>2.2000000000000002</v>
      </c>
      <c r="L126">
        <v>7.8</v>
      </c>
      <c r="M126">
        <v>0.23300000000000001</v>
      </c>
      <c r="N126" t="str">
        <f t="shared" si="7"/>
        <v>0.20-0.25</v>
      </c>
      <c r="O126">
        <v>3.4000000000000002E-2</v>
      </c>
      <c r="P126" s="4" t="str">
        <f t="shared" si="8"/>
        <v>0.02-0.04</v>
      </c>
      <c r="Q126">
        <v>19</v>
      </c>
      <c r="R126" t="str">
        <f t="shared" si="9"/>
        <v>0-25</v>
      </c>
      <c r="S126" t="s">
        <v>29</v>
      </c>
      <c r="T126" t="s">
        <v>151</v>
      </c>
      <c r="U126" t="str">
        <f t="shared" si="10"/>
        <v>Digital Marketing</v>
      </c>
      <c r="V126" t="str">
        <f t="shared" si="11"/>
        <v>No Cluster</v>
      </c>
    </row>
    <row r="127" spans="1:22" x14ac:dyDescent="0.25">
      <c r="A127">
        <v>126</v>
      </c>
      <c r="B127" t="s">
        <v>35</v>
      </c>
      <c r="C127" t="s">
        <v>17</v>
      </c>
      <c r="D127" t="s">
        <v>18</v>
      </c>
      <c r="E127" t="s">
        <v>40</v>
      </c>
      <c r="F127" t="s">
        <v>42</v>
      </c>
      <c r="G127">
        <v>4758</v>
      </c>
      <c r="H127" s="4" t="str">
        <f t="shared" si="6"/>
        <v>4000-6000</v>
      </c>
      <c r="I127">
        <v>358</v>
      </c>
      <c r="J127" t="s">
        <v>43</v>
      </c>
      <c r="K127">
        <v>0.6</v>
      </c>
      <c r="L127">
        <v>6.6</v>
      </c>
      <c r="M127">
        <v>0.2</v>
      </c>
      <c r="N127" t="str">
        <f t="shared" si="7"/>
        <v>0.20-0.25</v>
      </c>
      <c r="O127">
        <v>5.3999999999999999E-2</v>
      </c>
      <c r="P127" s="4" t="str">
        <f t="shared" si="8"/>
        <v>0.04-0.06</v>
      </c>
      <c r="Q127">
        <v>157</v>
      </c>
      <c r="R127" t="str">
        <f t="shared" si="9"/>
        <v>150-175</v>
      </c>
      <c r="S127" t="s">
        <v>33</v>
      </c>
      <c r="T127" t="s">
        <v>152</v>
      </c>
      <c r="U127" t="str">
        <f t="shared" si="10"/>
        <v>Gardening</v>
      </c>
      <c r="V127" t="str">
        <f t="shared" si="11"/>
        <v>Cluster 0</v>
      </c>
    </row>
    <row r="128" spans="1:22" x14ac:dyDescent="0.25">
      <c r="A128">
        <v>127</v>
      </c>
      <c r="B128" t="s">
        <v>48</v>
      </c>
      <c r="C128" t="s">
        <v>25</v>
      </c>
      <c r="D128" t="s">
        <v>36</v>
      </c>
      <c r="E128" t="s">
        <v>32</v>
      </c>
      <c r="F128" t="s">
        <v>20</v>
      </c>
      <c r="G128">
        <v>7182</v>
      </c>
      <c r="H128" s="4" t="str">
        <f t="shared" si="6"/>
        <v>6000-8000</v>
      </c>
      <c r="I128">
        <v>434</v>
      </c>
      <c r="J128" t="s">
        <v>21</v>
      </c>
      <c r="K128">
        <v>3.7</v>
      </c>
      <c r="L128">
        <v>5.4</v>
      </c>
      <c r="M128">
        <v>0.108</v>
      </c>
      <c r="N128" t="str">
        <f t="shared" si="7"/>
        <v>0.10-0.15</v>
      </c>
      <c r="O128">
        <v>6.8000000000000005E-2</v>
      </c>
      <c r="P128" s="4" t="str">
        <f t="shared" si="8"/>
        <v>0.06-0.08</v>
      </c>
      <c r="Q128">
        <v>57</v>
      </c>
      <c r="R128" t="str">
        <f t="shared" si="9"/>
        <v>50-75</v>
      </c>
      <c r="S128" t="s">
        <v>29</v>
      </c>
      <c r="T128" t="s">
        <v>153</v>
      </c>
      <c r="U128" t="str">
        <f t="shared" si="10"/>
        <v>Gardening</v>
      </c>
      <c r="V128" t="str">
        <f t="shared" si="11"/>
        <v>No Cluster</v>
      </c>
    </row>
    <row r="129" spans="1:22" x14ac:dyDescent="0.25">
      <c r="A129">
        <v>128</v>
      </c>
      <c r="B129" t="s">
        <v>48</v>
      </c>
      <c r="C129" t="s">
        <v>17</v>
      </c>
      <c r="D129" t="s">
        <v>26</v>
      </c>
      <c r="E129" t="s">
        <v>57</v>
      </c>
      <c r="F129" t="s">
        <v>20</v>
      </c>
      <c r="G129">
        <v>6969</v>
      </c>
      <c r="H129" s="4" t="str">
        <f t="shared" si="6"/>
        <v>6000-8000</v>
      </c>
      <c r="I129">
        <v>264</v>
      </c>
      <c r="J129" t="s">
        <v>37</v>
      </c>
      <c r="K129">
        <v>0.6</v>
      </c>
      <c r="L129">
        <v>3.1</v>
      </c>
      <c r="M129">
        <v>0.123</v>
      </c>
      <c r="N129" t="str">
        <f t="shared" si="7"/>
        <v>0.10-0.15</v>
      </c>
      <c r="O129">
        <v>6.3E-2</v>
      </c>
      <c r="P129" s="4" t="str">
        <f t="shared" si="8"/>
        <v>0.06-0.08</v>
      </c>
      <c r="Q129">
        <v>153</v>
      </c>
      <c r="R129" t="str">
        <f t="shared" si="9"/>
        <v>150-175</v>
      </c>
      <c r="S129" t="s">
        <v>49</v>
      </c>
      <c r="T129" t="s">
        <v>154</v>
      </c>
      <c r="U129" t="str">
        <f t="shared" si="10"/>
        <v>Eco-Friendly Living</v>
      </c>
      <c r="V129" t="str">
        <f t="shared" si="11"/>
        <v>No Cluster</v>
      </c>
    </row>
    <row r="130" spans="1:22" x14ac:dyDescent="0.25">
      <c r="A130">
        <v>129</v>
      </c>
      <c r="B130" t="s">
        <v>45</v>
      </c>
      <c r="C130" t="s">
        <v>17</v>
      </c>
      <c r="D130" t="s">
        <v>18</v>
      </c>
      <c r="E130" t="s">
        <v>40</v>
      </c>
      <c r="F130" t="s">
        <v>51</v>
      </c>
      <c r="G130">
        <v>7707</v>
      </c>
      <c r="H130" s="4" t="str">
        <f t="shared" si="6"/>
        <v>6000-8000</v>
      </c>
      <c r="I130">
        <v>438</v>
      </c>
      <c r="J130" t="s">
        <v>37</v>
      </c>
      <c r="K130">
        <v>3.3</v>
      </c>
      <c r="L130">
        <v>3.6</v>
      </c>
      <c r="M130">
        <v>6.6000000000000003E-2</v>
      </c>
      <c r="N130" t="str">
        <f t="shared" si="7"/>
        <v>0.05-0.10</v>
      </c>
      <c r="O130">
        <v>4.5999999999999999E-2</v>
      </c>
      <c r="P130" s="4" t="str">
        <f t="shared" si="8"/>
        <v>0.04-0.06</v>
      </c>
      <c r="Q130">
        <v>106</v>
      </c>
      <c r="R130" t="str">
        <f t="shared" si="9"/>
        <v>100-125</v>
      </c>
      <c r="S130" t="s">
        <v>49</v>
      </c>
      <c r="T130" t="s">
        <v>155</v>
      </c>
      <c r="U130" t="str">
        <f t="shared" si="10"/>
        <v>Gaming</v>
      </c>
      <c r="V130" t="str">
        <f t="shared" si="11"/>
        <v>No Cluster</v>
      </c>
    </row>
    <row r="131" spans="1:22" x14ac:dyDescent="0.25">
      <c r="A131">
        <v>130</v>
      </c>
      <c r="B131" t="s">
        <v>35</v>
      </c>
      <c r="C131" t="s">
        <v>17</v>
      </c>
      <c r="D131" t="s">
        <v>36</v>
      </c>
      <c r="E131" t="s">
        <v>40</v>
      </c>
      <c r="F131" t="s">
        <v>51</v>
      </c>
      <c r="G131">
        <v>7769</v>
      </c>
      <c r="H131" s="4" t="str">
        <f t="shared" ref="H131:H194" si="12">IF(G131&lt;=2000,"0-2000",IF(G131&lt;=4000,"2000-4000",IF(G131&lt;=6000,"4000-6000",IF(G131&lt;=8000,"6000-8000",IF(G131&lt;=10000,"8000-10000","Above 10000")))))</f>
        <v>6000-8000</v>
      </c>
      <c r="I131">
        <v>443</v>
      </c>
      <c r="J131" t="s">
        <v>21</v>
      </c>
      <c r="K131">
        <v>1.2</v>
      </c>
      <c r="L131">
        <v>5.7</v>
      </c>
      <c r="M131">
        <v>0.17599999999999999</v>
      </c>
      <c r="N131" t="str">
        <f t="shared" ref="N131:N194" si="13">IF(AND(M131&gt;=0.15, M131&lt;=0.199), "0.15-0.20",
    IF(AND(M131&gt;=0.1, M131&lt;0.15), "0.10-0.15",
        IF(AND(M131&gt;=0.05, M131&lt;0.1), "0.05-0.10",
            IF(AND(M131&gt;=0.2, M131&lt;=0.25), "0.20-0.25",
                IF(M131&gt;=0, "0.00-0.05", "Out of Range")
            )
        )
    )
)</f>
        <v>0.15-0.20</v>
      </c>
      <c r="O131">
        <v>5.6000000000000001E-2</v>
      </c>
      <c r="P131" s="4" t="str">
        <f t="shared" ref="P131:P194" si="14">IF(AND(O131&gt;=0, O131&lt;0.02), "0.00-0.02",
    IF(AND(O131&gt;=0.02, O131&lt;0.04), "0.02-0.04",
        IF(AND(O131&gt;=0.04, O131&lt;0.06), "0.04-0.06",
            IF(AND(O131&gt;=0.06, O131&lt;0.08), "0.06-0.08",
                IF(AND(O131&gt;=0.08, O131&lt;=0.1), "0.08-0.10", "Out of Range")
            )
        )
    )
)</f>
        <v>0.04-0.06</v>
      </c>
      <c r="Q131">
        <v>117</v>
      </c>
      <c r="R131" t="str">
        <f t="shared" ref="R131:R194" si="15">IF(AND(Q131&gt;=0, Q131&lt;25), "0-25",
    IF(AND(Q131&gt;=25, Q131&lt;50), "25-50",
        IF(AND(Q131&gt;=50, Q131&lt;75), "50-75",
            IF(AND(Q131&gt;=75, Q131&lt;100), "75-100",
                IF(AND(Q131&gt;=100, Q131&lt;125), "100-125",
                    IF(AND(Q131&gt;=125, Q131&lt;150), "125-150",
                        IF(AND(Q131&gt;=150, Q131&lt;174), "150-175",
                            "Out of Range"
                        )
                    )
                )
            )
        )
    )
)</f>
        <v>100-125</v>
      </c>
      <c r="S131" t="s">
        <v>66</v>
      </c>
      <c r="T131" t="s">
        <v>156</v>
      </c>
      <c r="U131" t="str">
        <f t="shared" ref="U131:U194" si="16">_xlfn.FILTERXML("&lt;root&gt;&lt;item&gt;"&amp;SUBSTITUTE(T131, ", ", "&lt;/item&gt;&lt;item&gt;")&amp;"&lt;/item&gt;&lt;/root&gt;", "//item")</f>
        <v>Photography</v>
      </c>
      <c r="V131" t="str">
        <f t="shared" ref="V131:V194" si="17">IF(AND(L131&gt;6.4,K131&lt;1.1,M131&gt;0.15,Q131&gt;150),"Cluster 0",
IF(AND(K131&gt;4.4,OR(F131="Master",F131="PhD"),AND(M131&gt;=0.1,M131&lt;=0.2),AND(O131&gt;=0.04,O131&lt;=0.08)),"Cluster 1",
IF(AND(K131&lt;2.2,L131&lt;4.8,F131="High School",M131&lt;0.05,Q131&lt;25),"Cluster 2",
IF(AND(K131&gt;3.3,L131&gt;4.8,M131&gt;0.15,O131&gt;0.06),"Cluster 3",
IF(AND(K131&gt;=2.2,K131&lt;=3.3,L131&gt;=3.2,L131&lt;=6.4,M131&gt;=0.1,M131&lt;=0.15,O131&gt;=0.04,O131&lt;=0.06),"Cluster 4","No Cluster")
)
)
)
)</f>
        <v>No Cluster</v>
      </c>
    </row>
    <row r="132" spans="1:22" x14ac:dyDescent="0.25">
      <c r="A132">
        <v>131</v>
      </c>
      <c r="B132" t="s">
        <v>35</v>
      </c>
      <c r="C132" t="s">
        <v>25</v>
      </c>
      <c r="D132" t="s">
        <v>18</v>
      </c>
      <c r="E132" t="s">
        <v>19</v>
      </c>
      <c r="F132" t="s">
        <v>51</v>
      </c>
      <c r="G132">
        <v>6319</v>
      </c>
      <c r="H132" s="4" t="str">
        <f t="shared" si="12"/>
        <v>6000-8000</v>
      </c>
      <c r="I132">
        <v>216</v>
      </c>
      <c r="J132" t="s">
        <v>21</v>
      </c>
      <c r="K132">
        <v>3</v>
      </c>
      <c r="L132">
        <v>1.5</v>
      </c>
      <c r="M132">
        <v>0.20100000000000001</v>
      </c>
      <c r="N132" t="str">
        <f t="shared" si="13"/>
        <v>0.20-0.25</v>
      </c>
      <c r="O132">
        <v>2.8000000000000001E-2</v>
      </c>
      <c r="P132" s="4" t="str">
        <f t="shared" si="14"/>
        <v>0.02-0.04</v>
      </c>
      <c r="Q132">
        <v>36</v>
      </c>
      <c r="R132" t="str">
        <f t="shared" si="15"/>
        <v>25-50</v>
      </c>
      <c r="S132" t="s">
        <v>33</v>
      </c>
      <c r="T132" t="s">
        <v>85</v>
      </c>
      <c r="U132" t="str">
        <f t="shared" si="16"/>
        <v>Investing and Finance</v>
      </c>
      <c r="V132" t="str">
        <f t="shared" si="17"/>
        <v>No Cluster</v>
      </c>
    </row>
    <row r="133" spans="1:22" x14ac:dyDescent="0.25">
      <c r="A133">
        <v>132</v>
      </c>
      <c r="B133" t="s">
        <v>16</v>
      </c>
      <c r="C133" t="s">
        <v>25</v>
      </c>
      <c r="D133" t="s">
        <v>36</v>
      </c>
      <c r="E133" t="s">
        <v>40</v>
      </c>
      <c r="F133" t="s">
        <v>42</v>
      </c>
      <c r="G133">
        <v>4634</v>
      </c>
      <c r="H133" s="4" t="str">
        <f t="shared" si="12"/>
        <v>4000-6000</v>
      </c>
      <c r="I133">
        <v>37</v>
      </c>
      <c r="J133" t="s">
        <v>28</v>
      </c>
      <c r="K133">
        <v>2.8</v>
      </c>
      <c r="L133">
        <v>2.8</v>
      </c>
      <c r="M133">
        <v>0.06</v>
      </c>
      <c r="N133" t="str">
        <f t="shared" si="13"/>
        <v>0.05-0.10</v>
      </c>
      <c r="O133">
        <v>2E-3</v>
      </c>
      <c r="P133" s="4" t="str">
        <f t="shared" si="14"/>
        <v>0.00-0.02</v>
      </c>
      <c r="Q133">
        <v>25</v>
      </c>
      <c r="R133" t="str">
        <f t="shared" si="15"/>
        <v>25-50</v>
      </c>
      <c r="S133" t="s">
        <v>22</v>
      </c>
      <c r="T133" t="s">
        <v>157</v>
      </c>
      <c r="U133" t="str">
        <f t="shared" si="16"/>
        <v>DIY Crafts</v>
      </c>
      <c r="V133" t="str">
        <f t="shared" si="17"/>
        <v>No Cluster</v>
      </c>
    </row>
    <row r="134" spans="1:22" x14ac:dyDescent="0.25">
      <c r="A134">
        <v>133</v>
      </c>
      <c r="B134" t="s">
        <v>45</v>
      </c>
      <c r="C134" t="s">
        <v>17</v>
      </c>
      <c r="D134" t="s">
        <v>26</v>
      </c>
      <c r="E134" t="s">
        <v>19</v>
      </c>
      <c r="F134" t="s">
        <v>27</v>
      </c>
      <c r="G134">
        <v>6079</v>
      </c>
      <c r="H134" s="4" t="str">
        <f t="shared" si="12"/>
        <v>6000-8000</v>
      </c>
      <c r="I134">
        <v>179</v>
      </c>
      <c r="J134" t="s">
        <v>28</v>
      </c>
      <c r="K134">
        <v>0.6</v>
      </c>
      <c r="L134">
        <v>6</v>
      </c>
      <c r="M134">
        <v>0.01</v>
      </c>
      <c r="N134" t="str">
        <f t="shared" si="13"/>
        <v>0.00-0.05</v>
      </c>
      <c r="O134">
        <v>6.3E-2</v>
      </c>
      <c r="P134" s="4" t="str">
        <f t="shared" si="14"/>
        <v>0.06-0.08</v>
      </c>
      <c r="Q134">
        <v>176</v>
      </c>
      <c r="R134" t="str">
        <f t="shared" si="15"/>
        <v>Out of Range</v>
      </c>
      <c r="S134" t="s">
        <v>29</v>
      </c>
      <c r="T134" t="s">
        <v>158</v>
      </c>
      <c r="U134" t="str">
        <f t="shared" si="16"/>
        <v>Data Science</v>
      </c>
      <c r="V134" t="str">
        <f t="shared" si="17"/>
        <v>No Cluster</v>
      </c>
    </row>
    <row r="135" spans="1:22" x14ac:dyDescent="0.25">
      <c r="A135">
        <v>134</v>
      </c>
      <c r="B135" t="s">
        <v>16</v>
      </c>
      <c r="C135" t="s">
        <v>25</v>
      </c>
      <c r="D135" t="s">
        <v>26</v>
      </c>
      <c r="E135" t="s">
        <v>57</v>
      </c>
      <c r="F135" t="s">
        <v>51</v>
      </c>
      <c r="G135">
        <v>8990</v>
      </c>
      <c r="H135" s="4" t="str">
        <f t="shared" si="12"/>
        <v>8000-10000</v>
      </c>
      <c r="I135">
        <v>345</v>
      </c>
      <c r="J135" t="s">
        <v>43</v>
      </c>
      <c r="K135">
        <v>2.1</v>
      </c>
      <c r="L135">
        <v>4.4000000000000004</v>
      </c>
      <c r="M135">
        <v>0.156</v>
      </c>
      <c r="N135" t="str">
        <f t="shared" si="13"/>
        <v>0.15-0.20</v>
      </c>
      <c r="O135">
        <v>2.5000000000000001E-2</v>
      </c>
      <c r="P135" s="4" t="str">
        <f t="shared" si="14"/>
        <v>0.02-0.04</v>
      </c>
      <c r="Q135">
        <v>87</v>
      </c>
      <c r="R135" t="str">
        <f t="shared" si="15"/>
        <v>75-100</v>
      </c>
      <c r="S135" t="s">
        <v>29</v>
      </c>
      <c r="T135" t="s">
        <v>159</v>
      </c>
      <c r="U135" t="str">
        <f t="shared" si="16"/>
        <v>Data Science</v>
      </c>
      <c r="V135" t="str">
        <f t="shared" si="17"/>
        <v>No Cluster</v>
      </c>
    </row>
    <row r="136" spans="1:22" x14ac:dyDescent="0.25">
      <c r="A136">
        <v>135</v>
      </c>
      <c r="B136" t="s">
        <v>48</v>
      </c>
      <c r="C136" t="s">
        <v>25</v>
      </c>
      <c r="D136" t="s">
        <v>26</v>
      </c>
      <c r="E136" t="s">
        <v>57</v>
      </c>
      <c r="F136" t="s">
        <v>51</v>
      </c>
      <c r="G136">
        <v>1412</v>
      </c>
      <c r="H136" s="4" t="str">
        <f t="shared" si="12"/>
        <v>0-2000</v>
      </c>
      <c r="I136">
        <v>85</v>
      </c>
      <c r="J136" t="s">
        <v>43</v>
      </c>
      <c r="K136">
        <v>3.2</v>
      </c>
      <c r="L136">
        <v>3.8</v>
      </c>
      <c r="M136">
        <v>0.14099999999999999</v>
      </c>
      <c r="N136" t="str">
        <f t="shared" si="13"/>
        <v>0.10-0.15</v>
      </c>
      <c r="O136">
        <v>6.7000000000000004E-2</v>
      </c>
      <c r="P136" s="4" t="str">
        <f t="shared" si="14"/>
        <v>0.06-0.08</v>
      </c>
      <c r="Q136">
        <v>18</v>
      </c>
      <c r="R136" t="str">
        <f t="shared" si="15"/>
        <v>0-25</v>
      </c>
      <c r="S136" t="s">
        <v>33</v>
      </c>
      <c r="T136" t="s">
        <v>160</v>
      </c>
      <c r="U136" t="str">
        <f t="shared" si="16"/>
        <v>Fashion Modelling</v>
      </c>
      <c r="V136" t="str">
        <f t="shared" si="17"/>
        <v>No Cluster</v>
      </c>
    </row>
    <row r="137" spans="1:22" x14ac:dyDescent="0.25">
      <c r="A137">
        <v>136</v>
      </c>
      <c r="B137" t="s">
        <v>16</v>
      </c>
      <c r="C137" t="s">
        <v>25</v>
      </c>
      <c r="D137" t="s">
        <v>26</v>
      </c>
      <c r="E137" t="s">
        <v>32</v>
      </c>
      <c r="F137" t="s">
        <v>46</v>
      </c>
      <c r="G137">
        <v>3062</v>
      </c>
      <c r="H137" s="4" t="str">
        <f t="shared" si="12"/>
        <v>2000-4000</v>
      </c>
      <c r="I137">
        <v>125</v>
      </c>
      <c r="J137" t="s">
        <v>21</v>
      </c>
      <c r="K137">
        <v>4.3</v>
      </c>
      <c r="L137">
        <v>2.1</v>
      </c>
      <c r="M137">
        <v>0.10100000000000001</v>
      </c>
      <c r="N137" t="str">
        <f t="shared" si="13"/>
        <v>0.10-0.15</v>
      </c>
      <c r="O137">
        <v>7.4999999999999997E-2</v>
      </c>
      <c r="P137" s="4" t="str">
        <f t="shared" si="14"/>
        <v>0.06-0.08</v>
      </c>
      <c r="Q137">
        <v>19</v>
      </c>
      <c r="R137" t="str">
        <f t="shared" si="15"/>
        <v>0-25</v>
      </c>
      <c r="S137" t="s">
        <v>29</v>
      </c>
      <c r="T137" t="s">
        <v>161</v>
      </c>
      <c r="U137" t="str">
        <f t="shared" si="16"/>
        <v>Software Engineering</v>
      </c>
      <c r="V137" t="str">
        <f t="shared" si="17"/>
        <v>No Cluster</v>
      </c>
    </row>
    <row r="138" spans="1:22" x14ac:dyDescent="0.25">
      <c r="A138">
        <v>137</v>
      </c>
      <c r="B138" t="s">
        <v>35</v>
      </c>
      <c r="C138" t="s">
        <v>25</v>
      </c>
      <c r="D138" t="s">
        <v>18</v>
      </c>
      <c r="E138" t="s">
        <v>32</v>
      </c>
      <c r="F138" t="s">
        <v>42</v>
      </c>
      <c r="G138">
        <v>3038</v>
      </c>
      <c r="H138" s="4" t="str">
        <f t="shared" si="12"/>
        <v>2000-4000</v>
      </c>
      <c r="I138">
        <v>78</v>
      </c>
      <c r="J138" t="s">
        <v>43</v>
      </c>
      <c r="K138">
        <v>4.5</v>
      </c>
      <c r="L138">
        <v>4.0999999999999996</v>
      </c>
      <c r="M138">
        <v>0.161</v>
      </c>
      <c r="N138" t="str">
        <f t="shared" si="13"/>
        <v>0.15-0.20</v>
      </c>
      <c r="O138">
        <v>9.1999999999999998E-2</v>
      </c>
      <c r="P138" s="4" t="str">
        <f t="shared" si="14"/>
        <v>0.08-0.10</v>
      </c>
      <c r="Q138">
        <v>152</v>
      </c>
      <c r="R138" t="str">
        <f t="shared" si="15"/>
        <v>150-175</v>
      </c>
      <c r="S138" t="s">
        <v>49</v>
      </c>
      <c r="T138" t="s">
        <v>162</v>
      </c>
      <c r="U138" t="str">
        <f t="shared" si="16"/>
        <v>Eco-Friendly Living</v>
      </c>
      <c r="V138" t="str">
        <f t="shared" si="17"/>
        <v>No Cluster</v>
      </c>
    </row>
    <row r="139" spans="1:22" x14ac:dyDescent="0.25">
      <c r="A139">
        <v>138</v>
      </c>
      <c r="B139" t="s">
        <v>31</v>
      </c>
      <c r="C139" t="s">
        <v>17</v>
      </c>
      <c r="D139" t="s">
        <v>18</v>
      </c>
      <c r="E139" t="s">
        <v>32</v>
      </c>
      <c r="F139" t="s">
        <v>51</v>
      </c>
      <c r="G139">
        <v>3297</v>
      </c>
      <c r="H139" s="4" t="str">
        <f t="shared" si="12"/>
        <v>2000-4000</v>
      </c>
      <c r="I139">
        <v>363</v>
      </c>
      <c r="J139" t="s">
        <v>37</v>
      </c>
      <c r="K139">
        <v>2.7</v>
      </c>
      <c r="L139">
        <v>6.4</v>
      </c>
      <c r="M139">
        <v>0.13800000000000001</v>
      </c>
      <c r="N139" t="str">
        <f t="shared" si="13"/>
        <v>0.10-0.15</v>
      </c>
      <c r="O139">
        <v>9.6000000000000002E-2</v>
      </c>
      <c r="P139" s="4" t="str">
        <f t="shared" si="14"/>
        <v>0.08-0.10</v>
      </c>
      <c r="Q139">
        <v>38</v>
      </c>
      <c r="R139" t="str">
        <f t="shared" si="15"/>
        <v>25-50</v>
      </c>
      <c r="S139" t="s">
        <v>29</v>
      </c>
      <c r="T139" t="s">
        <v>128</v>
      </c>
      <c r="U139" t="str">
        <f t="shared" si="16"/>
        <v>Gardening</v>
      </c>
      <c r="V139" t="str">
        <f t="shared" si="17"/>
        <v>No Cluster</v>
      </c>
    </row>
    <row r="140" spans="1:22" x14ac:dyDescent="0.25">
      <c r="A140">
        <v>139</v>
      </c>
      <c r="B140" t="s">
        <v>16</v>
      </c>
      <c r="C140" t="s">
        <v>25</v>
      </c>
      <c r="D140" t="s">
        <v>26</v>
      </c>
      <c r="E140" t="s">
        <v>40</v>
      </c>
      <c r="F140" t="s">
        <v>46</v>
      </c>
      <c r="G140">
        <v>5396</v>
      </c>
      <c r="H140" s="4" t="str">
        <f t="shared" si="12"/>
        <v>4000-6000</v>
      </c>
      <c r="I140">
        <v>243</v>
      </c>
      <c r="J140" t="s">
        <v>21</v>
      </c>
      <c r="K140">
        <v>3.8</v>
      </c>
      <c r="L140">
        <v>2.8</v>
      </c>
      <c r="M140">
        <v>6.3E-2</v>
      </c>
      <c r="N140" t="str">
        <f t="shared" si="13"/>
        <v>0.05-0.10</v>
      </c>
      <c r="O140">
        <v>1E-3</v>
      </c>
      <c r="P140" s="4" t="str">
        <f t="shared" si="14"/>
        <v>0.00-0.02</v>
      </c>
      <c r="Q140">
        <v>168</v>
      </c>
      <c r="R140" t="str">
        <f t="shared" si="15"/>
        <v>150-175</v>
      </c>
      <c r="S140" t="s">
        <v>22</v>
      </c>
      <c r="T140" t="s">
        <v>163</v>
      </c>
      <c r="U140" t="str">
        <f t="shared" si="16"/>
        <v>Music Production</v>
      </c>
      <c r="V140" t="str">
        <f t="shared" si="17"/>
        <v>No Cluster</v>
      </c>
    </row>
    <row r="141" spans="1:22" x14ac:dyDescent="0.25">
      <c r="A141">
        <v>140</v>
      </c>
      <c r="B141" t="s">
        <v>24</v>
      </c>
      <c r="C141" t="s">
        <v>17</v>
      </c>
      <c r="D141" t="s">
        <v>26</v>
      </c>
      <c r="E141" t="s">
        <v>57</v>
      </c>
      <c r="F141" t="s">
        <v>20</v>
      </c>
      <c r="G141">
        <v>7304</v>
      </c>
      <c r="H141" s="4" t="str">
        <f t="shared" si="12"/>
        <v>6000-8000</v>
      </c>
      <c r="I141">
        <v>10</v>
      </c>
      <c r="J141" t="s">
        <v>21</v>
      </c>
      <c r="K141">
        <v>1.9</v>
      </c>
      <c r="L141">
        <v>1</v>
      </c>
      <c r="M141">
        <v>9.9000000000000005E-2</v>
      </c>
      <c r="N141" t="str">
        <f t="shared" si="13"/>
        <v>0.05-0.10</v>
      </c>
      <c r="O141">
        <v>9.9000000000000005E-2</v>
      </c>
      <c r="P141" s="4" t="str">
        <f t="shared" si="14"/>
        <v>0.08-0.10</v>
      </c>
      <c r="Q141">
        <v>87</v>
      </c>
      <c r="R141" t="str">
        <f t="shared" si="15"/>
        <v>75-100</v>
      </c>
      <c r="S141" t="s">
        <v>33</v>
      </c>
      <c r="T141" t="s">
        <v>23</v>
      </c>
      <c r="U141" t="str">
        <f t="shared" si="16"/>
        <v>Digital Marketing</v>
      </c>
      <c r="V141" t="str">
        <f t="shared" si="17"/>
        <v>No Cluster</v>
      </c>
    </row>
    <row r="142" spans="1:22" x14ac:dyDescent="0.25">
      <c r="A142">
        <v>141</v>
      </c>
      <c r="B142" t="s">
        <v>24</v>
      </c>
      <c r="C142" t="s">
        <v>25</v>
      </c>
      <c r="D142" t="s">
        <v>26</v>
      </c>
      <c r="E142" t="s">
        <v>19</v>
      </c>
      <c r="F142" t="s">
        <v>51</v>
      </c>
      <c r="G142">
        <v>5830</v>
      </c>
      <c r="H142" s="4" t="str">
        <f t="shared" si="12"/>
        <v>4000-6000</v>
      </c>
      <c r="I142">
        <v>176</v>
      </c>
      <c r="J142" t="s">
        <v>37</v>
      </c>
      <c r="K142">
        <v>2</v>
      </c>
      <c r="L142">
        <v>5.7</v>
      </c>
      <c r="M142">
        <v>0.107</v>
      </c>
      <c r="N142" t="str">
        <f t="shared" si="13"/>
        <v>0.10-0.15</v>
      </c>
      <c r="O142">
        <v>6.8000000000000005E-2</v>
      </c>
      <c r="P142" s="4" t="str">
        <f t="shared" si="14"/>
        <v>0.06-0.08</v>
      </c>
      <c r="Q142">
        <v>13</v>
      </c>
      <c r="R142" t="str">
        <f t="shared" si="15"/>
        <v>0-25</v>
      </c>
      <c r="S142" t="s">
        <v>22</v>
      </c>
      <c r="T142" t="s">
        <v>164</v>
      </c>
      <c r="U142" t="str">
        <f t="shared" si="16"/>
        <v>DIY Crafts</v>
      </c>
      <c r="V142" t="str">
        <f t="shared" si="17"/>
        <v>No Cluster</v>
      </c>
    </row>
    <row r="143" spans="1:22" x14ac:dyDescent="0.25">
      <c r="A143">
        <v>142</v>
      </c>
      <c r="B143" t="s">
        <v>16</v>
      </c>
      <c r="C143" t="s">
        <v>25</v>
      </c>
      <c r="D143" t="s">
        <v>18</v>
      </c>
      <c r="E143" t="s">
        <v>32</v>
      </c>
      <c r="F143" t="s">
        <v>51</v>
      </c>
      <c r="G143">
        <v>226</v>
      </c>
      <c r="H143" s="4" t="str">
        <f t="shared" si="12"/>
        <v>0-2000</v>
      </c>
      <c r="I143">
        <v>361</v>
      </c>
      <c r="J143" t="s">
        <v>28</v>
      </c>
      <c r="K143">
        <v>1.4</v>
      </c>
      <c r="L143">
        <v>7.8</v>
      </c>
      <c r="M143">
        <v>0.22</v>
      </c>
      <c r="N143" t="str">
        <f t="shared" si="13"/>
        <v>0.20-0.25</v>
      </c>
      <c r="O143">
        <v>6.4000000000000001E-2</v>
      </c>
      <c r="P143" s="4" t="str">
        <f t="shared" si="14"/>
        <v>0.06-0.08</v>
      </c>
      <c r="Q143">
        <v>162</v>
      </c>
      <c r="R143" t="str">
        <f t="shared" si="15"/>
        <v>150-175</v>
      </c>
      <c r="S143" t="s">
        <v>66</v>
      </c>
      <c r="T143" t="s">
        <v>34</v>
      </c>
      <c r="U143" t="str">
        <f t="shared" si="16"/>
        <v>Fitness and Wellness</v>
      </c>
      <c r="V143" t="str">
        <f t="shared" si="17"/>
        <v>No Cluster</v>
      </c>
    </row>
    <row r="144" spans="1:22" x14ac:dyDescent="0.25">
      <c r="A144">
        <v>143</v>
      </c>
      <c r="B144" t="s">
        <v>35</v>
      </c>
      <c r="C144" t="s">
        <v>25</v>
      </c>
      <c r="D144" t="s">
        <v>26</v>
      </c>
      <c r="E144" t="s">
        <v>19</v>
      </c>
      <c r="F144" t="s">
        <v>46</v>
      </c>
      <c r="G144">
        <v>5702</v>
      </c>
      <c r="H144" s="4" t="str">
        <f t="shared" si="12"/>
        <v>4000-6000</v>
      </c>
      <c r="I144">
        <v>227</v>
      </c>
      <c r="J144" t="s">
        <v>28</v>
      </c>
      <c r="K144">
        <v>3</v>
      </c>
      <c r="L144">
        <v>5.2</v>
      </c>
      <c r="M144">
        <v>0.24</v>
      </c>
      <c r="N144" t="str">
        <f t="shared" si="13"/>
        <v>0.20-0.25</v>
      </c>
      <c r="O144">
        <v>2E-3</v>
      </c>
      <c r="P144" s="4" t="str">
        <f t="shared" si="14"/>
        <v>0.00-0.02</v>
      </c>
      <c r="Q144">
        <v>81</v>
      </c>
      <c r="R144" t="str">
        <f t="shared" si="15"/>
        <v>75-100</v>
      </c>
      <c r="S144" t="s">
        <v>33</v>
      </c>
      <c r="T144" t="s">
        <v>165</v>
      </c>
      <c r="U144" t="str">
        <f t="shared" si="16"/>
        <v>Fashion Modelling</v>
      </c>
      <c r="V144" t="str">
        <f t="shared" si="17"/>
        <v>No Cluster</v>
      </c>
    </row>
    <row r="145" spans="1:22" x14ac:dyDescent="0.25">
      <c r="A145">
        <v>144</v>
      </c>
      <c r="B145" t="s">
        <v>16</v>
      </c>
      <c r="C145" t="s">
        <v>25</v>
      </c>
      <c r="D145" t="s">
        <v>26</v>
      </c>
      <c r="E145" t="s">
        <v>19</v>
      </c>
      <c r="F145" t="s">
        <v>42</v>
      </c>
      <c r="G145">
        <v>1291</v>
      </c>
      <c r="H145" s="4" t="str">
        <f t="shared" si="12"/>
        <v>0-2000</v>
      </c>
      <c r="I145">
        <v>282</v>
      </c>
      <c r="J145" t="s">
        <v>37</v>
      </c>
      <c r="K145">
        <v>1.9</v>
      </c>
      <c r="L145">
        <v>1.8</v>
      </c>
      <c r="M145">
        <v>0.223</v>
      </c>
      <c r="N145" t="str">
        <f t="shared" si="13"/>
        <v>0.20-0.25</v>
      </c>
      <c r="O145">
        <v>8.5999999999999993E-2</v>
      </c>
      <c r="P145" s="4" t="str">
        <f t="shared" si="14"/>
        <v>0.08-0.10</v>
      </c>
      <c r="Q145">
        <v>167</v>
      </c>
      <c r="R145" t="str">
        <f t="shared" si="15"/>
        <v>150-175</v>
      </c>
      <c r="S145" t="s">
        <v>49</v>
      </c>
      <c r="T145" t="s">
        <v>166</v>
      </c>
      <c r="U145" t="str">
        <f t="shared" si="16"/>
        <v>Music Production</v>
      </c>
      <c r="V145" t="str">
        <f t="shared" si="17"/>
        <v>No Cluster</v>
      </c>
    </row>
    <row r="146" spans="1:22" x14ac:dyDescent="0.25">
      <c r="A146">
        <v>145</v>
      </c>
      <c r="B146" t="s">
        <v>16</v>
      </c>
      <c r="C146" t="s">
        <v>17</v>
      </c>
      <c r="D146" t="s">
        <v>26</v>
      </c>
      <c r="E146" t="s">
        <v>32</v>
      </c>
      <c r="F146" t="s">
        <v>51</v>
      </c>
      <c r="G146">
        <v>2739</v>
      </c>
      <c r="H146" s="4" t="str">
        <f t="shared" si="12"/>
        <v>2000-4000</v>
      </c>
      <c r="I146">
        <v>377</v>
      </c>
      <c r="J146" t="s">
        <v>37</v>
      </c>
      <c r="K146">
        <v>0.9</v>
      </c>
      <c r="L146">
        <v>3.2</v>
      </c>
      <c r="M146">
        <v>0.18</v>
      </c>
      <c r="N146" t="str">
        <f t="shared" si="13"/>
        <v>0.15-0.20</v>
      </c>
      <c r="O146">
        <v>1.4999999999999999E-2</v>
      </c>
      <c r="P146" s="4" t="str">
        <f t="shared" si="14"/>
        <v>0.00-0.02</v>
      </c>
      <c r="Q146">
        <v>145</v>
      </c>
      <c r="R146" t="str">
        <f t="shared" si="15"/>
        <v>125-150</v>
      </c>
      <c r="S146" t="s">
        <v>33</v>
      </c>
      <c r="T146" t="s">
        <v>23</v>
      </c>
      <c r="U146" t="str">
        <f t="shared" si="16"/>
        <v>Digital Marketing</v>
      </c>
      <c r="V146" t="str">
        <f t="shared" si="17"/>
        <v>No Cluster</v>
      </c>
    </row>
    <row r="147" spans="1:22" x14ac:dyDescent="0.25">
      <c r="A147">
        <v>146</v>
      </c>
      <c r="B147" t="s">
        <v>45</v>
      </c>
      <c r="C147" t="s">
        <v>17</v>
      </c>
      <c r="D147" t="s">
        <v>36</v>
      </c>
      <c r="E147" t="s">
        <v>57</v>
      </c>
      <c r="F147" t="s">
        <v>20</v>
      </c>
      <c r="G147">
        <v>1466</v>
      </c>
      <c r="H147" s="4" t="str">
        <f t="shared" si="12"/>
        <v>0-2000</v>
      </c>
      <c r="I147">
        <v>260</v>
      </c>
      <c r="J147" t="s">
        <v>43</v>
      </c>
      <c r="K147">
        <v>3.6</v>
      </c>
      <c r="L147">
        <v>7.1</v>
      </c>
      <c r="M147">
        <v>0.14599999999999999</v>
      </c>
      <c r="N147" t="str">
        <f t="shared" si="13"/>
        <v>0.10-0.15</v>
      </c>
      <c r="O147">
        <v>8.4000000000000005E-2</v>
      </c>
      <c r="P147" s="4" t="str">
        <f t="shared" si="14"/>
        <v>0.08-0.10</v>
      </c>
      <c r="Q147">
        <v>178</v>
      </c>
      <c r="R147" t="str">
        <f t="shared" si="15"/>
        <v>Out of Range</v>
      </c>
      <c r="S147" t="s">
        <v>38</v>
      </c>
      <c r="T147" t="s">
        <v>167</v>
      </c>
      <c r="U147" t="str">
        <f t="shared" si="16"/>
        <v>Gardening</v>
      </c>
      <c r="V147" t="str">
        <f t="shared" si="17"/>
        <v>No Cluster</v>
      </c>
    </row>
    <row r="148" spans="1:22" x14ac:dyDescent="0.25">
      <c r="A148">
        <v>147</v>
      </c>
      <c r="B148" t="s">
        <v>31</v>
      </c>
      <c r="C148" t="s">
        <v>25</v>
      </c>
      <c r="D148" t="s">
        <v>26</v>
      </c>
      <c r="E148" t="s">
        <v>32</v>
      </c>
      <c r="F148" t="s">
        <v>51</v>
      </c>
      <c r="G148">
        <v>9311</v>
      </c>
      <c r="H148" s="4" t="str">
        <f t="shared" si="12"/>
        <v>8000-10000</v>
      </c>
      <c r="I148">
        <v>356</v>
      </c>
      <c r="J148" t="s">
        <v>21</v>
      </c>
      <c r="K148">
        <v>3.7</v>
      </c>
      <c r="L148">
        <v>2.6</v>
      </c>
      <c r="M148">
        <v>0.17199999999999999</v>
      </c>
      <c r="N148" t="str">
        <f t="shared" si="13"/>
        <v>0.15-0.20</v>
      </c>
      <c r="O148">
        <v>2E-3</v>
      </c>
      <c r="P148" s="4" t="str">
        <f t="shared" si="14"/>
        <v>0.00-0.02</v>
      </c>
      <c r="Q148">
        <v>13</v>
      </c>
      <c r="R148" t="str">
        <f t="shared" si="15"/>
        <v>0-25</v>
      </c>
      <c r="S148" t="s">
        <v>49</v>
      </c>
      <c r="T148" t="s">
        <v>168</v>
      </c>
      <c r="U148" t="str">
        <f t="shared" si="16"/>
        <v>Photography</v>
      </c>
      <c r="V148" t="str">
        <f t="shared" si="17"/>
        <v>No Cluster</v>
      </c>
    </row>
    <row r="149" spans="1:22" x14ac:dyDescent="0.25">
      <c r="A149">
        <v>148</v>
      </c>
      <c r="B149" t="s">
        <v>35</v>
      </c>
      <c r="C149" t="s">
        <v>17</v>
      </c>
      <c r="D149" t="s">
        <v>36</v>
      </c>
      <c r="E149" t="s">
        <v>19</v>
      </c>
      <c r="F149" t="s">
        <v>20</v>
      </c>
      <c r="G149">
        <v>6553</v>
      </c>
      <c r="H149" s="4" t="str">
        <f t="shared" si="12"/>
        <v>6000-8000</v>
      </c>
      <c r="I149">
        <v>353</v>
      </c>
      <c r="J149" t="s">
        <v>43</v>
      </c>
      <c r="K149">
        <v>2.1</v>
      </c>
      <c r="L149">
        <v>5.3</v>
      </c>
      <c r="M149">
        <v>0.23499999999999999</v>
      </c>
      <c r="N149" t="str">
        <f t="shared" si="13"/>
        <v>0.20-0.25</v>
      </c>
      <c r="O149">
        <v>6.5000000000000002E-2</v>
      </c>
      <c r="P149" s="4" t="str">
        <f t="shared" si="14"/>
        <v>0.06-0.08</v>
      </c>
      <c r="Q149">
        <v>40</v>
      </c>
      <c r="R149" t="str">
        <f t="shared" si="15"/>
        <v>25-50</v>
      </c>
      <c r="S149" t="s">
        <v>29</v>
      </c>
      <c r="T149" t="s">
        <v>169</v>
      </c>
      <c r="U149" t="str">
        <f t="shared" si="16"/>
        <v>Gardening</v>
      </c>
      <c r="V149" t="str">
        <f t="shared" si="17"/>
        <v>No Cluster</v>
      </c>
    </row>
    <row r="150" spans="1:22" x14ac:dyDescent="0.25">
      <c r="A150">
        <v>149</v>
      </c>
      <c r="B150" t="s">
        <v>45</v>
      </c>
      <c r="C150" t="s">
        <v>25</v>
      </c>
      <c r="D150" t="s">
        <v>36</v>
      </c>
      <c r="E150" t="s">
        <v>32</v>
      </c>
      <c r="F150" t="s">
        <v>27</v>
      </c>
      <c r="G150">
        <v>6771</v>
      </c>
      <c r="H150" s="4" t="str">
        <f t="shared" si="12"/>
        <v>6000-8000</v>
      </c>
      <c r="I150">
        <v>428</v>
      </c>
      <c r="J150" t="s">
        <v>37</v>
      </c>
      <c r="K150">
        <v>0.8</v>
      </c>
      <c r="L150">
        <v>3.8</v>
      </c>
      <c r="M150">
        <v>6.2E-2</v>
      </c>
      <c r="N150" t="str">
        <f t="shared" si="13"/>
        <v>0.05-0.10</v>
      </c>
      <c r="O150">
        <v>4.2999999999999997E-2</v>
      </c>
      <c r="P150" s="4" t="str">
        <f t="shared" si="14"/>
        <v>0.04-0.06</v>
      </c>
      <c r="Q150">
        <v>121</v>
      </c>
      <c r="R150" t="str">
        <f t="shared" si="15"/>
        <v>100-125</v>
      </c>
      <c r="S150" t="s">
        <v>29</v>
      </c>
      <c r="T150" t="s">
        <v>170</v>
      </c>
      <c r="U150" t="str">
        <f t="shared" si="16"/>
        <v>Fitness and Wellness</v>
      </c>
      <c r="V150" t="str">
        <f t="shared" si="17"/>
        <v>No Cluster</v>
      </c>
    </row>
    <row r="151" spans="1:22" x14ac:dyDescent="0.25">
      <c r="A151">
        <v>150</v>
      </c>
      <c r="B151" t="s">
        <v>16</v>
      </c>
      <c r="C151" t="s">
        <v>25</v>
      </c>
      <c r="D151" t="s">
        <v>26</v>
      </c>
      <c r="E151" t="s">
        <v>19</v>
      </c>
      <c r="F151" t="s">
        <v>27</v>
      </c>
      <c r="G151">
        <v>6783</v>
      </c>
      <c r="H151" s="4" t="str">
        <f t="shared" si="12"/>
        <v>6000-8000</v>
      </c>
      <c r="I151">
        <v>183</v>
      </c>
      <c r="J151" t="s">
        <v>43</v>
      </c>
      <c r="K151">
        <v>2.4</v>
      </c>
      <c r="L151">
        <v>2.5</v>
      </c>
      <c r="M151">
        <v>0.13400000000000001</v>
      </c>
      <c r="N151" t="str">
        <f t="shared" si="13"/>
        <v>0.10-0.15</v>
      </c>
      <c r="O151">
        <v>0.02</v>
      </c>
      <c r="P151" s="4" t="str">
        <f t="shared" si="14"/>
        <v>0.02-0.04</v>
      </c>
      <c r="Q151">
        <v>7</v>
      </c>
      <c r="R151" t="str">
        <f t="shared" si="15"/>
        <v>0-25</v>
      </c>
      <c r="S151" t="s">
        <v>29</v>
      </c>
      <c r="T151" t="s">
        <v>70</v>
      </c>
      <c r="U151" t="str">
        <f t="shared" si="16"/>
        <v>Pet Care</v>
      </c>
      <c r="V151" t="str">
        <f t="shared" si="17"/>
        <v>No Cluster</v>
      </c>
    </row>
    <row r="152" spans="1:22" x14ac:dyDescent="0.25">
      <c r="A152">
        <v>151</v>
      </c>
      <c r="B152" t="s">
        <v>48</v>
      </c>
      <c r="C152" t="s">
        <v>17</v>
      </c>
      <c r="D152" t="s">
        <v>36</v>
      </c>
      <c r="E152" t="s">
        <v>19</v>
      </c>
      <c r="F152" t="s">
        <v>20</v>
      </c>
      <c r="G152">
        <v>4639</v>
      </c>
      <c r="H152" s="4" t="str">
        <f t="shared" si="12"/>
        <v>4000-6000</v>
      </c>
      <c r="I152">
        <v>179</v>
      </c>
      <c r="J152" t="s">
        <v>37</v>
      </c>
      <c r="K152">
        <v>2.5</v>
      </c>
      <c r="L152">
        <v>6.7</v>
      </c>
      <c r="M152">
        <v>0.17199999999999999</v>
      </c>
      <c r="N152" t="str">
        <f t="shared" si="13"/>
        <v>0.15-0.20</v>
      </c>
      <c r="O152">
        <v>1.0999999999999999E-2</v>
      </c>
      <c r="P152" s="4" t="str">
        <f t="shared" si="14"/>
        <v>0.00-0.02</v>
      </c>
      <c r="Q152">
        <v>23</v>
      </c>
      <c r="R152" t="str">
        <f t="shared" si="15"/>
        <v>0-25</v>
      </c>
      <c r="S152" t="s">
        <v>49</v>
      </c>
      <c r="T152" t="s">
        <v>78</v>
      </c>
      <c r="U152" t="str">
        <f t="shared" si="16"/>
        <v>Gaming</v>
      </c>
      <c r="V152" t="str">
        <f t="shared" si="17"/>
        <v>No Cluster</v>
      </c>
    </row>
    <row r="153" spans="1:22" x14ac:dyDescent="0.25">
      <c r="A153">
        <v>152</v>
      </c>
      <c r="B153" t="s">
        <v>16</v>
      </c>
      <c r="C153" t="s">
        <v>17</v>
      </c>
      <c r="D153" t="s">
        <v>26</v>
      </c>
      <c r="E153" t="s">
        <v>32</v>
      </c>
      <c r="F153" t="s">
        <v>42</v>
      </c>
      <c r="G153">
        <v>8976</v>
      </c>
      <c r="H153" s="4" t="str">
        <f t="shared" si="12"/>
        <v>8000-10000</v>
      </c>
      <c r="I153">
        <v>255</v>
      </c>
      <c r="J153" t="s">
        <v>43</v>
      </c>
      <c r="K153">
        <v>3.5</v>
      </c>
      <c r="L153">
        <v>6.2</v>
      </c>
      <c r="M153">
        <v>0.17</v>
      </c>
      <c r="N153" t="str">
        <f t="shared" si="13"/>
        <v>0.15-0.20</v>
      </c>
      <c r="O153">
        <v>4.3999999999999997E-2</v>
      </c>
      <c r="P153" s="4" t="str">
        <f t="shared" si="14"/>
        <v>0.04-0.06</v>
      </c>
      <c r="Q153">
        <v>160</v>
      </c>
      <c r="R153" t="str">
        <f t="shared" si="15"/>
        <v>150-175</v>
      </c>
      <c r="S153" t="s">
        <v>22</v>
      </c>
      <c r="T153" t="s">
        <v>100</v>
      </c>
      <c r="U153" t="str">
        <f t="shared" si="16"/>
        <v>Gourmet Cooking</v>
      </c>
      <c r="V153" t="str">
        <f t="shared" si="17"/>
        <v>No Cluster</v>
      </c>
    </row>
    <row r="154" spans="1:22" x14ac:dyDescent="0.25">
      <c r="A154">
        <v>153</v>
      </c>
      <c r="B154" t="s">
        <v>45</v>
      </c>
      <c r="C154" t="s">
        <v>25</v>
      </c>
      <c r="D154" t="s">
        <v>18</v>
      </c>
      <c r="E154" t="s">
        <v>40</v>
      </c>
      <c r="F154" t="s">
        <v>51</v>
      </c>
      <c r="G154">
        <v>2987</v>
      </c>
      <c r="H154" s="4" t="str">
        <f t="shared" si="12"/>
        <v>2000-4000</v>
      </c>
      <c r="I154">
        <v>432</v>
      </c>
      <c r="J154" t="s">
        <v>43</v>
      </c>
      <c r="K154">
        <v>1.9</v>
      </c>
      <c r="L154">
        <v>5.6</v>
      </c>
      <c r="M154">
        <v>6.3E-2</v>
      </c>
      <c r="N154" t="str">
        <f t="shared" si="13"/>
        <v>0.05-0.10</v>
      </c>
      <c r="O154">
        <v>1.2E-2</v>
      </c>
      <c r="P154" s="4" t="str">
        <f t="shared" si="14"/>
        <v>0.00-0.02</v>
      </c>
      <c r="Q154">
        <v>27</v>
      </c>
      <c r="R154" t="str">
        <f t="shared" si="15"/>
        <v>25-50</v>
      </c>
      <c r="S154" t="s">
        <v>49</v>
      </c>
      <c r="T154" t="s">
        <v>171</v>
      </c>
      <c r="U154" t="str">
        <f t="shared" si="16"/>
        <v>Music Production</v>
      </c>
      <c r="V154" t="str">
        <f t="shared" si="17"/>
        <v>No Cluster</v>
      </c>
    </row>
    <row r="155" spans="1:22" x14ac:dyDescent="0.25">
      <c r="A155">
        <v>154</v>
      </c>
      <c r="B155" t="s">
        <v>35</v>
      </c>
      <c r="C155" t="s">
        <v>25</v>
      </c>
      <c r="D155" t="s">
        <v>18</v>
      </c>
      <c r="E155" t="s">
        <v>32</v>
      </c>
      <c r="F155" t="s">
        <v>51</v>
      </c>
      <c r="G155">
        <v>9754</v>
      </c>
      <c r="H155" s="4" t="str">
        <f t="shared" si="12"/>
        <v>8000-10000</v>
      </c>
      <c r="I155">
        <v>99</v>
      </c>
      <c r="J155" t="s">
        <v>28</v>
      </c>
      <c r="K155">
        <v>3.6</v>
      </c>
      <c r="L155">
        <v>2.7</v>
      </c>
      <c r="M155">
        <v>0.14699999999999999</v>
      </c>
      <c r="N155" t="str">
        <f t="shared" si="13"/>
        <v>0.10-0.15</v>
      </c>
      <c r="O155">
        <v>4.9000000000000002E-2</v>
      </c>
      <c r="P155" s="4" t="str">
        <f t="shared" si="14"/>
        <v>0.04-0.06</v>
      </c>
      <c r="Q155">
        <v>108</v>
      </c>
      <c r="R155" t="str">
        <f t="shared" si="15"/>
        <v>100-125</v>
      </c>
      <c r="S155" t="s">
        <v>22</v>
      </c>
      <c r="T155" t="s">
        <v>23</v>
      </c>
      <c r="U155" t="str">
        <f t="shared" si="16"/>
        <v>Digital Marketing</v>
      </c>
      <c r="V155" t="str">
        <f t="shared" si="17"/>
        <v>No Cluster</v>
      </c>
    </row>
    <row r="156" spans="1:22" x14ac:dyDescent="0.25">
      <c r="A156">
        <v>155</v>
      </c>
      <c r="B156" t="s">
        <v>24</v>
      </c>
      <c r="C156" t="s">
        <v>17</v>
      </c>
      <c r="D156" t="s">
        <v>18</v>
      </c>
      <c r="E156" t="s">
        <v>40</v>
      </c>
      <c r="F156" t="s">
        <v>27</v>
      </c>
      <c r="G156">
        <v>4186</v>
      </c>
      <c r="H156" s="4" t="str">
        <f t="shared" si="12"/>
        <v>4000-6000</v>
      </c>
      <c r="I156">
        <v>58</v>
      </c>
      <c r="J156" t="s">
        <v>37</v>
      </c>
      <c r="K156">
        <v>4.4000000000000004</v>
      </c>
      <c r="L156">
        <v>1.7</v>
      </c>
      <c r="M156">
        <v>0.19900000000000001</v>
      </c>
      <c r="N156" t="str">
        <f t="shared" si="13"/>
        <v>0.15-0.20</v>
      </c>
      <c r="O156">
        <v>6.3E-2</v>
      </c>
      <c r="P156" s="4" t="str">
        <f t="shared" si="14"/>
        <v>0.06-0.08</v>
      </c>
      <c r="Q156">
        <v>139</v>
      </c>
      <c r="R156" t="str">
        <f t="shared" si="15"/>
        <v>125-150</v>
      </c>
      <c r="S156" t="s">
        <v>38</v>
      </c>
      <c r="T156" t="s">
        <v>172</v>
      </c>
      <c r="U156" t="str">
        <f t="shared" si="16"/>
        <v>Gourmet Cooking</v>
      </c>
      <c r="V156" t="str">
        <f t="shared" si="17"/>
        <v>No Cluster</v>
      </c>
    </row>
    <row r="157" spans="1:22" x14ac:dyDescent="0.25">
      <c r="A157">
        <v>156</v>
      </c>
      <c r="B157" t="s">
        <v>16</v>
      </c>
      <c r="C157" t="s">
        <v>17</v>
      </c>
      <c r="D157" t="s">
        <v>18</v>
      </c>
      <c r="E157" t="s">
        <v>19</v>
      </c>
      <c r="F157" t="s">
        <v>20</v>
      </c>
      <c r="G157">
        <v>2361</v>
      </c>
      <c r="H157" s="4" t="str">
        <f t="shared" si="12"/>
        <v>2000-4000</v>
      </c>
      <c r="I157">
        <v>455</v>
      </c>
      <c r="J157" t="s">
        <v>43</v>
      </c>
      <c r="K157">
        <v>1.6</v>
      </c>
      <c r="L157">
        <v>5</v>
      </c>
      <c r="M157">
        <v>0.11899999999999999</v>
      </c>
      <c r="N157" t="str">
        <f t="shared" si="13"/>
        <v>0.10-0.15</v>
      </c>
      <c r="O157">
        <v>8.3000000000000004E-2</v>
      </c>
      <c r="P157" s="4" t="str">
        <f t="shared" si="14"/>
        <v>0.08-0.10</v>
      </c>
      <c r="Q157">
        <v>109</v>
      </c>
      <c r="R157" t="str">
        <f t="shared" si="15"/>
        <v>100-125</v>
      </c>
      <c r="S157" t="s">
        <v>38</v>
      </c>
      <c r="T157" t="s">
        <v>173</v>
      </c>
      <c r="U157" t="str">
        <f t="shared" si="16"/>
        <v>Reading and Literature</v>
      </c>
      <c r="V157" t="str">
        <f t="shared" si="17"/>
        <v>No Cluster</v>
      </c>
    </row>
    <row r="158" spans="1:22" x14ac:dyDescent="0.25">
      <c r="A158">
        <v>157</v>
      </c>
      <c r="B158" t="s">
        <v>31</v>
      </c>
      <c r="C158" t="s">
        <v>17</v>
      </c>
      <c r="D158" t="s">
        <v>36</v>
      </c>
      <c r="E158" t="s">
        <v>19</v>
      </c>
      <c r="F158" t="s">
        <v>51</v>
      </c>
      <c r="G158">
        <v>4280</v>
      </c>
      <c r="H158" s="4" t="str">
        <f t="shared" si="12"/>
        <v>4000-6000</v>
      </c>
      <c r="I158">
        <v>303</v>
      </c>
      <c r="J158" t="s">
        <v>21</v>
      </c>
      <c r="K158">
        <v>4.9000000000000004</v>
      </c>
      <c r="L158">
        <v>4.9000000000000004</v>
      </c>
      <c r="M158">
        <v>0.19800000000000001</v>
      </c>
      <c r="N158" t="str">
        <f t="shared" si="13"/>
        <v>0.15-0.20</v>
      </c>
      <c r="O158">
        <v>6.8000000000000005E-2</v>
      </c>
      <c r="P158" s="4" t="str">
        <f t="shared" si="14"/>
        <v>0.06-0.08</v>
      </c>
      <c r="Q158">
        <v>146</v>
      </c>
      <c r="R158" t="str">
        <f t="shared" si="15"/>
        <v>125-150</v>
      </c>
      <c r="S158" t="s">
        <v>38</v>
      </c>
      <c r="T158" t="s">
        <v>174</v>
      </c>
      <c r="U158" t="str">
        <f t="shared" si="16"/>
        <v>Pet Care</v>
      </c>
      <c r="V158" t="str">
        <f t="shared" si="17"/>
        <v>Cluster 3</v>
      </c>
    </row>
    <row r="159" spans="1:22" x14ac:dyDescent="0.25">
      <c r="A159">
        <v>158</v>
      </c>
      <c r="B159" t="s">
        <v>31</v>
      </c>
      <c r="C159" t="s">
        <v>17</v>
      </c>
      <c r="D159" t="s">
        <v>26</v>
      </c>
      <c r="E159" t="s">
        <v>40</v>
      </c>
      <c r="F159" t="s">
        <v>51</v>
      </c>
      <c r="G159">
        <v>2941</v>
      </c>
      <c r="H159" s="4" t="str">
        <f t="shared" si="12"/>
        <v>2000-4000</v>
      </c>
      <c r="I159">
        <v>416</v>
      </c>
      <c r="J159" t="s">
        <v>43</v>
      </c>
      <c r="K159">
        <v>2.2000000000000002</v>
      </c>
      <c r="L159">
        <v>2.2999999999999998</v>
      </c>
      <c r="M159">
        <v>0.09</v>
      </c>
      <c r="N159" t="str">
        <f t="shared" si="13"/>
        <v>0.05-0.10</v>
      </c>
      <c r="O159">
        <v>7.0000000000000001E-3</v>
      </c>
      <c r="P159" s="4" t="str">
        <f t="shared" si="14"/>
        <v>0.00-0.02</v>
      </c>
      <c r="Q159">
        <v>50</v>
      </c>
      <c r="R159" t="str">
        <f t="shared" si="15"/>
        <v>50-75</v>
      </c>
      <c r="S159" t="s">
        <v>66</v>
      </c>
      <c r="T159" t="s">
        <v>175</v>
      </c>
      <c r="U159" t="str">
        <f t="shared" si="16"/>
        <v>Gourmet Cooking</v>
      </c>
      <c r="V159" t="str">
        <f t="shared" si="17"/>
        <v>No Cluster</v>
      </c>
    </row>
    <row r="160" spans="1:22" x14ac:dyDescent="0.25">
      <c r="A160">
        <v>159</v>
      </c>
      <c r="B160" t="s">
        <v>16</v>
      </c>
      <c r="C160" t="s">
        <v>17</v>
      </c>
      <c r="D160" t="s">
        <v>26</v>
      </c>
      <c r="E160" t="s">
        <v>19</v>
      </c>
      <c r="F160" t="s">
        <v>42</v>
      </c>
      <c r="G160">
        <v>6140</v>
      </c>
      <c r="H160" s="4" t="str">
        <f t="shared" si="12"/>
        <v>6000-8000</v>
      </c>
      <c r="I160">
        <v>159</v>
      </c>
      <c r="J160" t="s">
        <v>43</v>
      </c>
      <c r="K160">
        <v>1.7</v>
      </c>
      <c r="L160">
        <v>1.4</v>
      </c>
      <c r="M160">
        <v>0.23499999999999999</v>
      </c>
      <c r="N160" t="str">
        <f t="shared" si="13"/>
        <v>0.20-0.25</v>
      </c>
      <c r="O160">
        <v>3.1E-2</v>
      </c>
      <c r="P160" s="4" t="str">
        <f t="shared" si="14"/>
        <v>0.02-0.04</v>
      </c>
      <c r="Q160">
        <v>147</v>
      </c>
      <c r="R160" t="str">
        <f t="shared" si="15"/>
        <v>125-150</v>
      </c>
      <c r="S160" t="s">
        <v>33</v>
      </c>
      <c r="T160" t="s">
        <v>176</v>
      </c>
      <c r="U160" t="str">
        <f t="shared" si="16"/>
        <v>Eco-Friendly Living</v>
      </c>
      <c r="V160" t="str">
        <f t="shared" si="17"/>
        <v>No Cluster</v>
      </c>
    </row>
    <row r="161" spans="1:22" x14ac:dyDescent="0.25">
      <c r="A161">
        <v>160</v>
      </c>
      <c r="B161" t="s">
        <v>31</v>
      </c>
      <c r="C161" t="s">
        <v>25</v>
      </c>
      <c r="D161" t="s">
        <v>26</v>
      </c>
      <c r="E161" t="s">
        <v>40</v>
      </c>
      <c r="F161" t="s">
        <v>46</v>
      </c>
      <c r="G161">
        <v>3660</v>
      </c>
      <c r="H161" s="4" t="str">
        <f t="shared" si="12"/>
        <v>2000-4000</v>
      </c>
      <c r="I161">
        <v>141</v>
      </c>
      <c r="J161" t="s">
        <v>21</v>
      </c>
      <c r="K161">
        <v>2.4</v>
      </c>
      <c r="L161">
        <v>1.6</v>
      </c>
      <c r="M161">
        <v>0.13300000000000001</v>
      </c>
      <c r="N161" t="str">
        <f t="shared" si="13"/>
        <v>0.10-0.15</v>
      </c>
      <c r="O161">
        <v>2.9000000000000001E-2</v>
      </c>
      <c r="P161" s="4" t="str">
        <f t="shared" si="14"/>
        <v>0.02-0.04</v>
      </c>
      <c r="Q161">
        <v>19</v>
      </c>
      <c r="R161" t="str">
        <f t="shared" si="15"/>
        <v>0-25</v>
      </c>
      <c r="S161" t="s">
        <v>22</v>
      </c>
      <c r="T161" t="s">
        <v>96</v>
      </c>
      <c r="U161" t="str">
        <f t="shared" si="16"/>
        <v>Software Engineering</v>
      </c>
      <c r="V161" t="str">
        <f t="shared" si="17"/>
        <v>No Cluster</v>
      </c>
    </row>
    <row r="162" spans="1:22" x14ac:dyDescent="0.25">
      <c r="A162">
        <v>161</v>
      </c>
      <c r="B162" t="s">
        <v>16</v>
      </c>
      <c r="C162" t="s">
        <v>25</v>
      </c>
      <c r="D162" t="s">
        <v>18</v>
      </c>
      <c r="E162" t="s">
        <v>40</v>
      </c>
      <c r="F162" t="s">
        <v>27</v>
      </c>
      <c r="G162">
        <v>4858</v>
      </c>
      <c r="H162" s="4" t="str">
        <f t="shared" si="12"/>
        <v>4000-6000</v>
      </c>
      <c r="I162">
        <v>442</v>
      </c>
      <c r="J162" t="s">
        <v>37</v>
      </c>
      <c r="K162">
        <v>0.9</v>
      </c>
      <c r="L162">
        <v>7.9</v>
      </c>
      <c r="M162">
        <v>0.14899999999999999</v>
      </c>
      <c r="N162" t="str">
        <f t="shared" si="13"/>
        <v>0.10-0.15</v>
      </c>
      <c r="O162">
        <v>9.1999999999999998E-2</v>
      </c>
      <c r="P162" s="4" t="str">
        <f t="shared" si="14"/>
        <v>0.08-0.10</v>
      </c>
      <c r="Q162">
        <v>55</v>
      </c>
      <c r="R162" t="str">
        <f t="shared" si="15"/>
        <v>50-75</v>
      </c>
      <c r="S162" t="s">
        <v>38</v>
      </c>
      <c r="T162" t="s">
        <v>177</v>
      </c>
      <c r="U162" t="str">
        <f t="shared" si="16"/>
        <v>Reading and Literature</v>
      </c>
      <c r="V162" t="str">
        <f t="shared" si="17"/>
        <v>No Cluster</v>
      </c>
    </row>
    <row r="163" spans="1:22" x14ac:dyDescent="0.25">
      <c r="A163">
        <v>162</v>
      </c>
      <c r="B163" t="s">
        <v>31</v>
      </c>
      <c r="C163" t="s">
        <v>25</v>
      </c>
      <c r="D163" t="s">
        <v>18</v>
      </c>
      <c r="E163" t="s">
        <v>19</v>
      </c>
      <c r="F163" t="s">
        <v>27</v>
      </c>
      <c r="G163">
        <v>726</v>
      </c>
      <c r="H163" s="4" t="str">
        <f t="shared" si="12"/>
        <v>0-2000</v>
      </c>
      <c r="I163">
        <v>68</v>
      </c>
      <c r="J163" t="s">
        <v>28</v>
      </c>
      <c r="K163">
        <v>1.1000000000000001</v>
      </c>
      <c r="L163">
        <v>6.5</v>
      </c>
      <c r="M163">
        <v>8.0000000000000002E-3</v>
      </c>
      <c r="N163" t="str">
        <f t="shared" si="13"/>
        <v>0.00-0.05</v>
      </c>
      <c r="O163">
        <v>8.6999999999999994E-2</v>
      </c>
      <c r="P163" s="4" t="str">
        <f t="shared" si="14"/>
        <v>0.08-0.10</v>
      </c>
      <c r="Q163">
        <v>114</v>
      </c>
      <c r="R163" t="str">
        <f t="shared" si="15"/>
        <v>100-125</v>
      </c>
      <c r="S163" t="s">
        <v>49</v>
      </c>
      <c r="T163" t="s">
        <v>178</v>
      </c>
      <c r="U163" t="str">
        <f t="shared" si="16"/>
        <v>Pet Care</v>
      </c>
      <c r="V163" t="str">
        <f t="shared" si="17"/>
        <v>No Cluster</v>
      </c>
    </row>
    <row r="164" spans="1:22" x14ac:dyDescent="0.25">
      <c r="A164">
        <v>163</v>
      </c>
      <c r="B164" t="s">
        <v>31</v>
      </c>
      <c r="C164" t="s">
        <v>17</v>
      </c>
      <c r="D164" t="s">
        <v>26</v>
      </c>
      <c r="E164" t="s">
        <v>57</v>
      </c>
      <c r="F164" t="s">
        <v>46</v>
      </c>
      <c r="G164">
        <v>5114</v>
      </c>
      <c r="H164" s="4" t="str">
        <f t="shared" si="12"/>
        <v>4000-6000</v>
      </c>
      <c r="I164">
        <v>466</v>
      </c>
      <c r="J164" t="s">
        <v>28</v>
      </c>
      <c r="K164">
        <v>2.4</v>
      </c>
      <c r="L164">
        <v>7.5</v>
      </c>
      <c r="M164">
        <v>4.2999999999999997E-2</v>
      </c>
      <c r="N164" t="str">
        <f t="shared" si="13"/>
        <v>0.00-0.05</v>
      </c>
      <c r="O164">
        <v>3.6999999999999998E-2</v>
      </c>
      <c r="P164" s="4" t="str">
        <f t="shared" si="14"/>
        <v>0.02-0.04</v>
      </c>
      <c r="Q164">
        <v>12</v>
      </c>
      <c r="R164" t="str">
        <f t="shared" si="15"/>
        <v>0-25</v>
      </c>
      <c r="S164" t="s">
        <v>38</v>
      </c>
      <c r="T164" t="s">
        <v>100</v>
      </c>
      <c r="U164" t="str">
        <f t="shared" si="16"/>
        <v>Gourmet Cooking</v>
      </c>
      <c r="V164" t="str">
        <f t="shared" si="17"/>
        <v>No Cluster</v>
      </c>
    </row>
    <row r="165" spans="1:22" x14ac:dyDescent="0.25">
      <c r="A165">
        <v>164</v>
      </c>
      <c r="B165" t="s">
        <v>35</v>
      </c>
      <c r="C165" t="s">
        <v>17</v>
      </c>
      <c r="D165" t="s">
        <v>18</v>
      </c>
      <c r="E165" t="s">
        <v>40</v>
      </c>
      <c r="F165" t="s">
        <v>51</v>
      </c>
      <c r="G165">
        <v>1475</v>
      </c>
      <c r="H165" s="4" t="str">
        <f t="shared" si="12"/>
        <v>0-2000</v>
      </c>
      <c r="I165">
        <v>333</v>
      </c>
      <c r="J165" t="s">
        <v>28</v>
      </c>
      <c r="K165">
        <v>3.9</v>
      </c>
      <c r="L165">
        <v>2.4</v>
      </c>
      <c r="M165">
        <v>0.158</v>
      </c>
      <c r="N165" t="str">
        <f t="shared" si="13"/>
        <v>0.15-0.20</v>
      </c>
      <c r="O165">
        <v>7.0000000000000001E-3</v>
      </c>
      <c r="P165" s="4" t="str">
        <f t="shared" si="14"/>
        <v>0.00-0.02</v>
      </c>
      <c r="Q165">
        <v>73</v>
      </c>
      <c r="R165" t="str">
        <f t="shared" si="15"/>
        <v>50-75</v>
      </c>
      <c r="S165" t="s">
        <v>66</v>
      </c>
      <c r="T165" t="s">
        <v>179</v>
      </c>
      <c r="U165" t="str">
        <f t="shared" si="16"/>
        <v>Digital Marketing</v>
      </c>
      <c r="V165" t="str">
        <f t="shared" si="17"/>
        <v>No Cluster</v>
      </c>
    </row>
    <row r="166" spans="1:22" x14ac:dyDescent="0.25">
      <c r="A166">
        <v>165</v>
      </c>
      <c r="B166" t="s">
        <v>45</v>
      </c>
      <c r="C166" t="s">
        <v>17</v>
      </c>
      <c r="D166" t="s">
        <v>26</v>
      </c>
      <c r="E166" t="s">
        <v>32</v>
      </c>
      <c r="F166" t="s">
        <v>42</v>
      </c>
      <c r="G166">
        <v>1281</v>
      </c>
      <c r="H166" s="4" t="str">
        <f t="shared" si="12"/>
        <v>0-2000</v>
      </c>
      <c r="I166">
        <v>208</v>
      </c>
      <c r="J166" t="s">
        <v>21</v>
      </c>
      <c r="K166">
        <v>4.5999999999999996</v>
      </c>
      <c r="L166">
        <v>7.7</v>
      </c>
      <c r="M166">
        <v>0.105</v>
      </c>
      <c r="N166" t="str">
        <f t="shared" si="13"/>
        <v>0.10-0.15</v>
      </c>
      <c r="O166">
        <v>8.8999999999999996E-2</v>
      </c>
      <c r="P166" s="4" t="str">
        <f t="shared" si="14"/>
        <v>0.08-0.10</v>
      </c>
      <c r="Q166">
        <v>67</v>
      </c>
      <c r="R166" t="str">
        <f t="shared" si="15"/>
        <v>50-75</v>
      </c>
      <c r="S166" t="s">
        <v>33</v>
      </c>
      <c r="T166" t="s">
        <v>180</v>
      </c>
      <c r="U166" t="str">
        <f t="shared" si="16"/>
        <v>Digital Marketing</v>
      </c>
      <c r="V166" t="str">
        <f t="shared" si="17"/>
        <v>No Cluster</v>
      </c>
    </row>
    <row r="167" spans="1:22" x14ac:dyDescent="0.25">
      <c r="A167">
        <v>166</v>
      </c>
      <c r="B167" t="s">
        <v>48</v>
      </c>
      <c r="C167" t="s">
        <v>17</v>
      </c>
      <c r="D167" t="s">
        <v>26</v>
      </c>
      <c r="E167" t="s">
        <v>32</v>
      </c>
      <c r="F167" t="s">
        <v>42</v>
      </c>
      <c r="G167">
        <v>5808</v>
      </c>
      <c r="H167" s="4" t="str">
        <f t="shared" si="12"/>
        <v>4000-6000</v>
      </c>
      <c r="I167">
        <v>224</v>
      </c>
      <c r="J167" t="s">
        <v>43</v>
      </c>
      <c r="K167">
        <v>3.5</v>
      </c>
      <c r="L167">
        <v>2</v>
      </c>
      <c r="M167">
        <v>0.127</v>
      </c>
      <c r="N167" t="str">
        <f t="shared" si="13"/>
        <v>0.10-0.15</v>
      </c>
      <c r="O167">
        <v>8.8999999999999996E-2</v>
      </c>
      <c r="P167" s="4" t="str">
        <f t="shared" si="14"/>
        <v>0.08-0.10</v>
      </c>
      <c r="Q167">
        <v>72</v>
      </c>
      <c r="R167" t="str">
        <f t="shared" si="15"/>
        <v>50-75</v>
      </c>
      <c r="S167" t="s">
        <v>49</v>
      </c>
      <c r="T167" t="s">
        <v>181</v>
      </c>
      <c r="U167" t="str">
        <f t="shared" si="16"/>
        <v>Data Science</v>
      </c>
      <c r="V167" t="str">
        <f t="shared" si="17"/>
        <v>No Cluster</v>
      </c>
    </row>
    <row r="168" spans="1:22" x14ac:dyDescent="0.25">
      <c r="A168">
        <v>167</v>
      </c>
      <c r="B168" t="s">
        <v>16</v>
      </c>
      <c r="C168" t="s">
        <v>17</v>
      </c>
      <c r="D168" t="s">
        <v>26</v>
      </c>
      <c r="E168" t="s">
        <v>19</v>
      </c>
      <c r="F168" t="s">
        <v>27</v>
      </c>
      <c r="G168">
        <v>590</v>
      </c>
      <c r="H168" s="4" t="str">
        <f t="shared" si="12"/>
        <v>0-2000</v>
      </c>
      <c r="I168">
        <v>395</v>
      </c>
      <c r="J168" t="s">
        <v>37</v>
      </c>
      <c r="K168">
        <v>1</v>
      </c>
      <c r="L168">
        <v>4.5999999999999996</v>
      </c>
      <c r="M168">
        <v>1.6E-2</v>
      </c>
      <c r="N168" t="str">
        <f t="shared" si="13"/>
        <v>0.00-0.05</v>
      </c>
      <c r="O168">
        <v>8.5000000000000006E-2</v>
      </c>
      <c r="P168" s="4" t="str">
        <f t="shared" si="14"/>
        <v>0.08-0.10</v>
      </c>
      <c r="Q168">
        <v>148</v>
      </c>
      <c r="R168" t="str">
        <f t="shared" si="15"/>
        <v>125-150</v>
      </c>
      <c r="S168" t="s">
        <v>22</v>
      </c>
      <c r="T168" t="s">
        <v>182</v>
      </c>
      <c r="U168" t="str">
        <f t="shared" si="16"/>
        <v>Fashion Modelling</v>
      </c>
      <c r="V168" t="str">
        <f t="shared" si="17"/>
        <v>No Cluster</v>
      </c>
    </row>
    <row r="169" spans="1:22" x14ac:dyDescent="0.25">
      <c r="A169">
        <v>168</v>
      </c>
      <c r="B169" t="s">
        <v>16</v>
      </c>
      <c r="C169" t="s">
        <v>17</v>
      </c>
      <c r="D169" t="s">
        <v>26</v>
      </c>
      <c r="E169" t="s">
        <v>57</v>
      </c>
      <c r="F169" t="s">
        <v>42</v>
      </c>
      <c r="G169">
        <v>3829</v>
      </c>
      <c r="H169" s="4" t="str">
        <f t="shared" si="12"/>
        <v>2000-4000</v>
      </c>
      <c r="I169">
        <v>58</v>
      </c>
      <c r="J169" t="s">
        <v>43</v>
      </c>
      <c r="K169">
        <v>3.5</v>
      </c>
      <c r="L169">
        <v>6.8</v>
      </c>
      <c r="M169">
        <v>0.20899999999999999</v>
      </c>
      <c r="N169" t="str">
        <f t="shared" si="13"/>
        <v>0.20-0.25</v>
      </c>
      <c r="O169">
        <v>8.5000000000000006E-2</v>
      </c>
      <c r="P169" s="4" t="str">
        <f t="shared" si="14"/>
        <v>0.08-0.10</v>
      </c>
      <c r="Q169">
        <v>156</v>
      </c>
      <c r="R169" t="str">
        <f t="shared" si="15"/>
        <v>150-175</v>
      </c>
      <c r="S169" t="s">
        <v>22</v>
      </c>
      <c r="T169" t="s">
        <v>183</v>
      </c>
      <c r="U169" t="str">
        <f t="shared" si="16"/>
        <v>DIY Crafts</v>
      </c>
      <c r="V169" t="str">
        <f t="shared" si="17"/>
        <v>Cluster 3</v>
      </c>
    </row>
    <row r="170" spans="1:22" x14ac:dyDescent="0.25">
      <c r="A170">
        <v>169</v>
      </c>
      <c r="B170" t="s">
        <v>45</v>
      </c>
      <c r="C170" t="s">
        <v>25</v>
      </c>
      <c r="D170" t="s">
        <v>26</v>
      </c>
      <c r="E170" t="s">
        <v>19</v>
      </c>
      <c r="F170" t="s">
        <v>46</v>
      </c>
      <c r="G170">
        <v>6074</v>
      </c>
      <c r="H170" s="4" t="str">
        <f t="shared" si="12"/>
        <v>6000-8000</v>
      </c>
      <c r="I170">
        <v>481</v>
      </c>
      <c r="J170" t="s">
        <v>28</v>
      </c>
      <c r="K170">
        <v>3.4</v>
      </c>
      <c r="L170">
        <v>3.4</v>
      </c>
      <c r="M170">
        <v>0.19600000000000001</v>
      </c>
      <c r="N170" t="str">
        <f t="shared" si="13"/>
        <v>0.15-0.20</v>
      </c>
      <c r="O170">
        <v>4.8000000000000001E-2</v>
      </c>
      <c r="P170" s="4" t="str">
        <f t="shared" si="14"/>
        <v>0.04-0.06</v>
      </c>
      <c r="Q170">
        <v>10</v>
      </c>
      <c r="R170" t="str">
        <f t="shared" si="15"/>
        <v>0-25</v>
      </c>
      <c r="S170" t="s">
        <v>66</v>
      </c>
      <c r="T170" t="s">
        <v>85</v>
      </c>
      <c r="U170" t="str">
        <f t="shared" si="16"/>
        <v>Investing and Finance</v>
      </c>
      <c r="V170" t="str">
        <f t="shared" si="17"/>
        <v>No Cluster</v>
      </c>
    </row>
    <row r="171" spans="1:22" x14ac:dyDescent="0.25">
      <c r="A171">
        <v>170</v>
      </c>
      <c r="B171" t="s">
        <v>35</v>
      </c>
      <c r="C171" t="s">
        <v>17</v>
      </c>
      <c r="D171" t="s">
        <v>26</v>
      </c>
      <c r="E171" t="s">
        <v>57</v>
      </c>
      <c r="F171" t="s">
        <v>51</v>
      </c>
      <c r="G171">
        <v>3634</v>
      </c>
      <c r="H171" s="4" t="str">
        <f t="shared" si="12"/>
        <v>2000-4000</v>
      </c>
      <c r="I171">
        <v>241</v>
      </c>
      <c r="J171" t="s">
        <v>43</v>
      </c>
      <c r="K171">
        <v>4.0999999999999996</v>
      </c>
      <c r="L171">
        <v>4</v>
      </c>
      <c r="M171">
        <v>4.5999999999999999E-2</v>
      </c>
      <c r="N171" t="str">
        <f t="shared" si="13"/>
        <v>0.00-0.05</v>
      </c>
      <c r="O171">
        <v>1.7999999999999999E-2</v>
      </c>
      <c r="P171" s="4" t="str">
        <f t="shared" si="14"/>
        <v>0.00-0.02</v>
      </c>
      <c r="Q171">
        <v>123</v>
      </c>
      <c r="R171" t="str">
        <f t="shared" si="15"/>
        <v>100-125</v>
      </c>
      <c r="S171" t="s">
        <v>66</v>
      </c>
      <c r="T171" t="s">
        <v>184</v>
      </c>
      <c r="U171" t="str">
        <f t="shared" si="16"/>
        <v>Gourmet Cooking</v>
      </c>
      <c r="V171" t="str">
        <f t="shared" si="17"/>
        <v>No Cluster</v>
      </c>
    </row>
    <row r="172" spans="1:22" x14ac:dyDescent="0.25">
      <c r="A172">
        <v>171</v>
      </c>
      <c r="B172" t="s">
        <v>31</v>
      </c>
      <c r="C172" t="s">
        <v>17</v>
      </c>
      <c r="D172" t="s">
        <v>26</v>
      </c>
      <c r="E172" t="s">
        <v>40</v>
      </c>
      <c r="F172" t="s">
        <v>46</v>
      </c>
      <c r="G172">
        <v>3396</v>
      </c>
      <c r="H172" s="4" t="str">
        <f t="shared" si="12"/>
        <v>2000-4000</v>
      </c>
      <c r="I172">
        <v>256</v>
      </c>
      <c r="J172" t="s">
        <v>21</v>
      </c>
      <c r="K172">
        <v>4.2</v>
      </c>
      <c r="L172">
        <v>1.9</v>
      </c>
      <c r="M172">
        <v>0.159</v>
      </c>
      <c r="N172" t="str">
        <f t="shared" si="13"/>
        <v>0.15-0.20</v>
      </c>
      <c r="O172">
        <v>4.8000000000000001E-2</v>
      </c>
      <c r="P172" s="4" t="str">
        <f t="shared" si="14"/>
        <v>0.04-0.06</v>
      </c>
      <c r="Q172">
        <v>61</v>
      </c>
      <c r="R172" t="str">
        <f t="shared" si="15"/>
        <v>50-75</v>
      </c>
      <c r="S172" t="s">
        <v>29</v>
      </c>
      <c r="T172" t="s">
        <v>185</v>
      </c>
      <c r="U172" t="str">
        <f t="shared" si="16"/>
        <v>Fashion Modelling</v>
      </c>
      <c r="V172" t="str">
        <f t="shared" si="17"/>
        <v>No Cluster</v>
      </c>
    </row>
    <row r="173" spans="1:22" x14ac:dyDescent="0.25">
      <c r="A173">
        <v>172</v>
      </c>
      <c r="B173" t="s">
        <v>45</v>
      </c>
      <c r="C173" t="s">
        <v>25</v>
      </c>
      <c r="D173" t="s">
        <v>18</v>
      </c>
      <c r="E173" t="s">
        <v>40</v>
      </c>
      <c r="F173" t="s">
        <v>20</v>
      </c>
      <c r="G173">
        <v>2040</v>
      </c>
      <c r="H173" s="4" t="str">
        <f t="shared" si="12"/>
        <v>2000-4000</v>
      </c>
      <c r="I173">
        <v>391</v>
      </c>
      <c r="J173" t="s">
        <v>21</v>
      </c>
      <c r="K173">
        <v>4.4000000000000004</v>
      </c>
      <c r="L173">
        <v>1.9</v>
      </c>
      <c r="M173">
        <v>0.20499999999999999</v>
      </c>
      <c r="N173" t="str">
        <f t="shared" si="13"/>
        <v>0.20-0.25</v>
      </c>
      <c r="O173">
        <v>4.9000000000000002E-2</v>
      </c>
      <c r="P173" s="4" t="str">
        <f t="shared" si="14"/>
        <v>0.04-0.06</v>
      </c>
      <c r="Q173">
        <v>35</v>
      </c>
      <c r="R173" t="str">
        <f t="shared" si="15"/>
        <v>25-50</v>
      </c>
      <c r="S173" t="s">
        <v>22</v>
      </c>
      <c r="T173" t="s">
        <v>186</v>
      </c>
      <c r="U173" t="str">
        <f t="shared" si="16"/>
        <v>Reading and Literature</v>
      </c>
      <c r="V173" t="str">
        <f t="shared" si="17"/>
        <v>No Cluster</v>
      </c>
    </row>
    <row r="174" spans="1:22" x14ac:dyDescent="0.25">
      <c r="A174">
        <v>173</v>
      </c>
      <c r="B174" t="s">
        <v>35</v>
      </c>
      <c r="C174" t="s">
        <v>17</v>
      </c>
      <c r="D174" t="s">
        <v>26</v>
      </c>
      <c r="E174" t="s">
        <v>40</v>
      </c>
      <c r="F174" t="s">
        <v>27</v>
      </c>
      <c r="G174">
        <v>5114</v>
      </c>
      <c r="H174" s="4" t="str">
        <f t="shared" si="12"/>
        <v>4000-6000</v>
      </c>
      <c r="I174">
        <v>488</v>
      </c>
      <c r="J174" t="s">
        <v>37</v>
      </c>
      <c r="K174">
        <v>2.4</v>
      </c>
      <c r="L174">
        <v>5.3</v>
      </c>
      <c r="M174">
        <v>0.16</v>
      </c>
      <c r="N174" t="str">
        <f t="shared" si="13"/>
        <v>0.15-0.20</v>
      </c>
      <c r="O174">
        <v>4.9000000000000002E-2</v>
      </c>
      <c r="P174" s="4" t="str">
        <f t="shared" si="14"/>
        <v>0.04-0.06</v>
      </c>
      <c r="Q174">
        <v>10</v>
      </c>
      <c r="R174" t="str">
        <f t="shared" si="15"/>
        <v>0-25</v>
      </c>
      <c r="S174" t="s">
        <v>49</v>
      </c>
      <c r="T174" t="s">
        <v>187</v>
      </c>
      <c r="U174" t="str">
        <f t="shared" si="16"/>
        <v>Travel and Adventure</v>
      </c>
      <c r="V174" t="str">
        <f t="shared" si="17"/>
        <v>No Cluster</v>
      </c>
    </row>
    <row r="175" spans="1:22" x14ac:dyDescent="0.25">
      <c r="A175">
        <v>174</v>
      </c>
      <c r="B175" t="s">
        <v>16</v>
      </c>
      <c r="C175" t="s">
        <v>25</v>
      </c>
      <c r="D175" t="s">
        <v>26</v>
      </c>
      <c r="E175" t="s">
        <v>40</v>
      </c>
      <c r="F175" t="s">
        <v>42</v>
      </c>
      <c r="G175">
        <v>1982</v>
      </c>
      <c r="H175" s="4" t="str">
        <f t="shared" si="12"/>
        <v>0-2000</v>
      </c>
      <c r="I175">
        <v>248</v>
      </c>
      <c r="J175" t="s">
        <v>37</v>
      </c>
      <c r="K175">
        <v>3.6</v>
      </c>
      <c r="L175">
        <v>5.7</v>
      </c>
      <c r="M175">
        <v>7.8E-2</v>
      </c>
      <c r="N175" t="str">
        <f t="shared" si="13"/>
        <v>0.05-0.10</v>
      </c>
      <c r="O175">
        <v>5.3999999999999999E-2</v>
      </c>
      <c r="P175" s="4" t="str">
        <f t="shared" si="14"/>
        <v>0.04-0.06</v>
      </c>
      <c r="Q175">
        <v>161</v>
      </c>
      <c r="R175" t="str">
        <f t="shared" si="15"/>
        <v>150-175</v>
      </c>
      <c r="S175" t="s">
        <v>22</v>
      </c>
      <c r="T175" t="s">
        <v>96</v>
      </c>
      <c r="U175" t="str">
        <f t="shared" si="16"/>
        <v>Software Engineering</v>
      </c>
      <c r="V175" t="str">
        <f t="shared" si="17"/>
        <v>No Cluster</v>
      </c>
    </row>
    <row r="176" spans="1:22" x14ac:dyDescent="0.25">
      <c r="A176">
        <v>175</v>
      </c>
      <c r="B176" t="s">
        <v>31</v>
      </c>
      <c r="C176" t="s">
        <v>17</v>
      </c>
      <c r="D176" t="s">
        <v>18</v>
      </c>
      <c r="E176" t="s">
        <v>32</v>
      </c>
      <c r="F176" t="s">
        <v>20</v>
      </c>
      <c r="G176">
        <v>5008</v>
      </c>
      <c r="H176" s="4" t="str">
        <f t="shared" si="12"/>
        <v>4000-6000</v>
      </c>
      <c r="I176">
        <v>424</v>
      </c>
      <c r="J176" t="s">
        <v>28</v>
      </c>
      <c r="K176">
        <v>1.7</v>
      </c>
      <c r="L176">
        <v>6.4</v>
      </c>
      <c r="M176">
        <v>0.16400000000000001</v>
      </c>
      <c r="N176" t="str">
        <f t="shared" si="13"/>
        <v>0.15-0.20</v>
      </c>
      <c r="O176">
        <v>2.5999999999999999E-2</v>
      </c>
      <c r="P176" s="4" t="str">
        <f t="shared" si="14"/>
        <v>0.02-0.04</v>
      </c>
      <c r="Q176">
        <v>71</v>
      </c>
      <c r="R176" t="str">
        <f t="shared" si="15"/>
        <v>50-75</v>
      </c>
      <c r="S176" t="s">
        <v>22</v>
      </c>
      <c r="T176" t="s">
        <v>188</v>
      </c>
      <c r="U176" t="str">
        <f t="shared" si="16"/>
        <v>Pet Care</v>
      </c>
      <c r="V176" t="str">
        <f t="shared" si="17"/>
        <v>No Cluster</v>
      </c>
    </row>
    <row r="177" spans="1:22" x14ac:dyDescent="0.25">
      <c r="A177">
        <v>176</v>
      </c>
      <c r="B177" t="s">
        <v>16</v>
      </c>
      <c r="C177" t="s">
        <v>25</v>
      </c>
      <c r="D177" t="s">
        <v>18</v>
      </c>
      <c r="E177" t="s">
        <v>32</v>
      </c>
      <c r="F177" t="s">
        <v>42</v>
      </c>
      <c r="G177">
        <v>3087</v>
      </c>
      <c r="H177" s="4" t="str">
        <f t="shared" si="12"/>
        <v>2000-4000</v>
      </c>
      <c r="I177">
        <v>376</v>
      </c>
      <c r="J177" t="s">
        <v>37</v>
      </c>
      <c r="K177">
        <v>5</v>
      </c>
      <c r="L177">
        <v>4.9000000000000004</v>
      </c>
      <c r="M177">
        <v>5.2999999999999999E-2</v>
      </c>
      <c r="N177" t="str">
        <f t="shared" si="13"/>
        <v>0.05-0.10</v>
      </c>
      <c r="O177">
        <v>3.6999999999999998E-2</v>
      </c>
      <c r="P177" s="4" t="str">
        <f t="shared" si="14"/>
        <v>0.02-0.04</v>
      </c>
      <c r="Q177">
        <v>135</v>
      </c>
      <c r="R177" t="str">
        <f t="shared" si="15"/>
        <v>125-150</v>
      </c>
      <c r="S177" t="s">
        <v>66</v>
      </c>
      <c r="T177" t="s">
        <v>78</v>
      </c>
      <c r="U177" t="str">
        <f t="shared" si="16"/>
        <v>Gaming</v>
      </c>
      <c r="V177" t="str">
        <f t="shared" si="17"/>
        <v>No Cluster</v>
      </c>
    </row>
    <row r="178" spans="1:22" x14ac:dyDescent="0.25">
      <c r="A178">
        <v>177</v>
      </c>
      <c r="B178" t="s">
        <v>31</v>
      </c>
      <c r="C178" t="s">
        <v>17</v>
      </c>
      <c r="D178" t="s">
        <v>18</v>
      </c>
      <c r="E178" t="s">
        <v>19</v>
      </c>
      <c r="F178" t="s">
        <v>51</v>
      </c>
      <c r="G178">
        <v>5685</v>
      </c>
      <c r="H178" s="4" t="str">
        <f t="shared" si="12"/>
        <v>4000-6000</v>
      </c>
      <c r="I178">
        <v>177</v>
      </c>
      <c r="J178" t="s">
        <v>43</v>
      </c>
      <c r="K178">
        <v>1.3</v>
      </c>
      <c r="L178">
        <v>5.5</v>
      </c>
      <c r="M178">
        <v>0.08</v>
      </c>
      <c r="N178" t="str">
        <f t="shared" si="13"/>
        <v>0.05-0.10</v>
      </c>
      <c r="O178">
        <v>4.2999999999999997E-2</v>
      </c>
      <c r="P178" s="4" t="str">
        <f t="shared" si="14"/>
        <v>0.04-0.06</v>
      </c>
      <c r="Q178">
        <v>160</v>
      </c>
      <c r="R178" t="str">
        <f t="shared" si="15"/>
        <v>150-175</v>
      </c>
      <c r="S178" t="s">
        <v>29</v>
      </c>
      <c r="T178" t="s">
        <v>163</v>
      </c>
      <c r="U178" t="str">
        <f t="shared" si="16"/>
        <v>Music Production</v>
      </c>
      <c r="V178" t="str">
        <f t="shared" si="17"/>
        <v>No Cluster</v>
      </c>
    </row>
    <row r="179" spans="1:22" x14ac:dyDescent="0.25">
      <c r="A179">
        <v>178</v>
      </c>
      <c r="B179" t="s">
        <v>16</v>
      </c>
      <c r="C179" t="s">
        <v>17</v>
      </c>
      <c r="D179" t="s">
        <v>26</v>
      </c>
      <c r="E179" t="s">
        <v>57</v>
      </c>
      <c r="F179" t="s">
        <v>51</v>
      </c>
      <c r="G179">
        <v>3259</v>
      </c>
      <c r="H179" s="4" t="str">
        <f t="shared" si="12"/>
        <v>2000-4000</v>
      </c>
      <c r="I179">
        <v>57</v>
      </c>
      <c r="J179" t="s">
        <v>21</v>
      </c>
      <c r="K179">
        <v>0.5</v>
      </c>
      <c r="L179">
        <v>1.1000000000000001</v>
      </c>
      <c r="M179">
        <v>0.06</v>
      </c>
      <c r="N179" t="str">
        <f t="shared" si="13"/>
        <v>0.05-0.10</v>
      </c>
      <c r="O179">
        <v>1.2999999999999999E-2</v>
      </c>
      <c r="P179" s="4" t="str">
        <f t="shared" si="14"/>
        <v>0.00-0.02</v>
      </c>
      <c r="Q179">
        <v>78</v>
      </c>
      <c r="R179" t="str">
        <f t="shared" si="15"/>
        <v>75-100</v>
      </c>
      <c r="S179" t="s">
        <v>66</v>
      </c>
      <c r="T179" t="s">
        <v>189</v>
      </c>
      <c r="U179" t="str">
        <f t="shared" si="16"/>
        <v>Photography</v>
      </c>
      <c r="V179" t="str">
        <f t="shared" si="17"/>
        <v>No Cluster</v>
      </c>
    </row>
    <row r="180" spans="1:22" x14ac:dyDescent="0.25">
      <c r="A180">
        <v>179</v>
      </c>
      <c r="B180" t="s">
        <v>48</v>
      </c>
      <c r="C180" t="s">
        <v>25</v>
      </c>
      <c r="D180" t="s">
        <v>36</v>
      </c>
      <c r="E180" t="s">
        <v>40</v>
      </c>
      <c r="F180" t="s">
        <v>51</v>
      </c>
      <c r="G180">
        <v>4630</v>
      </c>
      <c r="H180" s="4" t="str">
        <f t="shared" si="12"/>
        <v>4000-6000</v>
      </c>
      <c r="I180">
        <v>60</v>
      </c>
      <c r="J180" t="s">
        <v>21</v>
      </c>
      <c r="K180">
        <v>1.2</v>
      </c>
      <c r="L180">
        <v>2.1</v>
      </c>
      <c r="M180">
        <v>0.13900000000000001</v>
      </c>
      <c r="N180" t="str">
        <f t="shared" si="13"/>
        <v>0.10-0.15</v>
      </c>
      <c r="O180">
        <v>4.5999999999999999E-2</v>
      </c>
      <c r="P180" s="4" t="str">
        <f t="shared" si="14"/>
        <v>0.04-0.06</v>
      </c>
      <c r="Q180">
        <v>118</v>
      </c>
      <c r="R180" t="str">
        <f t="shared" si="15"/>
        <v>100-125</v>
      </c>
      <c r="S180" t="s">
        <v>29</v>
      </c>
      <c r="T180" t="s">
        <v>190</v>
      </c>
      <c r="U180" t="str">
        <f t="shared" si="16"/>
        <v>Fashion Modelling</v>
      </c>
      <c r="V180" t="str">
        <f t="shared" si="17"/>
        <v>No Cluster</v>
      </c>
    </row>
    <row r="181" spans="1:22" x14ac:dyDescent="0.25">
      <c r="A181">
        <v>180</v>
      </c>
      <c r="B181" t="s">
        <v>45</v>
      </c>
      <c r="C181" t="s">
        <v>25</v>
      </c>
      <c r="D181" t="s">
        <v>36</v>
      </c>
      <c r="E181" t="s">
        <v>40</v>
      </c>
      <c r="F181" t="s">
        <v>42</v>
      </c>
      <c r="G181">
        <v>781</v>
      </c>
      <c r="H181" s="4" t="str">
        <f t="shared" si="12"/>
        <v>0-2000</v>
      </c>
      <c r="I181">
        <v>308</v>
      </c>
      <c r="J181" t="s">
        <v>21</v>
      </c>
      <c r="K181">
        <v>4</v>
      </c>
      <c r="L181">
        <v>7.9</v>
      </c>
      <c r="M181">
        <v>2.7E-2</v>
      </c>
      <c r="N181" t="str">
        <f t="shared" si="13"/>
        <v>0.00-0.05</v>
      </c>
      <c r="O181">
        <v>8.1000000000000003E-2</v>
      </c>
      <c r="P181" s="4" t="str">
        <f t="shared" si="14"/>
        <v>0.08-0.10</v>
      </c>
      <c r="Q181">
        <v>101</v>
      </c>
      <c r="R181" t="str">
        <f t="shared" si="15"/>
        <v>100-125</v>
      </c>
      <c r="S181" t="s">
        <v>49</v>
      </c>
      <c r="T181" t="s">
        <v>191</v>
      </c>
      <c r="U181" t="str">
        <f t="shared" si="16"/>
        <v>Gardening</v>
      </c>
      <c r="V181" t="str">
        <f t="shared" si="17"/>
        <v>No Cluster</v>
      </c>
    </row>
    <row r="182" spans="1:22" x14ac:dyDescent="0.25">
      <c r="A182">
        <v>181</v>
      </c>
      <c r="B182" t="s">
        <v>16</v>
      </c>
      <c r="C182" t="s">
        <v>17</v>
      </c>
      <c r="D182" t="s">
        <v>18</v>
      </c>
      <c r="E182" t="s">
        <v>57</v>
      </c>
      <c r="F182" t="s">
        <v>20</v>
      </c>
      <c r="G182">
        <v>5354</v>
      </c>
      <c r="H182" s="4" t="str">
        <f t="shared" si="12"/>
        <v>4000-6000</v>
      </c>
      <c r="I182">
        <v>107</v>
      </c>
      <c r="J182" t="s">
        <v>37</v>
      </c>
      <c r="K182">
        <v>2.5</v>
      </c>
      <c r="L182">
        <v>1.5</v>
      </c>
      <c r="M182">
        <v>0.23300000000000001</v>
      </c>
      <c r="N182" t="str">
        <f t="shared" si="13"/>
        <v>0.20-0.25</v>
      </c>
      <c r="O182">
        <v>8.3000000000000004E-2</v>
      </c>
      <c r="P182" s="4" t="str">
        <f t="shared" si="14"/>
        <v>0.08-0.10</v>
      </c>
      <c r="Q182">
        <v>84</v>
      </c>
      <c r="R182" t="str">
        <f t="shared" si="15"/>
        <v>75-100</v>
      </c>
      <c r="S182" t="s">
        <v>22</v>
      </c>
      <c r="T182" t="s">
        <v>70</v>
      </c>
      <c r="U182" t="str">
        <f t="shared" si="16"/>
        <v>Pet Care</v>
      </c>
      <c r="V182" t="str">
        <f t="shared" si="17"/>
        <v>No Cluster</v>
      </c>
    </row>
    <row r="183" spans="1:22" x14ac:dyDescent="0.25">
      <c r="A183">
        <v>182</v>
      </c>
      <c r="B183" t="s">
        <v>45</v>
      </c>
      <c r="C183" t="s">
        <v>17</v>
      </c>
      <c r="D183" t="s">
        <v>36</v>
      </c>
      <c r="E183" t="s">
        <v>57</v>
      </c>
      <c r="F183" t="s">
        <v>51</v>
      </c>
      <c r="G183">
        <v>1173</v>
      </c>
      <c r="H183" s="4" t="str">
        <f t="shared" si="12"/>
        <v>0-2000</v>
      </c>
      <c r="I183">
        <v>448</v>
      </c>
      <c r="J183" t="s">
        <v>21</v>
      </c>
      <c r="K183">
        <v>2.5</v>
      </c>
      <c r="L183">
        <v>5.8</v>
      </c>
      <c r="M183">
        <v>8.3000000000000004E-2</v>
      </c>
      <c r="N183" t="str">
        <f t="shared" si="13"/>
        <v>0.05-0.10</v>
      </c>
      <c r="O183">
        <v>4.1000000000000002E-2</v>
      </c>
      <c r="P183" s="4" t="str">
        <f t="shared" si="14"/>
        <v>0.04-0.06</v>
      </c>
      <c r="Q183">
        <v>127</v>
      </c>
      <c r="R183" t="str">
        <f t="shared" si="15"/>
        <v>125-150</v>
      </c>
      <c r="S183" t="s">
        <v>29</v>
      </c>
      <c r="T183" t="s">
        <v>192</v>
      </c>
      <c r="U183" t="str">
        <f t="shared" si="16"/>
        <v>Pet Care</v>
      </c>
      <c r="V183" t="str">
        <f t="shared" si="17"/>
        <v>No Cluster</v>
      </c>
    </row>
    <row r="184" spans="1:22" x14ac:dyDescent="0.25">
      <c r="A184">
        <v>183</v>
      </c>
      <c r="B184" t="s">
        <v>48</v>
      </c>
      <c r="C184" t="s">
        <v>25</v>
      </c>
      <c r="D184" t="s">
        <v>18</v>
      </c>
      <c r="E184" t="s">
        <v>19</v>
      </c>
      <c r="F184" t="s">
        <v>20</v>
      </c>
      <c r="G184">
        <v>2487</v>
      </c>
      <c r="H184" s="4" t="str">
        <f t="shared" si="12"/>
        <v>2000-4000</v>
      </c>
      <c r="I184">
        <v>225</v>
      </c>
      <c r="J184" t="s">
        <v>21</v>
      </c>
      <c r="K184">
        <v>4.8</v>
      </c>
      <c r="L184">
        <v>2.2000000000000002</v>
      </c>
      <c r="M184">
        <v>5.5E-2</v>
      </c>
      <c r="N184" t="str">
        <f t="shared" si="13"/>
        <v>0.05-0.10</v>
      </c>
      <c r="O184">
        <v>5.1999999999999998E-2</v>
      </c>
      <c r="P184" s="4" t="str">
        <f t="shared" si="14"/>
        <v>0.04-0.06</v>
      </c>
      <c r="Q184">
        <v>142</v>
      </c>
      <c r="R184" t="str">
        <f t="shared" si="15"/>
        <v>125-150</v>
      </c>
      <c r="S184" t="s">
        <v>29</v>
      </c>
      <c r="T184" t="s">
        <v>101</v>
      </c>
      <c r="U184" t="str">
        <f t="shared" si="16"/>
        <v>Reading and Literature</v>
      </c>
      <c r="V184" t="str">
        <f t="shared" si="17"/>
        <v>No Cluster</v>
      </c>
    </row>
    <row r="185" spans="1:22" x14ac:dyDescent="0.25">
      <c r="A185">
        <v>184</v>
      </c>
      <c r="B185" t="s">
        <v>48</v>
      </c>
      <c r="C185" t="s">
        <v>17</v>
      </c>
      <c r="D185" t="s">
        <v>26</v>
      </c>
      <c r="E185" t="s">
        <v>57</v>
      </c>
      <c r="F185" t="s">
        <v>42</v>
      </c>
      <c r="G185">
        <v>2793</v>
      </c>
      <c r="H185" s="4" t="str">
        <f t="shared" si="12"/>
        <v>2000-4000</v>
      </c>
      <c r="I185">
        <v>186</v>
      </c>
      <c r="J185" t="s">
        <v>21</v>
      </c>
      <c r="K185">
        <v>4.5999999999999996</v>
      </c>
      <c r="L185">
        <v>6</v>
      </c>
      <c r="M185">
        <v>0.124</v>
      </c>
      <c r="N185" t="str">
        <f t="shared" si="13"/>
        <v>0.10-0.15</v>
      </c>
      <c r="O185">
        <v>3.0000000000000001E-3</v>
      </c>
      <c r="P185" s="4" t="str">
        <f t="shared" si="14"/>
        <v>0.00-0.02</v>
      </c>
      <c r="Q185">
        <v>37</v>
      </c>
      <c r="R185" t="str">
        <f t="shared" si="15"/>
        <v>25-50</v>
      </c>
      <c r="S185" t="s">
        <v>66</v>
      </c>
      <c r="T185" t="s">
        <v>193</v>
      </c>
      <c r="U185" t="str">
        <f t="shared" si="16"/>
        <v>Investing and Finance</v>
      </c>
      <c r="V185" t="str">
        <f t="shared" si="17"/>
        <v>No Cluster</v>
      </c>
    </row>
    <row r="186" spans="1:22" x14ac:dyDescent="0.25">
      <c r="A186">
        <v>185</v>
      </c>
      <c r="B186" t="s">
        <v>16</v>
      </c>
      <c r="C186" t="s">
        <v>17</v>
      </c>
      <c r="D186" t="s">
        <v>36</v>
      </c>
      <c r="E186" t="s">
        <v>40</v>
      </c>
      <c r="F186" t="s">
        <v>20</v>
      </c>
      <c r="G186">
        <v>9662</v>
      </c>
      <c r="H186" s="4" t="str">
        <f t="shared" si="12"/>
        <v>8000-10000</v>
      </c>
      <c r="I186">
        <v>389</v>
      </c>
      <c r="J186" t="s">
        <v>28</v>
      </c>
      <c r="K186">
        <v>1.9</v>
      </c>
      <c r="L186">
        <v>5.9</v>
      </c>
      <c r="M186">
        <v>6.9000000000000006E-2</v>
      </c>
      <c r="N186" t="str">
        <f t="shared" si="13"/>
        <v>0.05-0.10</v>
      </c>
      <c r="O186">
        <v>6.7000000000000004E-2</v>
      </c>
      <c r="P186" s="4" t="str">
        <f t="shared" si="14"/>
        <v>0.06-0.08</v>
      </c>
      <c r="Q186">
        <v>144</v>
      </c>
      <c r="R186" t="str">
        <f t="shared" si="15"/>
        <v>125-150</v>
      </c>
      <c r="S186" t="s">
        <v>33</v>
      </c>
      <c r="T186" t="s">
        <v>194</v>
      </c>
      <c r="U186" t="str">
        <f t="shared" si="16"/>
        <v>Gardening</v>
      </c>
      <c r="V186" t="str">
        <f t="shared" si="17"/>
        <v>No Cluster</v>
      </c>
    </row>
    <row r="187" spans="1:22" x14ac:dyDescent="0.25">
      <c r="A187">
        <v>186</v>
      </c>
      <c r="B187" t="s">
        <v>31</v>
      </c>
      <c r="C187" t="s">
        <v>17</v>
      </c>
      <c r="D187" t="s">
        <v>26</v>
      </c>
      <c r="E187" t="s">
        <v>40</v>
      </c>
      <c r="F187" t="s">
        <v>42</v>
      </c>
      <c r="G187">
        <v>4440</v>
      </c>
      <c r="H187" s="4" t="str">
        <f t="shared" si="12"/>
        <v>4000-6000</v>
      </c>
      <c r="I187">
        <v>483</v>
      </c>
      <c r="J187" t="s">
        <v>28</v>
      </c>
      <c r="K187">
        <v>1.4</v>
      </c>
      <c r="L187">
        <v>2.6</v>
      </c>
      <c r="M187">
        <v>0.13400000000000001</v>
      </c>
      <c r="N187" t="str">
        <f t="shared" si="13"/>
        <v>0.10-0.15</v>
      </c>
      <c r="O187">
        <v>0.04</v>
      </c>
      <c r="P187" s="4" t="str">
        <f t="shared" si="14"/>
        <v>0.04-0.06</v>
      </c>
      <c r="Q187">
        <v>48</v>
      </c>
      <c r="R187" t="str">
        <f t="shared" si="15"/>
        <v>25-50</v>
      </c>
      <c r="S187" t="s">
        <v>29</v>
      </c>
      <c r="T187" t="s">
        <v>195</v>
      </c>
      <c r="U187" t="str">
        <f t="shared" si="16"/>
        <v>Travel and Adventure</v>
      </c>
      <c r="V187" t="str">
        <f t="shared" si="17"/>
        <v>No Cluster</v>
      </c>
    </row>
    <row r="188" spans="1:22" x14ac:dyDescent="0.25">
      <c r="A188">
        <v>187</v>
      </c>
      <c r="B188" t="s">
        <v>48</v>
      </c>
      <c r="C188" t="s">
        <v>25</v>
      </c>
      <c r="D188" t="s">
        <v>36</v>
      </c>
      <c r="E188" t="s">
        <v>40</v>
      </c>
      <c r="F188" t="s">
        <v>42</v>
      </c>
      <c r="G188">
        <v>2256</v>
      </c>
      <c r="H188" s="4" t="str">
        <f t="shared" si="12"/>
        <v>2000-4000</v>
      </c>
      <c r="I188">
        <v>89</v>
      </c>
      <c r="J188" t="s">
        <v>37</v>
      </c>
      <c r="K188">
        <v>4.3</v>
      </c>
      <c r="L188">
        <v>2.9</v>
      </c>
      <c r="M188">
        <v>8.6999999999999994E-2</v>
      </c>
      <c r="N188" t="str">
        <f t="shared" si="13"/>
        <v>0.05-0.10</v>
      </c>
      <c r="O188">
        <v>4.4999999999999998E-2</v>
      </c>
      <c r="P188" s="4" t="str">
        <f t="shared" si="14"/>
        <v>0.04-0.06</v>
      </c>
      <c r="Q188">
        <v>17</v>
      </c>
      <c r="R188" t="str">
        <f t="shared" si="15"/>
        <v>0-25</v>
      </c>
      <c r="S188" t="s">
        <v>66</v>
      </c>
      <c r="T188" t="s">
        <v>96</v>
      </c>
      <c r="U188" t="str">
        <f t="shared" si="16"/>
        <v>Software Engineering</v>
      </c>
      <c r="V188" t="str">
        <f t="shared" si="17"/>
        <v>No Cluster</v>
      </c>
    </row>
    <row r="189" spans="1:22" x14ac:dyDescent="0.25">
      <c r="A189">
        <v>188</v>
      </c>
      <c r="B189" t="s">
        <v>35</v>
      </c>
      <c r="C189" t="s">
        <v>17</v>
      </c>
      <c r="D189" t="s">
        <v>26</v>
      </c>
      <c r="E189" t="s">
        <v>40</v>
      </c>
      <c r="F189" t="s">
        <v>27</v>
      </c>
      <c r="G189">
        <v>8066</v>
      </c>
      <c r="H189" s="4" t="str">
        <f t="shared" si="12"/>
        <v>8000-10000</v>
      </c>
      <c r="I189">
        <v>194</v>
      </c>
      <c r="J189" t="s">
        <v>21</v>
      </c>
      <c r="K189">
        <v>4.5999999999999996</v>
      </c>
      <c r="L189">
        <v>5.6</v>
      </c>
      <c r="M189">
        <v>3.3000000000000002E-2</v>
      </c>
      <c r="N189" t="str">
        <f t="shared" si="13"/>
        <v>0.00-0.05</v>
      </c>
      <c r="O189">
        <v>8.6999999999999994E-2</v>
      </c>
      <c r="P189" s="4" t="str">
        <f t="shared" si="14"/>
        <v>0.08-0.10</v>
      </c>
      <c r="Q189">
        <v>156</v>
      </c>
      <c r="R189" t="str">
        <f t="shared" si="15"/>
        <v>150-175</v>
      </c>
      <c r="S189" t="s">
        <v>33</v>
      </c>
      <c r="T189" t="s">
        <v>196</v>
      </c>
      <c r="U189" t="str">
        <f t="shared" si="16"/>
        <v>Reading and Literature</v>
      </c>
      <c r="V189" t="str">
        <f t="shared" si="17"/>
        <v>No Cluster</v>
      </c>
    </row>
    <row r="190" spans="1:22" x14ac:dyDescent="0.25">
      <c r="A190">
        <v>189</v>
      </c>
      <c r="B190" t="s">
        <v>35</v>
      </c>
      <c r="C190" t="s">
        <v>17</v>
      </c>
      <c r="D190" t="s">
        <v>36</v>
      </c>
      <c r="E190" t="s">
        <v>40</v>
      </c>
      <c r="F190" t="s">
        <v>42</v>
      </c>
      <c r="G190">
        <v>2680</v>
      </c>
      <c r="H190" s="4" t="str">
        <f t="shared" si="12"/>
        <v>2000-4000</v>
      </c>
      <c r="I190">
        <v>376</v>
      </c>
      <c r="J190" t="s">
        <v>37</v>
      </c>
      <c r="K190">
        <v>2.9</v>
      </c>
      <c r="L190">
        <v>3.7</v>
      </c>
      <c r="M190">
        <v>6.6000000000000003E-2</v>
      </c>
      <c r="N190" t="str">
        <f t="shared" si="13"/>
        <v>0.05-0.10</v>
      </c>
      <c r="O190">
        <v>4.5999999999999999E-2</v>
      </c>
      <c r="P190" s="4" t="str">
        <f t="shared" si="14"/>
        <v>0.04-0.06</v>
      </c>
      <c r="Q190">
        <v>176</v>
      </c>
      <c r="R190" t="str">
        <f t="shared" si="15"/>
        <v>Out of Range</v>
      </c>
      <c r="S190" t="s">
        <v>38</v>
      </c>
      <c r="T190" t="s">
        <v>197</v>
      </c>
      <c r="U190" t="str">
        <f t="shared" si="16"/>
        <v>Digital Marketing</v>
      </c>
      <c r="V190" t="str">
        <f t="shared" si="17"/>
        <v>No Cluster</v>
      </c>
    </row>
    <row r="191" spans="1:22" x14ac:dyDescent="0.25">
      <c r="A191">
        <v>190</v>
      </c>
      <c r="B191" t="s">
        <v>16</v>
      </c>
      <c r="C191" t="s">
        <v>17</v>
      </c>
      <c r="D191" t="s">
        <v>26</v>
      </c>
      <c r="E191" t="s">
        <v>19</v>
      </c>
      <c r="F191" t="s">
        <v>42</v>
      </c>
      <c r="G191">
        <v>7357</v>
      </c>
      <c r="H191" s="4" t="str">
        <f t="shared" si="12"/>
        <v>6000-8000</v>
      </c>
      <c r="I191">
        <v>470</v>
      </c>
      <c r="J191" t="s">
        <v>21</v>
      </c>
      <c r="K191">
        <v>3.3</v>
      </c>
      <c r="L191">
        <v>2.4</v>
      </c>
      <c r="M191">
        <v>0.11</v>
      </c>
      <c r="N191" t="str">
        <f t="shared" si="13"/>
        <v>0.10-0.15</v>
      </c>
      <c r="O191">
        <v>2E-3</v>
      </c>
      <c r="P191" s="4" t="str">
        <f t="shared" si="14"/>
        <v>0.00-0.02</v>
      </c>
      <c r="Q191">
        <v>61</v>
      </c>
      <c r="R191" t="str">
        <f t="shared" si="15"/>
        <v>50-75</v>
      </c>
      <c r="S191" t="s">
        <v>38</v>
      </c>
      <c r="T191" t="s">
        <v>198</v>
      </c>
      <c r="U191" t="str">
        <f t="shared" si="16"/>
        <v>Pet Care</v>
      </c>
      <c r="V191" t="str">
        <f t="shared" si="17"/>
        <v>No Cluster</v>
      </c>
    </row>
    <row r="192" spans="1:22" x14ac:dyDescent="0.25">
      <c r="A192">
        <v>191</v>
      </c>
      <c r="B192" t="s">
        <v>45</v>
      </c>
      <c r="C192" t="s">
        <v>17</v>
      </c>
      <c r="D192" t="s">
        <v>26</v>
      </c>
      <c r="E192" t="s">
        <v>40</v>
      </c>
      <c r="F192" t="s">
        <v>46</v>
      </c>
      <c r="G192">
        <v>2259</v>
      </c>
      <c r="H192" s="4" t="str">
        <f t="shared" si="12"/>
        <v>2000-4000</v>
      </c>
      <c r="I192">
        <v>408</v>
      </c>
      <c r="J192" t="s">
        <v>21</v>
      </c>
      <c r="K192">
        <v>1.7</v>
      </c>
      <c r="L192">
        <v>6.1</v>
      </c>
      <c r="M192">
        <v>8.0000000000000002E-3</v>
      </c>
      <c r="N192" t="str">
        <f t="shared" si="13"/>
        <v>0.00-0.05</v>
      </c>
      <c r="O192">
        <v>2.3E-2</v>
      </c>
      <c r="P192" s="4" t="str">
        <f t="shared" si="14"/>
        <v>0.02-0.04</v>
      </c>
      <c r="Q192">
        <v>100</v>
      </c>
      <c r="R192" t="str">
        <f t="shared" si="15"/>
        <v>100-125</v>
      </c>
      <c r="S192" t="s">
        <v>33</v>
      </c>
      <c r="T192" t="s">
        <v>199</v>
      </c>
      <c r="U192" t="str">
        <f t="shared" si="16"/>
        <v>Eco-Friendly Living</v>
      </c>
      <c r="V192" t="str">
        <f t="shared" si="17"/>
        <v>No Cluster</v>
      </c>
    </row>
    <row r="193" spans="1:22" x14ac:dyDescent="0.25">
      <c r="A193">
        <v>192</v>
      </c>
      <c r="B193" t="s">
        <v>48</v>
      </c>
      <c r="C193" t="s">
        <v>25</v>
      </c>
      <c r="D193" t="s">
        <v>36</v>
      </c>
      <c r="E193" t="s">
        <v>19</v>
      </c>
      <c r="F193" t="s">
        <v>51</v>
      </c>
      <c r="G193">
        <v>6872</v>
      </c>
      <c r="H193" s="4" t="str">
        <f t="shared" si="12"/>
        <v>6000-8000</v>
      </c>
      <c r="I193">
        <v>36</v>
      </c>
      <c r="J193" t="s">
        <v>21</v>
      </c>
      <c r="K193">
        <v>4.0999999999999996</v>
      </c>
      <c r="L193">
        <v>2.1</v>
      </c>
      <c r="M193">
        <v>0.193</v>
      </c>
      <c r="N193" t="str">
        <f t="shared" si="13"/>
        <v>0.15-0.20</v>
      </c>
      <c r="O193">
        <v>4.8000000000000001E-2</v>
      </c>
      <c r="P193" s="4" t="str">
        <f t="shared" si="14"/>
        <v>0.04-0.06</v>
      </c>
      <c r="Q193">
        <v>148</v>
      </c>
      <c r="R193" t="str">
        <f t="shared" si="15"/>
        <v>125-150</v>
      </c>
      <c r="S193" t="s">
        <v>22</v>
      </c>
      <c r="T193" t="s">
        <v>183</v>
      </c>
      <c r="U193" t="str">
        <f t="shared" si="16"/>
        <v>DIY Crafts</v>
      </c>
      <c r="V193" t="str">
        <f t="shared" si="17"/>
        <v>No Cluster</v>
      </c>
    </row>
    <row r="194" spans="1:22" x14ac:dyDescent="0.25">
      <c r="A194">
        <v>193</v>
      </c>
      <c r="B194" t="s">
        <v>48</v>
      </c>
      <c r="C194" t="s">
        <v>17</v>
      </c>
      <c r="D194" t="s">
        <v>26</v>
      </c>
      <c r="E194" t="s">
        <v>40</v>
      </c>
      <c r="F194" t="s">
        <v>27</v>
      </c>
      <c r="G194">
        <v>1727</v>
      </c>
      <c r="H194" s="4" t="str">
        <f t="shared" si="12"/>
        <v>0-2000</v>
      </c>
      <c r="I194">
        <v>461</v>
      </c>
      <c r="J194" t="s">
        <v>37</v>
      </c>
      <c r="K194">
        <v>3.3</v>
      </c>
      <c r="L194">
        <v>7</v>
      </c>
      <c r="M194">
        <v>0.155</v>
      </c>
      <c r="N194" t="str">
        <f t="shared" si="13"/>
        <v>0.15-0.20</v>
      </c>
      <c r="O194">
        <v>4.2000000000000003E-2</v>
      </c>
      <c r="P194" s="4" t="str">
        <f t="shared" si="14"/>
        <v>0.04-0.06</v>
      </c>
      <c r="Q194">
        <v>113</v>
      </c>
      <c r="R194" t="str">
        <f t="shared" si="15"/>
        <v>100-125</v>
      </c>
      <c r="S194" t="s">
        <v>38</v>
      </c>
      <c r="T194" t="s">
        <v>200</v>
      </c>
      <c r="U194" t="str">
        <f t="shared" si="16"/>
        <v>Pet Care</v>
      </c>
      <c r="V194" t="str">
        <f t="shared" si="17"/>
        <v>No Cluster</v>
      </c>
    </row>
    <row r="195" spans="1:22" x14ac:dyDescent="0.25">
      <c r="A195">
        <v>194</v>
      </c>
      <c r="B195" t="s">
        <v>31</v>
      </c>
      <c r="C195" t="s">
        <v>17</v>
      </c>
      <c r="D195" t="s">
        <v>26</v>
      </c>
      <c r="E195" t="s">
        <v>32</v>
      </c>
      <c r="F195" t="s">
        <v>27</v>
      </c>
      <c r="G195">
        <v>8319</v>
      </c>
      <c r="H195" s="4" t="str">
        <f t="shared" ref="H195:H258" si="18">IF(G195&lt;=2000,"0-2000",IF(G195&lt;=4000,"2000-4000",IF(G195&lt;=6000,"4000-6000",IF(G195&lt;=8000,"6000-8000",IF(G195&lt;=10000,"8000-10000","Above 10000")))))</f>
        <v>8000-10000</v>
      </c>
      <c r="I195">
        <v>473</v>
      </c>
      <c r="J195" t="s">
        <v>37</v>
      </c>
      <c r="K195">
        <v>2.8</v>
      </c>
      <c r="L195">
        <v>4.5999999999999996</v>
      </c>
      <c r="M195">
        <v>0.15</v>
      </c>
      <c r="N195" t="str">
        <f t="shared" ref="N195:N258" si="19">IF(AND(M195&gt;=0.15, M195&lt;=0.199), "0.15-0.20",
    IF(AND(M195&gt;=0.1, M195&lt;0.15), "0.10-0.15",
        IF(AND(M195&gt;=0.05, M195&lt;0.1), "0.05-0.10",
            IF(AND(M195&gt;=0.2, M195&lt;=0.25), "0.20-0.25",
                IF(M195&gt;=0, "0.00-0.05", "Out of Range")
            )
        )
    )
)</f>
        <v>0.15-0.20</v>
      </c>
      <c r="O195">
        <v>8.5999999999999993E-2</v>
      </c>
      <c r="P195" s="4" t="str">
        <f t="shared" ref="P195:P258" si="20">IF(AND(O195&gt;=0, O195&lt;0.02), "0.00-0.02",
    IF(AND(O195&gt;=0.02, O195&lt;0.04), "0.02-0.04",
        IF(AND(O195&gt;=0.04, O195&lt;0.06), "0.04-0.06",
            IF(AND(O195&gt;=0.06, O195&lt;0.08), "0.06-0.08",
                IF(AND(O195&gt;=0.08, O195&lt;=0.1), "0.08-0.10", "Out of Range")
            )
        )
    )
)</f>
        <v>0.08-0.10</v>
      </c>
      <c r="Q195">
        <v>124</v>
      </c>
      <c r="R195" t="str">
        <f t="shared" ref="R195:R258" si="21">IF(AND(Q195&gt;=0, Q195&lt;25), "0-25",
    IF(AND(Q195&gt;=25, Q195&lt;50), "25-50",
        IF(AND(Q195&gt;=50, Q195&lt;75), "50-75",
            IF(AND(Q195&gt;=75, Q195&lt;100), "75-100",
                IF(AND(Q195&gt;=100, Q195&lt;125), "100-125",
                    IF(AND(Q195&gt;=125, Q195&lt;150), "125-150",
                        IF(AND(Q195&gt;=150, Q195&lt;174), "150-175",
                            "Out of Range"
                        )
                    )
                )
            )
        )
    )
)</f>
        <v>100-125</v>
      </c>
      <c r="S195" t="s">
        <v>38</v>
      </c>
      <c r="T195" t="s">
        <v>201</v>
      </c>
      <c r="U195" t="str">
        <f t="shared" ref="U195:U258" si="22">_xlfn.FILTERXML("&lt;root&gt;&lt;item&gt;"&amp;SUBSTITUTE(T195, ", ", "&lt;/item&gt;&lt;item&gt;")&amp;"&lt;/item&gt;&lt;/root&gt;", "//item")</f>
        <v>Fitness and Wellness</v>
      </c>
      <c r="V195" t="str">
        <f t="shared" ref="V195:V258" si="23">IF(AND(L195&gt;6.4,K195&lt;1.1,M195&gt;0.15,Q195&gt;150),"Cluster 0",
IF(AND(K195&gt;4.4,OR(F195="Master",F195="PhD"),AND(M195&gt;=0.1,M195&lt;=0.2),AND(O195&gt;=0.04,O195&lt;=0.08)),"Cluster 1",
IF(AND(K195&lt;2.2,L195&lt;4.8,F195="High School",M195&lt;0.05,Q195&lt;25),"Cluster 2",
IF(AND(K195&gt;3.3,L195&gt;4.8,M195&gt;0.15,O195&gt;0.06),"Cluster 3",
IF(AND(K195&gt;=2.2,K195&lt;=3.3,L195&gt;=3.2,L195&lt;=6.4,M195&gt;=0.1,M195&lt;=0.15,O195&gt;=0.04,O195&lt;=0.06),"Cluster 4","No Cluster")
)
)
)
)</f>
        <v>No Cluster</v>
      </c>
    </row>
    <row r="196" spans="1:22" x14ac:dyDescent="0.25">
      <c r="A196">
        <v>195</v>
      </c>
      <c r="B196" t="s">
        <v>16</v>
      </c>
      <c r="C196" t="s">
        <v>25</v>
      </c>
      <c r="D196" t="s">
        <v>26</v>
      </c>
      <c r="E196" t="s">
        <v>32</v>
      </c>
      <c r="F196" t="s">
        <v>27</v>
      </c>
      <c r="G196">
        <v>7180</v>
      </c>
      <c r="H196" s="4" t="str">
        <f t="shared" si="18"/>
        <v>6000-8000</v>
      </c>
      <c r="I196">
        <v>457</v>
      </c>
      <c r="J196" t="s">
        <v>21</v>
      </c>
      <c r="K196">
        <v>0.8</v>
      </c>
      <c r="L196">
        <v>1.7</v>
      </c>
      <c r="M196">
        <v>0.13700000000000001</v>
      </c>
      <c r="N196" t="str">
        <f t="shared" si="19"/>
        <v>0.10-0.15</v>
      </c>
      <c r="O196">
        <v>5.3999999999999999E-2</v>
      </c>
      <c r="P196" s="4" t="str">
        <f t="shared" si="20"/>
        <v>0.04-0.06</v>
      </c>
      <c r="Q196">
        <v>104</v>
      </c>
      <c r="R196" t="str">
        <f t="shared" si="21"/>
        <v>100-125</v>
      </c>
      <c r="S196" t="s">
        <v>22</v>
      </c>
      <c r="T196" t="s">
        <v>198</v>
      </c>
      <c r="U196" t="str">
        <f t="shared" si="22"/>
        <v>Pet Care</v>
      </c>
      <c r="V196" t="str">
        <f t="shared" si="23"/>
        <v>No Cluster</v>
      </c>
    </row>
    <row r="197" spans="1:22" x14ac:dyDescent="0.25">
      <c r="A197">
        <v>196</v>
      </c>
      <c r="B197" t="s">
        <v>16</v>
      </c>
      <c r="C197" t="s">
        <v>17</v>
      </c>
      <c r="D197" t="s">
        <v>36</v>
      </c>
      <c r="E197" t="s">
        <v>32</v>
      </c>
      <c r="F197" t="s">
        <v>46</v>
      </c>
      <c r="G197">
        <v>2085</v>
      </c>
      <c r="H197" s="4" t="str">
        <f t="shared" si="18"/>
        <v>2000-4000</v>
      </c>
      <c r="I197">
        <v>487</v>
      </c>
      <c r="J197" t="s">
        <v>43</v>
      </c>
      <c r="K197">
        <v>4.5999999999999996</v>
      </c>
      <c r="L197">
        <v>5.9</v>
      </c>
      <c r="M197">
        <v>0.14799999999999999</v>
      </c>
      <c r="N197" t="str">
        <f t="shared" si="19"/>
        <v>0.10-0.15</v>
      </c>
      <c r="O197">
        <v>6.9000000000000006E-2</v>
      </c>
      <c r="P197" s="4" t="str">
        <f t="shared" si="20"/>
        <v>0.06-0.08</v>
      </c>
      <c r="Q197">
        <v>153</v>
      </c>
      <c r="R197" t="str">
        <f t="shared" si="21"/>
        <v>150-175</v>
      </c>
      <c r="S197" t="s">
        <v>29</v>
      </c>
      <c r="T197" t="s">
        <v>202</v>
      </c>
      <c r="U197" t="str">
        <f t="shared" si="22"/>
        <v>Investing and Finance</v>
      </c>
      <c r="V197" t="str">
        <f t="shared" si="23"/>
        <v>No Cluster</v>
      </c>
    </row>
    <row r="198" spans="1:22" x14ac:dyDescent="0.25">
      <c r="A198">
        <v>197</v>
      </c>
      <c r="B198" t="s">
        <v>31</v>
      </c>
      <c r="C198" t="s">
        <v>17</v>
      </c>
      <c r="D198" t="s">
        <v>36</v>
      </c>
      <c r="E198" t="s">
        <v>32</v>
      </c>
      <c r="F198" t="s">
        <v>42</v>
      </c>
      <c r="G198">
        <v>9813</v>
      </c>
      <c r="H198" s="4" t="str">
        <f t="shared" si="18"/>
        <v>8000-10000</v>
      </c>
      <c r="I198">
        <v>423</v>
      </c>
      <c r="J198" t="s">
        <v>37</v>
      </c>
      <c r="K198">
        <v>3.3</v>
      </c>
      <c r="L198">
        <v>4.5999999999999996</v>
      </c>
      <c r="M198">
        <v>0.23400000000000001</v>
      </c>
      <c r="N198" t="str">
        <f t="shared" si="19"/>
        <v>0.20-0.25</v>
      </c>
      <c r="O198">
        <v>4.7E-2</v>
      </c>
      <c r="P198" s="4" t="str">
        <f t="shared" si="20"/>
        <v>0.04-0.06</v>
      </c>
      <c r="Q198">
        <v>115</v>
      </c>
      <c r="R198" t="str">
        <f t="shared" si="21"/>
        <v>100-125</v>
      </c>
      <c r="S198" t="s">
        <v>33</v>
      </c>
      <c r="T198" t="s">
        <v>23</v>
      </c>
      <c r="U198" t="str">
        <f t="shared" si="22"/>
        <v>Digital Marketing</v>
      </c>
      <c r="V198" t="str">
        <f t="shared" si="23"/>
        <v>No Cluster</v>
      </c>
    </row>
    <row r="199" spans="1:22" x14ac:dyDescent="0.25">
      <c r="A199">
        <v>198</v>
      </c>
      <c r="B199" t="s">
        <v>48</v>
      </c>
      <c r="C199" t="s">
        <v>17</v>
      </c>
      <c r="D199" t="s">
        <v>26</v>
      </c>
      <c r="E199" t="s">
        <v>19</v>
      </c>
      <c r="F199" t="s">
        <v>51</v>
      </c>
      <c r="G199">
        <v>8588</v>
      </c>
      <c r="H199" s="4" t="str">
        <f t="shared" si="18"/>
        <v>8000-10000</v>
      </c>
      <c r="I199">
        <v>429</v>
      </c>
      <c r="J199" t="s">
        <v>28</v>
      </c>
      <c r="K199">
        <v>1.4</v>
      </c>
      <c r="L199">
        <v>3.1</v>
      </c>
      <c r="M199">
        <v>2E-3</v>
      </c>
      <c r="N199" t="str">
        <f t="shared" si="19"/>
        <v>0.00-0.05</v>
      </c>
      <c r="O199">
        <v>4.3999999999999997E-2</v>
      </c>
      <c r="P199" s="4" t="str">
        <f t="shared" si="20"/>
        <v>0.04-0.06</v>
      </c>
      <c r="Q199">
        <v>55</v>
      </c>
      <c r="R199" t="str">
        <f t="shared" si="21"/>
        <v>50-75</v>
      </c>
      <c r="S199" t="s">
        <v>33</v>
      </c>
      <c r="T199" t="s">
        <v>203</v>
      </c>
      <c r="U199" t="str">
        <f t="shared" si="22"/>
        <v>Eco-Friendly Living</v>
      </c>
      <c r="V199" t="str">
        <f t="shared" si="23"/>
        <v>No Cluster</v>
      </c>
    </row>
    <row r="200" spans="1:22" x14ac:dyDescent="0.25">
      <c r="A200">
        <v>199</v>
      </c>
      <c r="B200" t="s">
        <v>48</v>
      </c>
      <c r="C200" t="s">
        <v>17</v>
      </c>
      <c r="D200" t="s">
        <v>26</v>
      </c>
      <c r="E200" t="s">
        <v>19</v>
      </c>
      <c r="F200" t="s">
        <v>20</v>
      </c>
      <c r="G200">
        <v>2281</v>
      </c>
      <c r="H200" s="4" t="str">
        <f t="shared" si="18"/>
        <v>2000-4000</v>
      </c>
      <c r="I200">
        <v>204</v>
      </c>
      <c r="J200" t="s">
        <v>37</v>
      </c>
      <c r="K200">
        <v>3.2</v>
      </c>
      <c r="L200">
        <v>4</v>
      </c>
      <c r="M200">
        <v>1.2E-2</v>
      </c>
      <c r="N200" t="str">
        <f t="shared" si="19"/>
        <v>0.00-0.05</v>
      </c>
      <c r="O200">
        <v>4.4999999999999998E-2</v>
      </c>
      <c r="P200" s="4" t="str">
        <f t="shared" si="20"/>
        <v>0.04-0.06</v>
      </c>
      <c r="Q200">
        <v>25</v>
      </c>
      <c r="R200" t="str">
        <f t="shared" si="21"/>
        <v>25-50</v>
      </c>
      <c r="S200" t="s">
        <v>49</v>
      </c>
      <c r="T200" t="s">
        <v>204</v>
      </c>
      <c r="U200" t="str">
        <f t="shared" si="22"/>
        <v>Fashion Modelling</v>
      </c>
      <c r="V200" t="str">
        <f t="shared" si="23"/>
        <v>No Cluster</v>
      </c>
    </row>
    <row r="201" spans="1:22" x14ac:dyDescent="0.25">
      <c r="A201">
        <v>200</v>
      </c>
      <c r="B201" t="s">
        <v>31</v>
      </c>
      <c r="C201" t="s">
        <v>17</v>
      </c>
      <c r="D201" t="s">
        <v>36</v>
      </c>
      <c r="E201" t="s">
        <v>57</v>
      </c>
      <c r="F201" t="s">
        <v>42</v>
      </c>
      <c r="G201">
        <v>2396</v>
      </c>
      <c r="H201" s="4" t="str">
        <f t="shared" si="18"/>
        <v>2000-4000</v>
      </c>
      <c r="I201">
        <v>223</v>
      </c>
      <c r="J201" t="s">
        <v>21</v>
      </c>
      <c r="K201">
        <v>3.5</v>
      </c>
      <c r="L201">
        <v>3.1</v>
      </c>
      <c r="M201">
        <v>4.8000000000000001E-2</v>
      </c>
      <c r="N201" t="str">
        <f t="shared" si="19"/>
        <v>0.00-0.05</v>
      </c>
      <c r="O201">
        <v>4.1000000000000002E-2</v>
      </c>
      <c r="P201" s="4" t="str">
        <f t="shared" si="20"/>
        <v>0.04-0.06</v>
      </c>
      <c r="Q201">
        <v>64</v>
      </c>
      <c r="R201" t="str">
        <f t="shared" si="21"/>
        <v>50-75</v>
      </c>
      <c r="S201" t="s">
        <v>29</v>
      </c>
      <c r="T201" t="s">
        <v>205</v>
      </c>
      <c r="U201" t="str">
        <f t="shared" si="22"/>
        <v>Reading and Literature</v>
      </c>
      <c r="V201" t="str">
        <f t="shared" si="23"/>
        <v>No Cluster</v>
      </c>
    </row>
    <row r="202" spans="1:22" x14ac:dyDescent="0.25">
      <c r="A202">
        <v>201</v>
      </c>
      <c r="B202" t="s">
        <v>31</v>
      </c>
      <c r="C202" t="s">
        <v>17</v>
      </c>
      <c r="D202" t="s">
        <v>36</v>
      </c>
      <c r="E202" t="s">
        <v>40</v>
      </c>
      <c r="F202" t="s">
        <v>46</v>
      </c>
      <c r="G202">
        <v>7264</v>
      </c>
      <c r="H202" s="4" t="str">
        <f t="shared" si="18"/>
        <v>6000-8000</v>
      </c>
      <c r="I202">
        <v>378</v>
      </c>
      <c r="J202" t="s">
        <v>43</v>
      </c>
      <c r="K202">
        <v>2.9</v>
      </c>
      <c r="L202">
        <v>2.8</v>
      </c>
      <c r="M202">
        <v>4.2000000000000003E-2</v>
      </c>
      <c r="N202" t="str">
        <f t="shared" si="19"/>
        <v>0.00-0.05</v>
      </c>
      <c r="O202">
        <v>5.3999999999999999E-2</v>
      </c>
      <c r="P202" s="4" t="str">
        <f t="shared" si="20"/>
        <v>0.04-0.06</v>
      </c>
      <c r="Q202">
        <v>25</v>
      </c>
      <c r="R202" t="str">
        <f t="shared" si="21"/>
        <v>25-50</v>
      </c>
      <c r="S202" t="s">
        <v>66</v>
      </c>
      <c r="T202" t="s">
        <v>206</v>
      </c>
      <c r="U202" t="str">
        <f t="shared" si="22"/>
        <v>Music Production</v>
      </c>
      <c r="V202" t="str">
        <f t="shared" si="23"/>
        <v>No Cluster</v>
      </c>
    </row>
    <row r="203" spans="1:22" x14ac:dyDescent="0.25">
      <c r="A203">
        <v>202</v>
      </c>
      <c r="B203" t="s">
        <v>45</v>
      </c>
      <c r="C203" t="s">
        <v>25</v>
      </c>
      <c r="D203" t="s">
        <v>26</v>
      </c>
      <c r="E203" t="s">
        <v>32</v>
      </c>
      <c r="F203" t="s">
        <v>42</v>
      </c>
      <c r="G203">
        <v>2697</v>
      </c>
      <c r="H203" s="4" t="str">
        <f t="shared" si="18"/>
        <v>2000-4000</v>
      </c>
      <c r="I203">
        <v>351</v>
      </c>
      <c r="J203" t="s">
        <v>21</v>
      </c>
      <c r="K203">
        <v>3.7</v>
      </c>
      <c r="L203">
        <v>2.1</v>
      </c>
      <c r="M203">
        <v>4.4999999999999998E-2</v>
      </c>
      <c r="N203" t="str">
        <f t="shared" si="19"/>
        <v>0.00-0.05</v>
      </c>
      <c r="O203">
        <v>2.5000000000000001E-2</v>
      </c>
      <c r="P203" s="4" t="str">
        <f t="shared" si="20"/>
        <v>0.02-0.04</v>
      </c>
      <c r="Q203">
        <v>111</v>
      </c>
      <c r="R203" t="str">
        <f t="shared" si="21"/>
        <v>100-125</v>
      </c>
      <c r="S203" t="s">
        <v>66</v>
      </c>
      <c r="T203" t="s">
        <v>207</v>
      </c>
      <c r="U203" t="str">
        <f t="shared" si="22"/>
        <v>Fashion Modelling</v>
      </c>
      <c r="V203" t="str">
        <f t="shared" si="23"/>
        <v>No Cluster</v>
      </c>
    </row>
    <row r="204" spans="1:22" x14ac:dyDescent="0.25">
      <c r="A204">
        <v>203</v>
      </c>
      <c r="B204" t="s">
        <v>16</v>
      </c>
      <c r="C204" t="s">
        <v>25</v>
      </c>
      <c r="D204" t="s">
        <v>26</v>
      </c>
      <c r="E204" t="s">
        <v>19</v>
      </c>
      <c r="F204" t="s">
        <v>42</v>
      </c>
      <c r="G204">
        <v>1001</v>
      </c>
      <c r="H204" s="4" t="str">
        <f t="shared" si="18"/>
        <v>0-2000</v>
      </c>
      <c r="I204">
        <v>123</v>
      </c>
      <c r="J204" t="s">
        <v>28</v>
      </c>
      <c r="K204">
        <v>3.1</v>
      </c>
      <c r="L204">
        <v>3.5</v>
      </c>
      <c r="M204">
        <v>0.16800000000000001</v>
      </c>
      <c r="N204" t="str">
        <f t="shared" si="19"/>
        <v>0.15-0.20</v>
      </c>
      <c r="O204">
        <v>8.8999999999999996E-2</v>
      </c>
      <c r="P204" s="4" t="str">
        <f t="shared" si="20"/>
        <v>0.08-0.10</v>
      </c>
      <c r="Q204">
        <v>130</v>
      </c>
      <c r="R204" t="str">
        <f t="shared" si="21"/>
        <v>125-150</v>
      </c>
      <c r="S204" t="s">
        <v>49</v>
      </c>
      <c r="T204" t="s">
        <v>208</v>
      </c>
      <c r="U204" t="str">
        <f t="shared" si="22"/>
        <v>Investing and Finance</v>
      </c>
      <c r="V204" t="str">
        <f t="shared" si="23"/>
        <v>No Cluster</v>
      </c>
    </row>
    <row r="205" spans="1:22" x14ac:dyDescent="0.25">
      <c r="A205">
        <v>204</v>
      </c>
      <c r="B205" t="s">
        <v>48</v>
      </c>
      <c r="C205" t="s">
        <v>17</v>
      </c>
      <c r="D205" t="s">
        <v>26</v>
      </c>
      <c r="E205" t="s">
        <v>40</v>
      </c>
      <c r="F205" t="s">
        <v>46</v>
      </c>
      <c r="G205">
        <v>6160</v>
      </c>
      <c r="H205" s="4" t="str">
        <f t="shared" si="18"/>
        <v>6000-8000</v>
      </c>
      <c r="I205">
        <v>251</v>
      </c>
      <c r="J205" t="s">
        <v>37</v>
      </c>
      <c r="K205">
        <v>4.8</v>
      </c>
      <c r="L205">
        <v>2.8</v>
      </c>
      <c r="M205">
        <v>0.115</v>
      </c>
      <c r="N205" t="str">
        <f t="shared" si="19"/>
        <v>0.10-0.15</v>
      </c>
      <c r="O205">
        <v>3.3000000000000002E-2</v>
      </c>
      <c r="P205" s="4" t="str">
        <f t="shared" si="20"/>
        <v>0.02-0.04</v>
      </c>
      <c r="Q205">
        <v>138</v>
      </c>
      <c r="R205" t="str">
        <f t="shared" si="21"/>
        <v>125-150</v>
      </c>
      <c r="S205" t="s">
        <v>22</v>
      </c>
      <c r="T205" t="s">
        <v>209</v>
      </c>
      <c r="U205" t="str">
        <f t="shared" si="22"/>
        <v>Reading and Literature</v>
      </c>
      <c r="V205" t="str">
        <f t="shared" si="23"/>
        <v>No Cluster</v>
      </c>
    </row>
    <row r="206" spans="1:22" x14ac:dyDescent="0.25">
      <c r="A206">
        <v>205</v>
      </c>
      <c r="B206" t="s">
        <v>31</v>
      </c>
      <c r="C206" t="s">
        <v>25</v>
      </c>
      <c r="D206" t="s">
        <v>18</v>
      </c>
      <c r="E206" t="s">
        <v>40</v>
      </c>
      <c r="F206" t="s">
        <v>27</v>
      </c>
      <c r="G206">
        <v>9390</v>
      </c>
      <c r="H206" s="4" t="str">
        <f t="shared" si="18"/>
        <v>8000-10000</v>
      </c>
      <c r="I206">
        <v>133</v>
      </c>
      <c r="J206" t="s">
        <v>37</v>
      </c>
      <c r="K206">
        <v>0.7</v>
      </c>
      <c r="L206">
        <v>5.8</v>
      </c>
      <c r="M206">
        <v>0.248</v>
      </c>
      <c r="N206" t="str">
        <f t="shared" si="19"/>
        <v>0.20-0.25</v>
      </c>
      <c r="O206">
        <v>1.4999999999999999E-2</v>
      </c>
      <c r="P206" s="4" t="str">
        <f t="shared" si="20"/>
        <v>0.00-0.02</v>
      </c>
      <c r="Q206">
        <v>77</v>
      </c>
      <c r="R206" t="str">
        <f t="shared" si="21"/>
        <v>75-100</v>
      </c>
      <c r="S206" t="s">
        <v>66</v>
      </c>
      <c r="T206" t="s">
        <v>206</v>
      </c>
      <c r="U206" t="str">
        <f t="shared" si="22"/>
        <v>Music Production</v>
      </c>
      <c r="V206" t="str">
        <f t="shared" si="23"/>
        <v>No Cluster</v>
      </c>
    </row>
    <row r="207" spans="1:22" x14ac:dyDescent="0.25">
      <c r="A207">
        <v>206</v>
      </c>
      <c r="B207" t="s">
        <v>45</v>
      </c>
      <c r="C207" t="s">
        <v>25</v>
      </c>
      <c r="D207" t="s">
        <v>36</v>
      </c>
      <c r="E207" t="s">
        <v>19</v>
      </c>
      <c r="F207" t="s">
        <v>27</v>
      </c>
      <c r="G207">
        <v>1777</v>
      </c>
      <c r="H207" s="4" t="str">
        <f t="shared" si="18"/>
        <v>0-2000</v>
      </c>
      <c r="I207">
        <v>314</v>
      </c>
      <c r="J207" t="s">
        <v>21</v>
      </c>
      <c r="K207">
        <v>1</v>
      </c>
      <c r="L207">
        <v>5.8</v>
      </c>
      <c r="M207">
        <v>5.7000000000000002E-2</v>
      </c>
      <c r="N207" t="str">
        <f t="shared" si="19"/>
        <v>0.05-0.10</v>
      </c>
      <c r="O207">
        <v>0.01</v>
      </c>
      <c r="P207" s="4" t="str">
        <f t="shared" si="20"/>
        <v>0.00-0.02</v>
      </c>
      <c r="Q207">
        <v>80</v>
      </c>
      <c r="R207" t="str">
        <f t="shared" si="21"/>
        <v>75-100</v>
      </c>
      <c r="S207" t="s">
        <v>33</v>
      </c>
      <c r="T207" t="s">
        <v>210</v>
      </c>
      <c r="U207" t="str">
        <f t="shared" si="22"/>
        <v>Music Production</v>
      </c>
      <c r="V207" t="str">
        <f t="shared" si="23"/>
        <v>No Cluster</v>
      </c>
    </row>
    <row r="208" spans="1:22" x14ac:dyDescent="0.25">
      <c r="A208">
        <v>207</v>
      </c>
      <c r="B208" t="s">
        <v>45</v>
      </c>
      <c r="C208" t="s">
        <v>25</v>
      </c>
      <c r="D208" t="s">
        <v>18</v>
      </c>
      <c r="E208" t="s">
        <v>32</v>
      </c>
      <c r="F208" t="s">
        <v>51</v>
      </c>
      <c r="G208">
        <v>2981</v>
      </c>
      <c r="H208" s="4" t="str">
        <f t="shared" si="18"/>
        <v>2000-4000</v>
      </c>
      <c r="I208">
        <v>85</v>
      </c>
      <c r="J208" t="s">
        <v>21</v>
      </c>
      <c r="K208">
        <v>1.3</v>
      </c>
      <c r="L208">
        <v>4.5</v>
      </c>
      <c r="M208">
        <v>7.8E-2</v>
      </c>
      <c r="N208" t="str">
        <f t="shared" si="19"/>
        <v>0.05-0.10</v>
      </c>
      <c r="O208">
        <v>1E-3</v>
      </c>
      <c r="P208" s="4" t="str">
        <f t="shared" si="20"/>
        <v>0.00-0.02</v>
      </c>
      <c r="Q208">
        <v>82</v>
      </c>
      <c r="R208" t="str">
        <f t="shared" si="21"/>
        <v>75-100</v>
      </c>
      <c r="S208" t="s">
        <v>38</v>
      </c>
      <c r="T208" t="s">
        <v>211</v>
      </c>
      <c r="U208" t="str">
        <f t="shared" si="22"/>
        <v>DIY Crafts</v>
      </c>
      <c r="V208" t="str">
        <f t="shared" si="23"/>
        <v>No Cluster</v>
      </c>
    </row>
    <row r="209" spans="1:22" x14ac:dyDescent="0.25">
      <c r="A209">
        <v>208</v>
      </c>
      <c r="B209" t="s">
        <v>31</v>
      </c>
      <c r="C209" t="s">
        <v>17</v>
      </c>
      <c r="D209" t="s">
        <v>36</v>
      </c>
      <c r="E209" t="s">
        <v>57</v>
      </c>
      <c r="F209" t="s">
        <v>51</v>
      </c>
      <c r="G209">
        <v>5722</v>
      </c>
      <c r="H209" s="4" t="str">
        <f t="shared" si="18"/>
        <v>4000-6000</v>
      </c>
      <c r="I209">
        <v>320</v>
      </c>
      <c r="J209" t="s">
        <v>28</v>
      </c>
      <c r="K209">
        <v>3.6</v>
      </c>
      <c r="L209">
        <v>6.4</v>
      </c>
      <c r="M209">
        <v>0.246</v>
      </c>
      <c r="N209" t="str">
        <f t="shared" si="19"/>
        <v>0.20-0.25</v>
      </c>
      <c r="O209">
        <v>4.2000000000000003E-2</v>
      </c>
      <c r="P209" s="4" t="str">
        <f t="shared" si="20"/>
        <v>0.04-0.06</v>
      </c>
      <c r="Q209">
        <v>138</v>
      </c>
      <c r="R209" t="str">
        <f t="shared" si="21"/>
        <v>125-150</v>
      </c>
      <c r="S209" t="s">
        <v>66</v>
      </c>
      <c r="T209" t="s">
        <v>212</v>
      </c>
      <c r="U209" t="str">
        <f t="shared" si="22"/>
        <v>Gaming</v>
      </c>
      <c r="V209" t="str">
        <f t="shared" si="23"/>
        <v>No Cluster</v>
      </c>
    </row>
    <row r="210" spans="1:22" x14ac:dyDescent="0.25">
      <c r="A210">
        <v>209</v>
      </c>
      <c r="B210" t="s">
        <v>45</v>
      </c>
      <c r="C210" t="s">
        <v>17</v>
      </c>
      <c r="D210" t="s">
        <v>36</v>
      </c>
      <c r="E210" t="s">
        <v>40</v>
      </c>
      <c r="F210" t="s">
        <v>27</v>
      </c>
      <c r="G210">
        <v>8152</v>
      </c>
      <c r="H210" s="4" t="str">
        <f t="shared" si="18"/>
        <v>8000-10000</v>
      </c>
      <c r="I210">
        <v>478</v>
      </c>
      <c r="J210" t="s">
        <v>43</v>
      </c>
      <c r="K210">
        <v>3.4</v>
      </c>
      <c r="L210">
        <v>6.9</v>
      </c>
      <c r="M210">
        <v>0.20799999999999999</v>
      </c>
      <c r="N210" t="str">
        <f t="shared" si="19"/>
        <v>0.20-0.25</v>
      </c>
      <c r="O210">
        <v>1.9E-2</v>
      </c>
      <c r="P210" s="4" t="str">
        <f t="shared" si="20"/>
        <v>0.00-0.02</v>
      </c>
      <c r="Q210">
        <v>69</v>
      </c>
      <c r="R210" t="str">
        <f t="shared" si="21"/>
        <v>50-75</v>
      </c>
      <c r="S210" t="s">
        <v>29</v>
      </c>
      <c r="T210" t="s">
        <v>95</v>
      </c>
      <c r="U210" t="str">
        <f t="shared" si="22"/>
        <v>Music Production</v>
      </c>
      <c r="V210" t="str">
        <f t="shared" si="23"/>
        <v>No Cluster</v>
      </c>
    </row>
    <row r="211" spans="1:22" x14ac:dyDescent="0.25">
      <c r="A211">
        <v>210</v>
      </c>
      <c r="B211" t="s">
        <v>16</v>
      </c>
      <c r="C211" t="s">
        <v>17</v>
      </c>
      <c r="D211" t="s">
        <v>36</v>
      </c>
      <c r="E211" t="s">
        <v>57</v>
      </c>
      <c r="F211" t="s">
        <v>20</v>
      </c>
      <c r="G211">
        <v>1478</v>
      </c>
      <c r="H211" s="4" t="str">
        <f t="shared" si="18"/>
        <v>0-2000</v>
      </c>
      <c r="I211">
        <v>321</v>
      </c>
      <c r="J211" t="s">
        <v>28</v>
      </c>
      <c r="K211">
        <v>4.5</v>
      </c>
      <c r="L211">
        <v>5.0999999999999996</v>
      </c>
      <c r="M211">
        <v>0.11700000000000001</v>
      </c>
      <c r="N211" t="str">
        <f t="shared" si="19"/>
        <v>0.10-0.15</v>
      </c>
      <c r="O211">
        <v>2E-3</v>
      </c>
      <c r="P211" s="4" t="str">
        <f t="shared" si="20"/>
        <v>0.00-0.02</v>
      </c>
      <c r="Q211">
        <v>90</v>
      </c>
      <c r="R211" t="str">
        <f t="shared" si="21"/>
        <v>75-100</v>
      </c>
      <c r="S211" t="s">
        <v>22</v>
      </c>
      <c r="T211" t="s">
        <v>101</v>
      </c>
      <c r="U211" t="str">
        <f t="shared" si="22"/>
        <v>Reading and Literature</v>
      </c>
      <c r="V211" t="str">
        <f t="shared" si="23"/>
        <v>No Cluster</v>
      </c>
    </row>
    <row r="212" spans="1:22" x14ac:dyDescent="0.25">
      <c r="A212">
        <v>211</v>
      </c>
      <c r="B212" t="s">
        <v>35</v>
      </c>
      <c r="C212" t="s">
        <v>25</v>
      </c>
      <c r="D212" t="s">
        <v>36</v>
      </c>
      <c r="E212" t="s">
        <v>32</v>
      </c>
      <c r="F212" t="s">
        <v>42</v>
      </c>
      <c r="G212">
        <v>1348</v>
      </c>
      <c r="H212" s="4" t="str">
        <f t="shared" si="18"/>
        <v>0-2000</v>
      </c>
      <c r="I212">
        <v>205</v>
      </c>
      <c r="J212" t="s">
        <v>43</v>
      </c>
      <c r="K212">
        <v>3.8</v>
      </c>
      <c r="L212">
        <v>5.3</v>
      </c>
      <c r="M212">
        <v>0.13900000000000001</v>
      </c>
      <c r="N212" t="str">
        <f t="shared" si="19"/>
        <v>0.10-0.15</v>
      </c>
      <c r="O212">
        <v>5.1999999999999998E-2</v>
      </c>
      <c r="P212" s="4" t="str">
        <f t="shared" si="20"/>
        <v>0.04-0.06</v>
      </c>
      <c r="Q212">
        <v>38</v>
      </c>
      <c r="R212" t="str">
        <f t="shared" si="21"/>
        <v>25-50</v>
      </c>
      <c r="S212" t="s">
        <v>66</v>
      </c>
      <c r="T212" t="s">
        <v>23</v>
      </c>
      <c r="U212" t="str">
        <f t="shared" si="22"/>
        <v>Digital Marketing</v>
      </c>
      <c r="V212" t="str">
        <f t="shared" si="23"/>
        <v>No Cluster</v>
      </c>
    </row>
    <row r="213" spans="1:22" x14ac:dyDescent="0.25">
      <c r="A213">
        <v>212</v>
      </c>
      <c r="B213" t="s">
        <v>31</v>
      </c>
      <c r="C213" t="s">
        <v>25</v>
      </c>
      <c r="D213" t="s">
        <v>36</v>
      </c>
      <c r="E213" t="s">
        <v>32</v>
      </c>
      <c r="F213" t="s">
        <v>20</v>
      </c>
      <c r="G213">
        <v>5750</v>
      </c>
      <c r="H213" s="4" t="str">
        <f t="shared" si="18"/>
        <v>4000-6000</v>
      </c>
      <c r="I213">
        <v>360</v>
      </c>
      <c r="J213" t="s">
        <v>37</v>
      </c>
      <c r="K213">
        <v>2.8</v>
      </c>
      <c r="L213">
        <v>3</v>
      </c>
      <c r="M213">
        <v>0.21099999999999999</v>
      </c>
      <c r="N213" t="str">
        <f t="shared" si="19"/>
        <v>0.20-0.25</v>
      </c>
      <c r="O213">
        <v>6.8000000000000005E-2</v>
      </c>
      <c r="P213" s="4" t="str">
        <f t="shared" si="20"/>
        <v>0.06-0.08</v>
      </c>
      <c r="Q213">
        <v>60</v>
      </c>
      <c r="R213" t="str">
        <f t="shared" si="21"/>
        <v>50-75</v>
      </c>
      <c r="S213" t="s">
        <v>49</v>
      </c>
      <c r="T213" t="s">
        <v>213</v>
      </c>
      <c r="U213" t="str">
        <f t="shared" si="22"/>
        <v>Gourmet Cooking</v>
      </c>
      <c r="V213" t="str">
        <f t="shared" si="23"/>
        <v>No Cluster</v>
      </c>
    </row>
    <row r="214" spans="1:22" x14ac:dyDescent="0.25">
      <c r="A214">
        <v>213</v>
      </c>
      <c r="B214" t="s">
        <v>31</v>
      </c>
      <c r="C214" t="s">
        <v>25</v>
      </c>
      <c r="D214" t="s">
        <v>36</v>
      </c>
      <c r="E214" t="s">
        <v>57</v>
      </c>
      <c r="F214" t="s">
        <v>42</v>
      </c>
      <c r="G214">
        <v>6179</v>
      </c>
      <c r="H214" s="4" t="str">
        <f t="shared" si="18"/>
        <v>6000-8000</v>
      </c>
      <c r="I214">
        <v>53</v>
      </c>
      <c r="J214" t="s">
        <v>43</v>
      </c>
      <c r="K214">
        <v>5</v>
      </c>
      <c r="L214">
        <v>7.3</v>
      </c>
      <c r="M214">
        <v>0.12</v>
      </c>
      <c r="N214" t="str">
        <f t="shared" si="19"/>
        <v>0.10-0.15</v>
      </c>
      <c r="O214">
        <v>8.9999999999999993E-3</v>
      </c>
      <c r="P214" s="4" t="str">
        <f t="shared" si="20"/>
        <v>0.00-0.02</v>
      </c>
      <c r="Q214">
        <v>79</v>
      </c>
      <c r="R214" t="str">
        <f t="shared" si="21"/>
        <v>75-100</v>
      </c>
      <c r="S214" t="s">
        <v>29</v>
      </c>
      <c r="T214" t="s">
        <v>214</v>
      </c>
      <c r="U214" t="str">
        <f t="shared" si="22"/>
        <v>Reading and Literature</v>
      </c>
      <c r="V214" t="str">
        <f t="shared" si="23"/>
        <v>No Cluster</v>
      </c>
    </row>
    <row r="215" spans="1:22" x14ac:dyDescent="0.25">
      <c r="A215">
        <v>214</v>
      </c>
      <c r="B215" t="s">
        <v>16</v>
      </c>
      <c r="C215" t="s">
        <v>25</v>
      </c>
      <c r="D215" t="s">
        <v>36</v>
      </c>
      <c r="E215" t="s">
        <v>32</v>
      </c>
      <c r="F215" t="s">
        <v>27</v>
      </c>
      <c r="G215">
        <v>9556</v>
      </c>
      <c r="H215" s="4" t="str">
        <f t="shared" si="18"/>
        <v>8000-10000</v>
      </c>
      <c r="I215">
        <v>424</v>
      </c>
      <c r="J215" t="s">
        <v>43</v>
      </c>
      <c r="K215">
        <v>1.7</v>
      </c>
      <c r="L215">
        <v>1.2</v>
      </c>
      <c r="M215">
        <v>5.1999999999999998E-2</v>
      </c>
      <c r="N215" t="str">
        <f t="shared" si="19"/>
        <v>0.05-0.10</v>
      </c>
      <c r="O215">
        <v>4.5999999999999999E-2</v>
      </c>
      <c r="P215" s="4" t="str">
        <f t="shared" si="20"/>
        <v>0.04-0.06</v>
      </c>
      <c r="Q215">
        <v>7</v>
      </c>
      <c r="R215" t="str">
        <f t="shared" si="21"/>
        <v>0-25</v>
      </c>
      <c r="S215" t="s">
        <v>38</v>
      </c>
      <c r="T215" t="s">
        <v>96</v>
      </c>
      <c r="U215" t="str">
        <f t="shared" si="22"/>
        <v>Software Engineering</v>
      </c>
      <c r="V215" t="str">
        <f t="shared" si="23"/>
        <v>No Cluster</v>
      </c>
    </row>
    <row r="216" spans="1:22" x14ac:dyDescent="0.25">
      <c r="A216">
        <v>215</v>
      </c>
      <c r="B216" t="s">
        <v>31</v>
      </c>
      <c r="C216" t="s">
        <v>25</v>
      </c>
      <c r="D216" t="s">
        <v>18</v>
      </c>
      <c r="E216" t="s">
        <v>40</v>
      </c>
      <c r="F216" t="s">
        <v>51</v>
      </c>
      <c r="G216">
        <v>7136</v>
      </c>
      <c r="H216" s="4" t="str">
        <f t="shared" si="18"/>
        <v>6000-8000</v>
      </c>
      <c r="I216">
        <v>195</v>
      </c>
      <c r="J216" t="s">
        <v>37</v>
      </c>
      <c r="K216">
        <v>4.2</v>
      </c>
      <c r="L216">
        <v>3.4</v>
      </c>
      <c r="M216">
        <v>0.20699999999999999</v>
      </c>
      <c r="N216" t="str">
        <f t="shared" si="19"/>
        <v>0.20-0.25</v>
      </c>
      <c r="O216">
        <v>7.3999999999999996E-2</v>
      </c>
      <c r="P216" s="4" t="str">
        <f t="shared" si="20"/>
        <v>0.06-0.08</v>
      </c>
      <c r="Q216">
        <v>174</v>
      </c>
      <c r="R216" t="str">
        <f>IF(AND(Q216&gt;=0, Q216&lt;25), "0-25",
    IF(AND(Q216&gt;=25, Q216&lt;50), "25-50",
        IF(AND(Q216&gt;=50, Q216&lt;75), "50-75",
            IF(AND(Q216&gt;=75, Q216&lt;100), "75-100",
                IF(AND(Q216&gt;=100, Q216&lt;125), "100-125",
                    IF(AND(Q216&gt;=125, Q216&lt;150), "125-150",
                        IF(AND(Q216&gt;=150, Q216&lt;175), "150-175",
                            "Out of Range"
                        )
                    )
                )
            )
        )
    )
)</f>
        <v>150-175</v>
      </c>
      <c r="S216" t="s">
        <v>29</v>
      </c>
      <c r="T216" t="s">
        <v>215</v>
      </c>
      <c r="U216" t="str">
        <f t="shared" si="22"/>
        <v>Digital Marketing</v>
      </c>
      <c r="V216" t="str">
        <f t="shared" si="23"/>
        <v>No Cluster</v>
      </c>
    </row>
    <row r="217" spans="1:22" x14ac:dyDescent="0.25">
      <c r="A217">
        <v>216</v>
      </c>
      <c r="B217" t="s">
        <v>16</v>
      </c>
      <c r="C217" t="s">
        <v>17</v>
      </c>
      <c r="D217" t="s">
        <v>26</v>
      </c>
      <c r="E217" t="s">
        <v>57</v>
      </c>
      <c r="F217" t="s">
        <v>51</v>
      </c>
      <c r="G217">
        <v>6587</v>
      </c>
      <c r="H217" s="4" t="str">
        <f t="shared" si="18"/>
        <v>6000-8000</v>
      </c>
      <c r="I217">
        <v>352</v>
      </c>
      <c r="J217" t="s">
        <v>37</v>
      </c>
      <c r="K217">
        <v>2.4</v>
      </c>
      <c r="L217">
        <v>6.1</v>
      </c>
      <c r="M217">
        <v>0.13400000000000001</v>
      </c>
      <c r="N217" t="str">
        <f t="shared" si="19"/>
        <v>0.10-0.15</v>
      </c>
      <c r="O217">
        <v>9.9000000000000005E-2</v>
      </c>
      <c r="P217" s="4" t="str">
        <f t="shared" si="20"/>
        <v>0.08-0.10</v>
      </c>
      <c r="Q217">
        <v>10</v>
      </c>
      <c r="R217" t="str">
        <f t="shared" si="21"/>
        <v>0-25</v>
      </c>
      <c r="S217" t="s">
        <v>29</v>
      </c>
      <c r="T217" t="s">
        <v>216</v>
      </c>
      <c r="U217" t="str">
        <f t="shared" si="22"/>
        <v>Fitness and Wellness</v>
      </c>
      <c r="V217" t="str">
        <f t="shared" si="23"/>
        <v>No Cluster</v>
      </c>
    </row>
    <row r="218" spans="1:22" x14ac:dyDescent="0.25">
      <c r="A218">
        <v>217</v>
      </c>
      <c r="B218" t="s">
        <v>16</v>
      </c>
      <c r="C218" t="s">
        <v>17</v>
      </c>
      <c r="D218" t="s">
        <v>26</v>
      </c>
      <c r="E218" t="s">
        <v>32</v>
      </c>
      <c r="F218" t="s">
        <v>20</v>
      </c>
      <c r="G218">
        <v>1158</v>
      </c>
      <c r="H218" s="4" t="str">
        <f t="shared" si="18"/>
        <v>0-2000</v>
      </c>
      <c r="I218">
        <v>255</v>
      </c>
      <c r="J218" t="s">
        <v>37</v>
      </c>
      <c r="K218">
        <v>3.4</v>
      </c>
      <c r="L218">
        <v>1.6</v>
      </c>
      <c r="M218">
        <v>3.7999999999999999E-2</v>
      </c>
      <c r="N218" t="str">
        <f t="shared" si="19"/>
        <v>0.00-0.05</v>
      </c>
      <c r="O218">
        <v>6.7000000000000004E-2</v>
      </c>
      <c r="P218" s="4" t="str">
        <f t="shared" si="20"/>
        <v>0.06-0.08</v>
      </c>
      <c r="Q218">
        <v>10</v>
      </c>
      <c r="R218" t="str">
        <f t="shared" si="21"/>
        <v>0-25</v>
      </c>
      <c r="S218" t="s">
        <v>29</v>
      </c>
      <c r="T218" t="s">
        <v>168</v>
      </c>
      <c r="U218" t="str">
        <f t="shared" si="22"/>
        <v>Photography</v>
      </c>
      <c r="V218" t="str">
        <f t="shared" si="23"/>
        <v>No Cluster</v>
      </c>
    </row>
    <row r="219" spans="1:22" x14ac:dyDescent="0.25">
      <c r="A219">
        <v>218</v>
      </c>
      <c r="B219" t="s">
        <v>31</v>
      </c>
      <c r="C219" t="s">
        <v>17</v>
      </c>
      <c r="D219" t="s">
        <v>18</v>
      </c>
      <c r="E219" t="s">
        <v>57</v>
      </c>
      <c r="F219" t="s">
        <v>51</v>
      </c>
      <c r="G219">
        <v>2148</v>
      </c>
      <c r="H219" s="4" t="str">
        <f t="shared" si="18"/>
        <v>2000-4000</v>
      </c>
      <c r="I219">
        <v>446</v>
      </c>
      <c r="J219" t="s">
        <v>28</v>
      </c>
      <c r="K219">
        <v>3.8</v>
      </c>
      <c r="L219">
        <v>2.2999999999999998</v>
      </c>
      <c r="M219">
        <v>0.126</v>
      </c>
      <c r="N219" t="str">
        <f t="shared" si="19"/>
        <v>0.10-0.15</v>
      </c>
      <c r="O219">
        <v>2.4E-2</v>
      </c>
      <c r="P219" s="4" t="str">
        <f t="shared" si="20"/>
        <v>0.02-0.04</v>
      </c>
      <c r="Q219">
        <v>152</v>
      </c>
      <c r="R219" t="str">
        <f t="shared" si="21"/>
        <v>150-175</v>
      </c>
      <c r="S219" t="s">
        <v>66</v>
      </c>
      <c r="T219" t="s">
        <v>217</v>
      </c>
      <c r="U219" t="str">
        <f t="shared" si="22"/>
        <v>Fitness and Wellness</v>
      </c>
      <c r="V219" t="str">
        <f t="shared" si="23"/>
        <v>No Cluster</v>
      </c>
    </row>
    <row r="220" spans="1:22" x14ac:dyDescent="0.25">
      <c r="A220">
        <v>219</v>
      </c>
      <c r="B220" t="s">
        <v>31</v>
      </c>
      <c r="C220" t="s">
        <v>17</v>
      </c>
      <c r="D220" t="s">
        <v>18</v>
      </c>
      <c r="E220" t="s">
        <v>40</v>
      </c>
      <c r="F220" t="s">
        <v>27</v>
      </c>
      <c r="G220">
        <v>6215</v>
      </c>
      <c r="H220" s="4" t="str">
        <f t="shared" si="18"/>
        <v>6000-8000</v>
      </c>
      <c r="I220">
        <v>93</v>
      </c>
      <c r="J220" t="s">
        <v>37</v>
      </c>
      <c r="K220">
        <v>3.4</v>
      </c>
      <c r="L220">
        <v>5.0999999999999996</v>
      </c>
      <c r="M220">
        <v>0.10299999999999999</v>
      </c>
      <c r="N220" t="str">
        <f t="shared" si="19"/>
        <v>0.10-0.15</v>
      </c>
      <c r="O220">
        <v>7.1999999999999995E-2</v>
      </c>
      <c r="P220" s="4" t="str">
        <f t="shared" si="20"/>
        <v>0.06-0.08</v>
      </c>
      <c r="Q220">
        <v>153</v>
      </c>
      <c r="R220" t="str">
        <f t="shared" si="21"/>
        <v>150-175</v>
      </c>
      <c r="S220" t="s">
        <v>33</v>
      </c>
      <c r="T220" t="s">
        <v>218</v>
      </c>
      <c r="U220" t="str">
        <f t="shared" si="22"/>
        <v>Fashion Modelling</v>
      </c>
      <c r="V220" t="str">
        <f t="shared" si="23"/>
        <v>No Cluster</v>
      </c>
    </row>
    <row r="221" spans="1:22" x14ac:dyDescent="0.25">
      <c r="A221">
        <v>220</v>
      </c>
      <c r="B221" t="s">
        <v>48</v>
      </c>
      <c r="C221" t="s">
        <v>25</v>
      </c>
      <c r="D221" t="s">
        <v>18</v>
      </c>
      <c r="E221" t="s">
        <v>32</v>
      </c>
      <c r="F221" t="s">
        <v>20</v>
      </c>
      <c r="G221">
        <v>4348</v>
      </c>
      <c r="H221" s="4" t="str">
        <f t="shared" si="18"/>
        <v>4000-6000</v>
      </c>
      <c r="I221">
        <v>216</v>
      </c>
      <c r="J221" t="s">
        <v>21</v>
      </c>
      <c r="K221">
        <v>1.1000000000000001</v>
      </c>
      <c r="L221">
        <v>4.9000000000000004</v>
      </c>
      <c r="M221">
        <v>0.219</v>
      </c>
      <c r="N221" t="str">
        <f t="shared" si="19"/>
        <v>0.20-0.25</v>
      </c>
      <c r="O221">
        <v>0.06</v>
      </c>
      <c r="P221" s="4" t="str">
        <f t="shared" si="20"/>
        <v>0.06-0.08</v>
      </c>
      <c r="Q221">
        <v>6</v>
      </c>
      <c r="R221" t="str">
        <f t="shared" si="21"/>
        <v>0-25</v>
      </c>
      <c r="S221" t="s">
        <v>33</v>
      </c>
      <c r="T221" t="s">
        <v>85</v>
      </c>
      <c r="U221" t="str">
        <f t="shared" si="22"/>
        <v>Investing and Finance</v>
      </c>
      <c r="V221" t="str">
        <f t="shared" si="23"/>
        <v>No Cluster</v>
      </c>
    </row>
    <row r="222" spans="1:22" x14ac:dyDescent="0.25">
      <c r="A222">
        <v>221</v>
      </c>
      <c r="B222" t="s">
        <v>31</v>
      </c>
      <c r="C222" t="s">
        <v>25</v>
      </c>
      <c r="D222" t="s">
        <v>18</v>
      </c>
      <c r="E222" t="s">
        <v>40</v>
      </c>
      <c r="F222" t="s">
        <v>42</v>
      </c>
      <c r="G222">
        <v>2576</v>
      </c>
      <c r="H222" s="4" t="str">
        <f t="shared" si="18"/>
        <v>2000-4000</v>
      </c>
      <c r="I222">
        <v>160</v>
      </c>
      <c r="J222" t="s">
        <v>37</v>
      </c>
      <c r="K222">
        <v>2.5</v>
      </c>
      <c r="L222">
        <v>6.2</v>
      </c>
      <c r="M222">
        <v>3.2000000000000001E-2</v>
      </c>
      <c r="N222" t="str">
        <f t="shared" si="19"/>
        <v>0.00-0.05</v>
      </c>
      <c r="O222">
        <v>2.1000000000000001E-2</v>
      </c>
      <c r="P222" s="4" t="str">
        <f t="shared" si="20"/>
        <v>0.02-0.04</v>
      </c>
      <c r="Q222">
        <v>94</v>
      </c>
      <c r="R222" t="str">
        <f t="shared" si="21"/>
        <v>75-100</v>
      </c>
      <c r="S222" t="s">
        <v>33</v>
      </c>
      <c r="T222" t="s">
        <v>219</v>
      </c>
      <c r="U222" t="str">
        <f t="shared" si="22"/>
        <v>Photography</v>
      </c>
      <c r="V222" t="str">
        <f t="shared" si="23"/>
        <v>No Cluster</v>
      </c>
    </row>
    <row r="223" spans="1:22" x14ac:dyDescent="0.25">
      <c r="A223">
        <v>222</v>
      </c>
      <c r="B223" t="s">
        <v>35</v>
      </c>
      <c r="C223" t="s">
        <v>17</v>
      </c>
      <c r="D223" t="s">
        <v>36</v>
      </c>
      <c r="E223" t="s">
        <v>32</v>
      </c>
      <c r="F223" t="s">
        <v>51</v>
      </c>
      <c r="G223">
        <v>4703</v>
      </c>
      <c r="H223" s="4" t="str">
        <f t="shared" si="18"/>
        <v>4000-6000</v>
      </c>
      <c r="I223">
        <v>165</v>
      </c>
      <c r="J223" t="s">
        <v>37</v>
      </c>
      <c r="K223">
        <v>3</v>
      </c>
      <c r="L223">
        <v>6.7</v>
      </c>
      <c r="M223">
        <v>0.219</v>
      </c>
      <c r="N223" t="str">
        <f t="shared" si="19"/>
        <v>0.20-0.25</v>
      </c>
      <c r="O223">
        <v>8.5000000000000006E-2</v>
      </c>
      <c r="P223" s="4" t="str">
        <f t="shared" si="20"/>
        <v>0.08-0.10</v>
      </c>
      <c r="Q223">
        <v>60</v>
      </c>
      <c r="R223" t="str">
        <f t="shared" si="21"/>
        <v>50-75</v>
      </c>
      <c r="S223" t="s">
        <v>29</v>
      </c>
      <c r="T223" t="s">
        <v>220</v>
      </c>
      <c r="U223" t="str">
        <f t="shared" si="22"/>
        <v>Gardening</v>
      </c>
      <c r="V223" t="str">
        <f t="shared" si="23"/>
        <v>No Cluster</v>
      </c>
    </row>
    <row r="224" spans="1:22" x14ac:dyDescent="0.25">
      <c r="A224">
        <v>223</v>
      </c>
      <c r="B224" t="s">
        <v>45</v>
      </c>
      <c r="C224" t="s">
        <v>25</v>
      </c>
      <c r="D224" t="s">
        <v>26</v>
      </c>
      <c r="E224" t="s">
        <v>19</v>
      </c>
      <c r="F224" t="s">
        <v>46</v>
      </c>
      <c r="G224">
        <v>3653</v>
      </c>
      <c r="H224" s="4" t="str">
        <f t="shared" si="18"/>
        <v>2000-4000</v>
      </c>
      <c r="I224">
        <v>25</v>
      </c>
      <c r="J224" t="s">
        <v>37</v>
      </c>
      <c r="K224">
        <v>4.3</v>
      </c>
      <c r="L224">
        <v>1.9</v>
      </c>
      <c r="M224">
        <v>0.128</v>
      </c>
      <c r="N224" t="str">
        <f t="shared" si="19"/>
        <v>0.10-0.15</v>
      </c>
      <c r="O224">
        <v>4.2999999999999997E-2</v>
      </c>
      <c r="P224" s="4" t="str">
        <f t="shared" si="20"/>
        <v>0.04-0.06</v>
      </c>
      <c r="Q224">
        <v>100</v>
      </c>
      <c r="R224" t="str">
        <f t="shared" si="21"/>
        <v>100-125</v>
      </c>
      <c r="S224" t="s">
        <v>66</v>
      </c>
      <c r="T224" t="s">
        <v>96</v>
      </c>
      <c r="U224" t="str">
        <f t="shared" si="22"/>
        <v>Software Engineering</v>
      </c>
      <c r="V224" t="str">
        <f t="shared" si="23"/>
        <v>No Cluster</v>
      </c>
    </row>
    <row r="225" spans="1:22" x14ac:dyDescent="0.25">
      <c r="A225">
        <v>224</v>
      </c>
      <c r="B225" t="s">
        <v>16</v>
      </c>
      <c r="C225" t="s">
        <v>17</v>
      </c>
      <c r="D225" t="s">
        <v>36</v>
      </c>
      <c r="E225" t="s">
        <v>32</v>
      </c>
      <c r="F225" t="s">
        <v>51</v>
      </c>
      <c r="G225">
        <v>320</v>
      </c>
      <c r="H225" s="4" t="str">
        <f t="shared" si="18"/>
        <v>0-2000</v>
      </c>
      <c r="I225">
        <v>174</v>
      </c>
      <c r="J225" t="s">
        <v>43</v>
      </c>
      <c r="K225">
        <v>2.5</v>
      </c>
      <c r="L225">
        <v>1.1000000000000001</v>
      </c>
      <c r="M225">
        <v>0.10100000000000001</v>
      </c>
      <c r="N225" t="str">
        <f t="shared" si="19"/>
        <v>0.10-0.15</v>
      </c>
      <c r="O225">
        <v>9.6000000000000002E-2</v>
      </c>
      <c r="P225" s="4" t="str">
        <f t="shared" si="20"/>
        <v>0.08-0.10</v>
      </c>
      <c r="Q225">
        <v>14</v>
      </c>
      <c r="R225" t="str">
        <f t="shared" si="21"/>
        <v>0-25</v>
      </c>
      <c r="S225" t="s">
        <v>29</v>
      </c>
      <c r="T225" t="s">
        <v>78</v>
      </c>
      <c r="U225" t="str">
        <f t="shared" si="22"/>
        <v>Gaming</v>
      </c>
      <c r="V225" t="str">
        <f t="shared" si="23"/>
        <v>No Cluster</v>
      </c>
    </row>
    <row r="226" spans="1:22" x14ac:dyDescent="0.25">
      <c r="A226">
        <v>225</v>
      </c>
      <c r="B226" t="s">
        <v>16</v>
      </c>
      <c r="C226" t="s">
        <v>17</v>
      </c>
      <c r="D226" t="s">
        <v>26</v>
      </c>
      <c r="E226" t="s">
        <v>57</v>
      </c>
      <c r="F226" t="s">
        <v>42</v>
      </c>
      <c r="G226">
        <v>4918</v>
      </c>
      <c r="H226" s="4" t="str">
        <f t="shared" si="18"/>
        <v>4000-6000</v>
      </c>
      <c r="I226">
        <v>414</v>
      </c>
      <c r="J226" t="s">
        <v>28</v>
      </c>
      <c r="K226">
        <v>4.5999999999999996</v>
      </c>
      <c r="L226">
        <v>5.8</v>
      </c>
      <c r="M226">
        <v>0.04</v>
      </c>
      <c r="N226" t="str">
        <f t="shared" si="19"/>
        <v>0.00-0.05</v>
      </c>
      <c r="O226">
        <v>7.1999999999999995E-2</v>
      </c>
      <c r="P226" s="4" t="str">
        <f t="shared" si="20"/>
        <v>0.06-0.08</v>
      </c>
      <c r="Q226">
        <v>91</v>
      </c>
      <c r="R226" t="str">
        <f t="shared" si="21"/>
        <v>75-100</v>
      </c>
      <c r="S226" t="s">
        <v>49</v>
      </c>
      <c r="T226" t="s">
        <v>221</v>
      </c>
      <c r="U226" t="str">
        <f t="shared" si="22"/>
        <v>Travel and Adventure</v>
      </c>
      <c r="V226" t="str">
        <f t="shared" si="23"/>
        <v>No Cluster</v>
      </c>
    </row>
    <row r="227" spans="1:22" x14ac:dyDescent="0.25">
      <c r="A227">
        <v>226</v>
      </c>
      <c r="B227" t="s">
        <v>16</v>
      </c>
      <c r="C227" t="s">
        <v>17</v>
      </c>
      <c r="D227" t="s">
        <v>26</v>
      </c>
      <c r="E227" t="s">
        <v>32</v>
      </c>
      <c r="F227" t="s">
        <v>20</v>
      </c>
      <c r="G227">
        <v>7292</v>
      </c>
      <c r="H227" s="4" t="str">
        <f t="shared" si="18"/>
        <v>6000-8000</v>
      </c>
      <c r="I227">
        <v>472</v>
      </c>
      <c r="J227" t="s">
        <v>37</v>
      </c>
      <c r="K227">
        <v>2.5</v>
      </c>
      <c r="L227">
        <v>3.1</v>
      </c>
      <c r="M227">
        <v>0.17499999999999999</v>
      </c>
      <c r="N227" t="str">
        <f t="shared" si="19"/>
        <v>0.15-0.20</v>
      </c>
      <c r="O227">
        <v>6.4000000000000001E-2</v>
      </c>
      <c r="P227" s="4" t="str">
        <f t="shared" si="20"/>
        <v>0.06-0.08</v>
      </c>
      <c r="Q227">
        <v>74</v>
      </c>
      <c r="R227" t="str">
        <f t="shared" si="21"/>
        <v>50-75</v>
      </c>
      <c r="S227" t="s">
        <v>33</v>
      </c>
      <c r="T227" t="s">
        <v>222</v>
      </c>
      <c r="U227" t="str">
        <f t="shared" si="22"/>
        <v>Software Engineering</v>
      </c>
      <c r="V227" t="str">
        <f t="shared" si="23"/>
        <v>No Cluster</v>
      </c>
    </row>
    <row r="228" spans="1:22" x14ac:dyDescent="0.25">
      <c r="A228">
        <v>227</v>
      </c>
      <c r="B228" t="s">
        <v>24</v>
      </c>
      <c r="C228" t="s">
        <v>25</v>
      </c>
      <c r="D228" t="s">
        <v>18</v>
      </c>
      <c r="E228" t="s">
        <v>40</v>
      </c>
      <c r="F228" t="s">
        <v>42</v>
      </c>
      <c r="G228">
        <v>4723</v>
      </c>
      <c r="H228" s="4" t="str">
        <f t="shared" si="18"/>
        <v>4000-6000</v>
      </c>
      <c r="I228">
        <v>154</v>
      </c>
      <c r="J228" t="s">
        <v>28</v>
      </c>
      <c r="K228">
        <v>3</v>
      </c>
      <c r="L228">
        <v>5.4</v>
      </c>
      <c r="M228">
        <v>0.23200000000000001</v>
      </c>
      <c r="N228" t="str">
        <f t="shared" si="19"/>
        <v>0.20-0.25</v>
      </c>
      <c r="O228">
        <v>7.2999999999999995E-2</v>
      </c>
      <c r="P228" s="4" t="str">
        <f t="shared" si="20"/>
        <v>0.06-0.08</v>
      </c>
      <c r="Q228">
        <v>155</v>
      </c>
      <c r="R228" t="str">
        <f t="shared" si="21"/>
        <v>150-175</v>
      </c>
      <c r="S228" t="s">
        <v>38</v>
      </c>
      <c r="T228" t="s">
        <v>78</v>
      </c>
      <c r="U228" t="str">
        <f t="shared" si="22"/>
        <v>Gaming</v>
      </c>
      <c r="V228" t="str">
        <f t="shared" si="23"/>
        <v>No Cluster</v>
      </c>
    </row>
    <row r="229" spans="1:22" x14ac:dyDescent="0.25">
      <c r="A229">
        <v>228</v>
      </c>
      <c r="B229" t="s">
        <v>16</v>
      </c>
      <c r="C229" t="s">
        <v>17</v>
      </c>
      <c r="D229" t="s">
        <v>36</v>
      </c>
      <c r="E229" t="s">
        <v>40</v>
      </c>
      <c r="F229" t="s">
        <v>46</v>
      </c>
      <c r="G229">
        <v>7449</v>
      </c>
      <c r="H229" s="4" t="str">
        <f t="shared" si="18"/>
        <v>6000-8000</v>
      </c>
      <c r="I229">
        <v>46</v>
      </c>
      <c r="J229" t="s">
        <v>21</v>
      </c>
      <c r="K229">
        <v>4.0999999999999996</v>
      </c>
      <c r="L229">
        <v>2.1</v>
      </c>
      <c r="M229">
        <v>9.4E-2</v>
      </c>
      <c r="N229" t="str">
        <f t="shared" si="19"/>
        <v>0.05-0.10</v>
      </c>
      <c r="O229">
        <v>4.8000000000000001E-2</v>
      </c>
      <c r="P229" s="4" t="str">
        <f t="shared" si="20"/>
        <v>0.04-0.06</v>
      </c>
      <c r="Q229">
        <v>117</v>
      </c>
      <c r="R229" t="str">
        <f t="shared" si="21"/>
        <v>100-125</v>
      </c>
      <c r="S229" t="s">
        <v>29</v>
      </c>
      <c r="T229" t="s">
        <v>223</v>
      </c>
      <c r="U229" t="str">
        <f t="shared" si="22"/>
        <v>Gardening</v>
      </c>
      <c r="V229" t="str">
        <f t="shared" si="23"/>
        <v>No Cluster</v>
      </c>
    </row>
    <row r="230" spans="1:22" x14ac:dyDescent="0.25">
      <c r="A230">
        <v>229</v>
      </c>
      <c r="B230" t="s">
        <v>48</v>
      </c>
      <c r="C230" t="s">
        <v>17</v>
      </c>
      <c r="D230" t="s">
        <v>18</v>
      </c>
      <c r="E230" t="s">
        <v>32</v>
      </c>
      <c r="F230" t="s">
        <v>27</v>
      </c>
      <c r="G230">
        <v>5718</v>
      </c>
      <c r="H230" s="4" t="str">
        <f t="shared" si="18"/>
        <v>4000-6000</v>
      </c>
      <c r="I230">
        <v>342</v>
      </c>
      <c r="J230" t="s">
        <v>21</v>
      </c>
      <c r="K230">
        <v>3.1</v>
      </c>
      <c r="L230">
        <v>4.3</v>
      </c>
      <c r="M230">
        <v>0.06</v>
      </c>
      <c r="N230" t="str">
        <f t="shared" si="19"/>
        <v>0.05-0.10</v>
      </c>
      <c r="O230">
        <v>5.0999999999999997E-2</v>
      </c>
      <c r="P230" s="4" t="str">
        <f t="shared" si="20"/>
        <v>0.04-0.06</v>
      </c>
      <c r="Q230">
        <v>34</v>
      </c>
      <c r="R230" t="str">
        <f t="shared" si="21"/>
        <v>25-50</v>
      </c>
      <c r="S230" t="s">
        <v>33</v>
      </c>
      <c r="T230" t="s">
        <v>224</v>
      </c>
      <c r="U230" t="str">
        <f t="shared" si="22"/>
        <v>Data Science</v>
      </c>
      <c r="V230" t="str">
        <f t="shared" si="23"/>
        <v>No Cluster</v>
      </c>
    </row>
    <row r="231" spans="1:22" x14ac:dyDescent="0.25">
      <c r="A231">
        <v>230</v>
      </c>
      <c r="B231" t="s">
        <v>31</v>
      </c>
      <c r="C231" t="s">
        <v>17</v>
      </c>
      <c r="D231" t="s">
        <v>36</v>
      </c>
      <c r="E231" t="s">
        <v>57</v>
      </c>
      <c r="F231" t="s">
        <v>51</v>
      </c>
      <c r="G231">
        <v>9956</v>
      </c>
      <c r="H231" s="4" t="str">
        <f t="shared" si="18"/>
        <v>8000-10000</v>
      </c>
      <c r="I231">
        <v>412</v>
      </c>
      <c r="J231" t="s">
        <v>37</v>
      </c>
      <c r="K231">
        <v>4.8</v>
      </c>
      <c r="L231">
        <v>4.5</v>
      </c>
      <c r="M231">
        <v>0.13900000000000001</v>
      </c>
      <c r="N231" t="str">
        <f t="shared" si="19"/>
        <v>0.10-0.15</v>
      </c>
      <c r="O231">
        <v>8.5000000000000006E-2</v>
      </c>
      <c r="P231" s="4" t="str">
        <f t="shared" si="20"/>
        <v>0.08-0.10</v>
      </c>
      <c r="Q231">
        <v>132</v>
      </c>
      <c r="R231" t="str">
        <f t="shared" si="21"/>
        <v>125-150</v>
      </c>
      <c r="S231" t="s">
        <v>66</v>
      </c>
      <c r="T231" t="s">
        <v>225</v>
      </c>
      <c r="U231" t="str">
        <f t="shared" si="22"/>
        <v>Software Engineering</v>
      </c>
      <c r="V231" t="str">
        <f t="shared" si="23"/>
        <v>No Cluster</v>
      </c>
    </row>
    <row r="232" spans="1:22" x14ac:dyDescent="0.25">
      <c r="A232">
        <v>231</v>
      </c>
      <c r="B232" t="s">
        <v>31</v>
      </c>
      <c r="C232" t="s">
        <v>17</v>
      </c>
      <c r="D232" t="s">
        <v>26</v>
      </c>
      <c r="E232" t="s">
        <v>19</v>
      </c>
      <c r="F232" t="s">
        <v>20</v>
      </c>
      <c r="G232">
        <v>7309</v>
      </c>
      <c r="H232" s="4" t="str">
        <f t="shared" si="18"/>
        <v>6000-8000</v>
      </c>
      <c r="I232">
        <v>423</v>
      </c>
      <c r="J232" t="s">
        <v>21</v>
      </c>
      <c r="K232">
        <v>3.5</v>
      </c>
      <c r="L232">
        <v>5.0999999999999996</v>
      </c>
      <c r="M232">
        <v>0.19900000000000001</v>
      </c>
      <c r="N232" t="str">
        <f t="shared" si="19"/>
        <v>0.15-0.20</v>
      </c>
      <c r="O232">
        <v>6.8000000000000005E-2</v>
      </c>
      <c r="P232" s="4" t="str">
        <f t="shared" si="20"/>
        <v>0.06-0.08</v>
      </c>
      <c r="Q232">
        <v>82</v>
      </c>
      <c r="R232" t="str">
        <f t="shared" si="21"/>
        <v>75-100</v>
      </c>
      <c r="S232" t="s">
        <v>29</v>
      </c>
      <c r="T232" t="s">
        <v>226</v>
      </c>
      <c r="U232" t="str">
        <f t="shared" si="22"/>
        <v>Travel and Adventure</v>
      </c>
      <c r="V232" t="str">
        <f t="shared" si="23"/>
        <v>Cluster 3</v>
      </c>
    </row>
    <row r="233" spans="1:22" x14ac:dyDescent="0.25">
      <c r="A233">
        <v>232</v>
      </c>
      <c r="B233" t="s">
        <v>35</v>
      </c>
      <c r="C233" t="s">
        <v>25</v>
      </c>
      <c r="D233" t="s">
        <v>18</v>
      </c>
      <c r="E233" t="s">
        <v>57</v>
      </c>
      <c r="F233" t="s">
        <v>27</v>
      </c>
      <c r="G233">
        <v>4676</v>
      </c>
      <c r="H233" s="4" t="str">
        <f t="shared" si="18"/>
        <v>4000-6000</v>
      </c>
      <c r="I233">
        <v>54</v>
      </c>
      <c r="J233" t="s">
        <v>28</v>
      </c>
      <c r="K233">
        <v>2.9</v>
      </c>
      <c r="L233">
        <v>4.5999999999999996</v>
      </c>
      <c r="M233">
        <v>1E-3</v>
      </c>
      <c r="N233" t="str">
        <f t="shared" si="19"/>
        <v>0.00-0.05</v>
      </c>
      <c r="O233">
        <v>0.09</v>
      </c>
      <c r="P233" s="4" t="str">
        <f t="shared" si="20"/>
        <v>0.08-0.10</v>
      </c>
      <c r="Q233">
        <v>169</v>
      </c>
      <c r="R233" t="str">
        <f t="shared" si="21"/>
        <v>150-175</v>
      </c>
      <c r="S233" t="s">
        <v>29</v>
      </c>
      <c r="T233" t="s">
        <v>101</v>
      </c>
      <c r="U233" t="str">
        <f t="shared" si="22"/>
        <v>Reading and Literature</v>
      </c>
      <c r="V233" t="str">
        <f t="shared" si="23"/>
        <v>No Cluster</v>
      </c>
    </row>
    <row r="234" spans="1:22" x14ac:dyDescent="0.25">
      <c r="A234">
        <v>233</v>
      </c>
      <c r="B234" t="s">
        <v>35</v>
      </c>
      <c r="C234" t="s">
        <v>25</v>
      </c>
      <c r="D234" t="s">
        <v>18</v>
      </c>
      <c r="E234" t="s">
        <v>19</v>
      </c>
      <c r="F234" t="s">
        <v>42</v>
      </c>
      <c r="G234">
        <v>1971</v>
      </c>
      <c r="H234" s="4" t="str">
        <f t="shared" si="18"/>
        <v>0-2000</v>
      </c>
      <c r="I234">
        <v>411</v>
      </c>
      <c r="J234" t="s">
        <v>43</v>
      </c>
      <c r="K234">
        <v>0.6</v>
      </c>
      <c r="L234">
        <v>4.5</v>
      </c>
      <c r="M234">
        <v>0.158</v>
      </c>
      <c r="N234" t="str">
        <f t="shared" si="19"/>
        <v>0.15-0.20</v>
      </c>
      <c r="O234">
        <v>8.8999999999999996E-2</v>
      </c>
      <c r="P234" s="4" t="str">
        <f t="shared" si="20"/>
        <v>0.08-0.10</v>
      </c>
      <c r="Q234">
        <v>59</v>
      </c>
      <c r="R234" t="str">
        <f t="shared" si="21"/>
        <v>50-75</v>
      </c>
      <c r="S234" t="s">
        <v>49</v>
      </c>
      <c r="T234" t="s">
        <v>227</v>
      </c>
      <c r="U234" t="str">
        <f t="shared" si="22"/>
        <v>Pet Care</v>
      </c>
      <c r="V234" t="str">
        <f t="shared" si="23"/>
        <v>No Cluster</v>
      </c>
    </row>
    <row r="235" spans="1:22" x14ac:dyDescent="0.25">
      <c r="A235">
        <v>234</v>
      </c>
      <c r="B235" t="s">
        <v>35</v>
      </c>
      <c r="C235" t="s">
        <v>25</v>
      </c>
      <c r="D235" t="s">
        <v>26</v>
      </c>
      <c r="E235" t="s">
        <v>40</v>
      </c>
      <c r="F235" t="s">
        <v>20</v>
      </c>
      <c r="G235">
        <v>8015</v>
      </c>
      <c r="H235" s="4" t="str">
        <f t="shared" si="18"/>
        <v>8000-10000</v>
      </c>
      <c r="I235">
        <v>215</v>
      </c>
      <c r="J235" t="s">
        <v>37</v>
      </c>
      <c r="K235">
        <v>2.4</v>
      </c>
      <c r="L235">
        <v>3.3</v>
      </c>
      <c r="M235">
        <v>0.14899999999999999</v>
      </c>
      <c r="N235" t="str">
        <f t="shared" si="19"/>
        <v>0.10-0.15</v>
      </c>
      <c r="O235">
        <v>9.8000000000000004E-2</v>
      </c>
      <c r="P235" s="4" t="str">
        <f t="shared" si="20"/>
        <v>0.08-0.10</v>
      </c>
      <c r="Q235">
        <v>53</v>
      </c>
      <c r="R235" t="str">
        <f t="shared" si="21"/>
        <v>50-75</v>
      </c>
      <c r="S235" t="s">
        <v>49</v>
      </c>
      <c r="T235" t="s">
        <v>228</v>
      </c>
      <c r="U235" t="str">
        <f t="shared" si="22"/>
        <v>Gourmet Cooking</v>
      </c>
      <c r="V235" t="str">
        <f t="shared" si="23"/>
        <v>No Cluster</v>
      </c>
    </row>
    <row r="236" spans="1:22" x14ac:dyDescent="0.25">
      <c r="A236">
        <v>235</v>
      </c>
      <c r="B236" t="s">
        <v>16</v>
      </c>
      <c r="C236" t="s">
        <v>17</v>
      </c>
      <c r="D236" t="s">
        <v>26</v>
      </c>
      <c r="E236" t="s">
        <v>57</v>
      </c>
      <c r="F236" t="s">
        <v>27</v>
      </c>
      <c r="G236">
        <v>1562</v>
      </c>
      <c r="H236" s="4" t="str">
        <f t="shared" si="18"/>
        <v>0-2000</v>
      </c>
      <c r="I236">
        <v>71</v>
      </c>
      <c r="J236" t="s">
        <v>21</v>
      </c>
      <c r="K236">
        <v>1.8</v>
      </c>
      <c r="L236">
        <v>1.5</v>
      </c>
      <c r="M236">
        <v>0.08</v>
      </c>
      <c r="N236" t="str">
        <f t="shared" si="19"/>
        <v>0.05-0.10</v>
      </c>
      <c r="O236">
        <v>7.0000000000000007E-2</v>
      </c>
      <c r="P236" s="4" t="str">
        <f t="shared" si="20"/>
        <v>0.06-0.08</v>
      </c>
      <c r="Q236">
        <v>38</v>
      </c>
      <c r="R236" t="str">
        <f t="shared" si="21"/>
        <v>25-50</v>
      </c>
      <c r="S236" t="s">
        <v>29</v>
      </c>
      <c r="T236" t="s">
        <v>229</v>
      </c>
      <c r="U236" t="str">
        <f t="shared" si="22"/>
        <v>Digital Marketing</v>
      </c>
      <c r="V236" t="str">
        <f t="shared" si="23"/>
        <v>No Cluster</v>
      </c>
    </row>
    <row r="237" spans="1:22" x14ac:dyDescent="0.25">
      <c r="A237">
        <v>236</v>
      </c>
      <c r="B237" t="s">
        <v>31</v>
      </c>
      <c r="C237" t="s">
        <v>17</v>
      </c>
      <c r="D237" t="s">
        <v>26</v>
      </c>
      <c r="E237" t="s">
        <v>19</v>
      </c>
      <c r="F237" t="s">
        <v>20</v>
      </c>
      <c r="G237">
        <v>5621</v>
      </c>
      <c r="H237" s="4" t="str">
        <f t="shared" si="18"/>
        <v>4000-6000</v>
      </c>
      <c r="I237">
        <v>429</v>
      </c>
      <c r="J237" t="s">
        <v>28</v>
      </c>
      <c r="K237">
        <v>3.9</v>
      </c>
      <c r="L237">
        <v>1.6</v>
      </c>
      <c r="M237">
        <v>0.113</v>
      </c>
      <c r="N237" t="str">
        <f t="shared" si="19"/>
        <v>0.10-0.15</v>
      </c>
      <c r="O237">
        <v>0.05</v>
      </c>
      <c r="P237" s="4" t="str">
        <f t="shared" si="20"/>
        <v>0.04-0.06</v>
      </c>
      <c r="Q237">
        <v>109</v>
      </c>
      <c r="R237" t="str">
        <f t="shared" si="21"/>
        <v>100-125</v>
      </c>
      <c r="S237" t="s">
        <v>29</v>
      </c>
      <c r="T237" t="s">
        <v>128</v>
      </c>
      <c r="U237" t="str">
        <f t="shared" si="22"/>
        <v>Gardening</v>
      </c>
      <c r="V237" t="str">
        <f t="shared" si="23"/>
        <v>No Cluster</v>
      </c>
    </row>
    <row r="238" spans="1:22" x14ac:dyDescent="0.25">
      <c r="A238">
        <v>237</v>
      </c>
      <c r="B238" t="s">
        <v>16</v>
      </c>
      <c r="C238" t="s">
        <v>17</v>
      </c>
      <c r="D238" t="s">
        <v>18</v>
      </c>
      <c r="E238" t="s">
        <v>32</v>
      </c>
      <c r="F238" t="s">
        <v>46</v>
      </c>
      <c r="G238">
        <v>8636</v>
      </c>
      <c r="H238" s="4" t="str">
        <f t="shared" si="18"/>
        <v>8000-10000</v>
      </c>
      <c r="I238">
        <v>365</v>
      </c>
      <c r="J238" t="s">
        <v>28</v>
      </c>
      <c r="K238">
        <v>1.4</v>
      </c>
      <c r="L238">
        <v>4</v>
      </c>
      <c r="M238">
        <v>6.2E-2</v>
      </c>
      <c r="N238" t="str">
        <f t="shared" si="19"/>
        <v>0.05-0.10</v>
      </c>
      <c r="O238">
        <v>1.7000000000000001E-2</v>
      </c>
      <c r="P238" s="4" t="str">
        <f t="shared" si="20"/>
        <v>0.00-0.02</v>
      </c>
      <c r="Q238">
        <v>176</v>
      </c>
      <c r="R238" t="str">
        <f t="shared" si="21"/>
        <v>Out of Range</v>
      </c>
      <c r="S238" t="s">
        <v>49</v>
      </c>
      <c r="T238" t="s">
        <v>230</v>
      </c>
      <c r="U238" t="str">
        <f t="shared" si="22"/>
        <v>Fitness and Wellness</v>
      </c>
      <c r="V238" t="str">
        <f t="shared" si="23"/>
        <v>No Cluster</v>
      </c>
    </row>
    <row r="239" spans="1:22" x14ac:dyDescent="0.25">
      <c r="A239">
        <v>238</v>
      </c>
      <c r="B239" t="s">
        <v>45</v>
      </c>
      <c r="C239" t="s">
        <v>17</v>
      </c>
      <c r="D239" t="s">
        <v>36</v>
      </c>
      <c r="E239" t="s">
        <v>40</v>
      </c>
      <c r="F239" t="s">
        <v>46</v>
      </c>
      <c r="G239">
        <v>8336</v>
      </c>
      <c r="H239" s="4" t="str">
        <f t="shared" si="18"/>
        <v>8000-10000</v>
      </c>
      <c r="I239">
        <v>477</v>
      </c>
      <c r="J239" t="s">
        <v>21</v>
      </c>
      <c r="K239">
        <v>1.4</v>
      </c>
      <c r="L239">
        <v>3.5</v>
      </c>
      <c r="M239">
        <v>0.19700000000000001</v>
      </c>
      <c r="N239" t="str">
        <f t="shared" si="19"/>
        <v>0.15-0.20</v>
      </c>
      <c r="O239">
        <v>7.0999999999999994E-2</v>
      </c>
      <c r="P239" s="4" t="str">
        <f t="shared" si="20"/>
        <v>0.06-0.08</v>
      </c>
      <c r="Q239">
        <v>26</v>
      </c>
      <c r="R239" t="str">
        <f t="shared" si="21"/>
        <v>25-50</v>
      </c>
      <c r="S239" t="s">
        <v>29</v>
      </c>
      <c r="T239" t="s">
        <v>231</v>
      </c>
      <c r="U239" t="str">
        <f t="shared" si="22"/>
        <v>Gaming</v>
      </c>
      <c r="V239" t="str">
        <f t="shared" si="23"/>
        <v>No Cluster</v>
      </c>
    </row>
    <row r="240" spans="1:22" x14ac:dyDescent="0.25">
      <c r="A240">
        <v>239</v>
      </c>
      <c r="B240" t="s">
        <v>31</v>
      </c>
      <c r="C240" t="s">
        <v>25</v>
      </c>
      <c r="D240" t="s">
        <v>18</v>
      </c>
      <c r="E240" t="s">
        <v>32</v>
      </c>
      <c r="F240" t="s">
        <v>51</v>
      </c>
      <c r="G240">
        <v>7913</v>
      </c>
      <c r="H240" s="4" t="str">
        <f t="shared" si="18"/>
        <v>6000-8000</v>
      </c>
      <c r="I240">
        <v>317</v>
      </c>
      <c r="J240" t="s">
        <v>28</v>
      </c>
      <c r="K240">
        <v>1.4</v>
      </c>
      <c r="L240">
        <v>4.5999999999999996</v>
      </c>
      <c r="M240">
        <v>0.159</v>
      </c>
      <c r="N240" t="str">
        <f t="shared" si="19"/>
        <v>0.15-0.20</v>
      </c>
      <c r="O240">
        <v>2.9000000000000001E-2</v>
      </c>
      <c r="P240" s="4" t="str">
        <f t="shared" si="20"/>
        <v>0.02-0.04</v>
      </c>
      <c r="Q240">
        <v>35</v>
      </c>
      <c r="R240" t="str">
        <f t="shared" si="21"/>
        <v>25-50</v>
      </c>
      <c r="S240" t="s">
        <v>33</v>
      </c>
      <c r="T240" t="s">
        <v>232</v>
      </c>
      <c r="U240" t="str">
        <f t="shared" si="22"/>
        <v>Investing and Finance</v>
      </c>
      <c r="V240" t="str">
        <f t="shared" si="23"/>
        <v>No Cluster</v>
      </c>
    </row>
    <row r="241" spans="1:22" x14ac:dyDescent="0.25">
      <c r="A241">
        <v>240</v>
      </c>
      <c r="B241" t="s">
        <v>16</v>
      </c>
      <c r="C241" t="s">
        <v>25</v>
      </c>
      <c r="D241" t="s">
        <v>36</v>
      </c>
      <c r="E241" t="s">
        <v>40</v>
      </c>
      <c r="F241" t="s">
        <v>51</v>
      </c>
      <c r="G241">
        <v>2168</v>
      </c>
      <c r="H241" s="4" t="str">
        <f t="shared" si="18"/>
        <v>2000-4000</v>
      </c>
      <c r="I241">
        <v>28</v>
      </c>
      <c r="J241" t="s">
        <v>28</v>
      </c>
      <c r="K241">
        <v>1.1000000000000001</v>
      </c>
      <c r="L241">
        <v>3.1</v>
      </c>
      <c r="M241">
        <v>0.13300000000000001</v>
      </c>
      <c r="N241" t="str">
        <f t="shared" si="19"/>
        <v>0.10-0.15</v>
      </c>
      <c r="O241">
        <v>2.8000000000000001E-2</v>
      </c>
      <c r="P241" s="4" t="str">
        <f t="shared" si="20"/>
        <v>0.02-0.04</v>
      </c>
      <c r="Q241">
        <v>139</v>
      </c>
      <c r="R241" t="str">
        <f t="shared" si="21"/>
        <v>125-150</v>
      </c>
      <c r="S241" t="s">
        <v>22</v>
      </c>
      <c r="T241" t="s">
        <v>233</v>
      </c>
      <c r="U241" t="str">
        <f t="shared" si="22"/>
        <v>Gourmet Cooking</v>
      </c>
      <c r="V241" t="str">
        <f t="shared" si="23"/>
        <v>No Cluster</v>
      </c>
    </row>
    <row r="242" spans="1:22" x14ac:dyDescent="0.25">
      <c r="A242">
        <v>241</v>
      </c>
      <c r="B242" t="s">
        <v>48</v>
      </c>
      <c r="C242" t="s">
        <v>25</v>
      </c>
      <c r="D242" t="s">
        <v>18</v>
      </c>
      <c r="E242" t="s">
        <v>57</v>
      </c>
      <c r="F242" t="s">
        <v>46</v>
      </c>
      <c r="G242">
        <v>5853</v>
      </c>
      <c r="H242" s="4" t="str">
        <f t="shared" si="18"/>
        <v>4000-6000</v>
      </c>
      <c r="I242">
        <v>374</v>
      </c>
      <c r="J242" t="s">
        <v>37</v>
      </c>
      <c r="K242">
        <v>1.9</v>
      </c>
      <c r="L242">
        <v>5.8</v>
      </c>
      <c r="M242">
        <v>9.8000000000000004E-2</v>
      </c>
      <c r="N242" t="str">
        <f t="shared" si="19"/>
        <v>0.05-0.10</v>
      </c>
      <c r="O242">
        <v>2.4E-2</v>
      </c>
      <c r="P242" s="4" t="str">
        <f t="shared" si="20"/>
        <v>0.02-0.04</v>
      </c>
      <c r="Q242">
        <v>109</v>
      </c>
      <c r="R242" t="str">
        <f t="shared" si="21"/>
        <v>100-125</v>
      </c>
      <c r="S242" t="s">
        <v>33</v>
      </c>
      <c r="T242" t="s">
        <v>234</v>
      </c>
      <c r="U242" t="str">
        <f t="shared" si="22"/>
        <v>Fitness and Wellness</v>
      </c>
      <c r="V242" t="str">
        <f t="shared" si="23"/>
        <v>No Cluster</v>
      </c>
    </row>
    <row r="243" spans="1:22" x14ac:dyDescent="0.25">
      <c r="A243">
        <v>242</v>
      </c>
      <c r="B243" t="s">
        <v>24</v>
      </c>
      <c r="C243" t="s">
        <v>25</v>
      </c>
      <c r="D243" t="s">
        <v>18</v>
      </c>
      <c r="E243" t="s">
        <v>57</v>
      </c>
      <c r="F243" t="s">
        <v>20</v>
      </c>
      <c r="G243">
        <v>7337</v>
      </c>
      <c r="H243" s="4" t="str">
        <f t="shared" si="18"/>
        <v>6000-8000</v>
      </c>
      <c r="I243">
        <v>309</v>
      </c>
      <c r="J243" t="s">
        <v>28</v>
      </c>
      <c r="K243">
        <v>4.5</v>
      </c>
      <c r="L243">
        <v>7</v>
      </c>
      <c r="M243">
        <v>7.2999999999999995E-2</v>
      </c>
      <c r="N243" t="str">
        <f t="shared" si="19"/>
        <v>0.05-0.10</v>
      </c>
      <c r="O243">
        <v>8.7999999999999995E-2</v>
      </c>
      <c r="P243" s="4" t="str">
        <f t="shared" si="20"/>
        <v>0.08-0.10</v>
      </c>
      <c r="Q243">
        <v>153</v>
      </c>
      <c r="R243" t="str">
        <f t="shared" si="21"/>
        <v>150-175</v>
      </c>
      <c r="S243" t="s">
        <v>66</v>
      </c>
      <c r="T243" t="s">
        <v>235</v>
      </c>
      <c r="U243" t="str">
        <f t="shared" si="22"/>
        <v>Music Production</v>
      </c>
      <c r="V243" t="str">
        <f t="shared" si="23"/>
        <v>No Cluster</v>
      </c>
    </row>
    <row r="244" spans="1:22" x14ac:dyDescent="0.25">
      <c r="A244">
        <v>243</v>
      </c>
      <c r="B244" t="s">
        <v>48</v>
      </c>
      <c r="C244" t="s">
        <v>25</v>
      </c>
      <c r="D244" t="s">
        <v>26</v>
      </c>
      <c r="E244" t="s">
        <v>40</v>
      </c>
      <c r="F244" t="s">
        <v>46</v>
      </c>
      <c r="G244">
        <v>7116</v>
      </c>
      <c r="H244" s="4" t="str">
        <f t="shared" si="18"/>
        <v>6000-8000</v>
      </c>
      <c r="I244">
        <v>16</v>
      </c>
      <c r="J244" t="s">
        <v>21</v>
      </c>
      <c r="K244">
        <v>4</v>
      </c>
      <c r="L244">
        <v>3.1</v>
      </c>
      <c r="M244">
        <v>0.20599999999999999</v>
      </c>
      <c r="N244" t="str">
        <f t="shared" si="19"/>
        <v>0.20-0.25</v>
      </c>
      <c r="O244">
        <v>8.6999999999999994E-2</v>
      </c>
      <c r="P244" s="4" t="str">
        <f t="shared" si="20"/>
        <v>0.08-0.10</v>
      </c>
      <c r="Q244">
        <v>20</v>
      </c>
      <c r="R244" t="str">
        <f t="shared" si="21"/>
        <v>0-25</v>
      </c>
      <c r="S244" t="s">
        <v>49</v>
      </c>
      <c r="T244" t="s">
        <v>236</v>
      </c>
      <c r="U244" t="str">
        <f t="shared" si="22"/>
        <v>Photography</v>
      </c>
      <c r="V244" t="str">
        <f t="shared" si="23"/>
        <v>No Cluster</v>
      </c>
    </row>
    <row r="245" spans="1:22" x14ac:dyDescent="0.25">
      <c r="A245">
        <v>244</v>
      </c>
      <c r="B245" t="s">
        <v>16</v>
      </c>
      <c r="C245" t="s">
        <v>25</v>
      </c>
      <c r="D245" t="s">
        <v>36</v>
      </c>
      <c r="E245" t="s">
        <v>40</v>
      </c>
      <c r="F245" t="s">
        <v>51</v>
      </c>
      <c r="G245">
        <v>6291</v>
      </c>
      <c r="H245" s="4" t="str">
        <f t="shared" si="18"/>
        <v>6000-8000</v>
      </c>
      <c r="I245">
        <v>258</v>
      </c>
      <c r="J245" t="s">
        <v>37</v>
      </c>
      <c r="K245">
        <v>3.8</v>
      </c>
      <c r="L245">
        <v>2.4</v>
      </c>
      <c r="M245">
        <v>0.113</v>
      </c>
      <c r="N245" t="str">
        <f t="shared" si="19"/>
        <v>0.10-0.15</v>
      </c>
      <c r="O245">
        <v>6.3E-2</v>
      </c>
      <c r="P245" s="4" t="str">
        <f t="shared" si="20"/>
        <v>0.06-0.08</v>
      </c>
      <c r="Q245">
        <v>24</v>
      </c>
      <c r="R245" t="str">
        <f t="shared" si="21"/>
        <v>0-25</v>
      </c>
      <c r="S245" t="s">
        <v>49</v>
      </c>
      <c r="T245" t="s">
        <v>237</v>
      </c>
      <c r="U245" t="str">
        <f t="shared" si="22"/>
        <v>Fitness and Wellness</v>
      </c>
      <c r="V245" t="str">
        <f t="shared" si="23"/>
        <v>No Cluster</v>
      </c>
    </row>
    <row r="246" spans="1:22" x14ac:dyDescent="0.25">
      <c r="A246">
        <v>245</v>
      </c>
      <c r="B246" t="s">
        <v>45</v>
      </c>
      <c r="C246" t="s">
        <v>17</v>
      </c>
      <c r="D246" t="s">
        <v>18</v>
      </c>
      <c r="E246" t="s">
        <v>40</v>
      </c>
      <c r="F246" t="s">
        <v>46</v>
      </c>
      <c r="G246">
        <v>1614</v>
      </c>
      <c r="H246" s="4" t="str">
        <f t="shared" si="18"/>
        <v>0-2000</v>
      </c>
      <c r="I246">
        <v>437</v>
      </c>
      <c r="J246" t="s">
        <v>21</v>
      </c>
      <c r="K246">
        <v>4.0999999999999996</v>
      </c>
      <c r="L246">
        <v>1.8</v>
      </c>
      <c r="M246">
        <v>0.125</v>
      </c>
      <c r="N246" t="str">
        <f t="shared" si="19"/>
        <v>0.10-0.15</v>
      </c>
      <c r="O246">
        <v>4.7E-2</v>
      </c>
      <c r="P246" s="4" t="str">
        <f t="shared" si="20"/>
        <v>0.04-0.06</v>
      </c>
      <c r="Q246">
        <v>47</v>
      </c>
      <c r="R246" t="str">
        <f t="shared" si="21"/>
        <v>25-50</v>
      </c>
      <c r="S246" t="s">
        <v>66</v>
      </c>
      <c r="T246" t="s">
        <v>183</v>
      </c>
      <c r="U246" t="str">
        <f t="shared" si="22"/>
        <v>DIY Crafts</v>
      </c>
      <c r="V246" t="str">
        <f t="shared" si="23"/>
        <v>No Cluster</v>
      </c>
    </row>
    <row r="247" spans="1:22" x14ac:dyDescent="0.25">
      <c r="A247">
        <v>246</v>
      </c>
      <c r="B247" t="s">
        <v>48</v>
      </c>
      <c r="C247" t="s">
        <v>17</v>
      </c>
      <c r="D247" t="s">
        <v>18</v>
      </c>
      <c r="E247" t="s">
        <v>57</v>
      </c>
      <c r="F247" t="s">
        <v>46</v>
      </c>
      <c r="G247">
        <v>2698</v>
      </c>
      <c r="H247" s="4" t="str">
        <f t="shared" si="18"/>
        <v>2000-4000</v>
      </c>
      <c r="I247">
        <v>126</v>
      </c>
      <c r="J247" t="s">
        <v>43</v>
      </c>
      <c r="K247">
        <v>1.7</v>
      </c>
      <c r="L247">
        <v>5.3</v>
      </c>
      <c r="M247">
        <v>0.13</v>
      </c>
      <c r="N247" t="str">
        <f t="shared" si="19"/>
        <v>0.10-0.15</v>
      </c>
      <c r="O247">
        <v>6.7000000000000004E-2</v>
      </c>
      <c r="P247" s="4" t="str">
        <f t="shared" si="20"/>
        <v>0.06-0.08</v>
      </c>
      <c r="Q247">
        <v>176</v>
      </c>
      <c r="R247" t="str">
        <f t="shared" si="21"/>
        <v>Out of Range</v>
      </c>
      <c r="S247" t="s">
        <v>29</v>
      </c>
      <c r="T247" t="s">
        <v>93</v>
      </c>
      <c r="U247" t="str">
        <f t="shared" si="22"/>
        <v>Photography</v>
      </c>
      <c r="V247" t="str">
        <f t="shared" si="23"/>
        <v>No Cluster</v>
      </c>
    </row>
    <row r="248" spans="1:22" x14ac:dyDescent="0.25">
      <c r="A248">
        <v>247</v>
      </c>
      <c r="B248" t="s">
        <v>35</v>
      </c>
      <c r="C248" t="s">
        <v>25</v>
      </c>
      <c r="D248" t="s">
        <v>26</v>
      </c>
      <c r="E248" t="s">
        <v>19</v>
      </c>
      <c r="F248" t="s">
        <v>20</v>
      </c>
      <c r="G248">
        <v>1101</v>
      </c>
      <c r="H248" s="4" t="str">
        <f t="shared" si="18"/>
        <v>0-2000</v>
      </c>
      <c r="I248">
        <v>77</v>
      </c>
      <c r="J248" t="s">
        <v>21</v>
      </c>
      <c r="K248">
        <v>4.5</v>
      </c>
      <c r="L248">
        <v>4.0999999999999996</v>
      </c>
      <c r="M248">
        <v>0.112</v>
      </c>
      <c r="N248" t="str">
        <f t="shared" si="19"/>
        <v>0.10-0.15</v>
      </c>
      <c r="O248">
        <v>6.0999999999999999E-2</v>
      </c>
      <c r="P248" s="4" t="str">
        <f t="shared" si="20"/>
        <v>0.06-0.08</v>
      </c>
      <c r="Q248">
        <v>51</v>
      </c>
      <c r="R248" t="str">
        <f t="shared" si="21"/>
        <v>50-75</v>
      </c>
      <c r="S248" t="s">
        <v>38</v>
      </c>
      <c r="T248" t="s">
        <v>238</v>
      </c>
      <c r="U248" t="str">
        <f t="shared" si="22"/>
        <v>DIY Crafts</v>
      </c>
      <c r="V248" t="str">
        <f t="shared" si="23"/>
        <v>No Cluster</v>
      </c>
    </row>
    <row r="249" spans="1:22" x14ac:dyDescent="0.25">
      <c r="A249">
        <v>248</v>
      </c>
      <c r="B249" t="s">
        <v>24</v>
      </c>
      <c r="C249" t="s">
        <v>17</v>
      </c>
      <c r="D249" t="s">
        <v>26</v>
      </c>
      <c r="E249" t="s">
        <v>32</v>
      </c>
      <c r="F249" t="s">
        <v>27</v>
      </c>
      <c r="G249">
        <v>1133</v>
      </c>
      <c r="H249" s="4" t="str">
        <f t="shared" si="18"/>
        <v>0-2000</v>
      </c>
      <c r="I249">
        <v>43</v>
      </c>
      <c r="J249" t="s">
        <v>21</v>
      </c>
      <c r="K249">
        <v>1.1000000000000001</v>
      </c>
      <c r="L249">
        <v>2.2999999999999998</v>
      </c>
      <c r="M249">
        <v>6.4000000000000001E-2</v>
      </c>
      <c r="N249" t="str">
        <f t="shared" si="19"/>
        <v>0.05-0.10</v>
      </c>
      <c r="O249">
        <v>4.2000000000000003E-2</v>
      </c>
      <c r="P249" s="4" t="str">
        <f t="shared" si="20"/>
        <v>0.04-0.06</v>
      </c>
      <c r="Q249">
        <v>118</v>
      </c>
      <c r="R249" t="str">
        <f t="shared" si="21"/>
        <v>100-125</v>
      </c>
      <c r="S249" t="s">
        <v>49</v>
      </c>
      <c r="T249" t="s">
        <v>239</v>
      </c>
      <c r="U249" t="str">
        <f t="shared" si="22"/>
        <v>Gourmet Cooking</v>
      </c>
      <c r="V249" t="str">
        <f t="shared" si="23"/>
        <v>No Cluster</v>
      </c>
    </row>
    <row r="250" spans="1:22" x14ac:dyDescent="0.25">
      <c r="A250">
        <v>249</v>
      </c>
      <c r="B250" t="s">
        <v>24</v>
      </c>
      <c r="C250" t="s">
        <v>25</v>
      </c>
      <c r="D250" t="s">
        <v>36</v>
      </c>
      <c r="E250" t="s">
        <v>32</v>
      </c>
      <c r="F250" t="s">
        <v>51</v>
      </c>
      <c r="G250">
        <v>6999</v>
      </c>
      <c r="H250" s="4" t="str">
        <f t="shared" si="18"/>
        <v>6000-8000</v>
      </c>
      <c r="I250">
        <v>203</v>
      </c>
      <c r="J250" t="s">
        <v>37</v>
      </c>
      <c r="K250">
        <v>2</v>
      </c>
      <c r="L250">
        <v>5.6</v>
      </c>
      <c r="M250">
        <v>0.03</v>
      </c>
      <c r="N250" t="str">
        <f t="shared" si="19"/>
        <v>0.00-0.05</v>
      </c>
      <c r="O250">
        <v>3.7999999999999999E-2</v>
      </c>
      <c r="P250" s="4" t="str">
        <f t="shared" si="20"/>
        <v>0.02-0.04</v>
      </c>
      <c r="Q250">
        <v>23</v>
      </c>
      <c r="R250" t="str">
        <f t="shared" si="21"/>
        <v>0-25</v>
      </c>
      <c r="S250" t="s">
        <v>22</v>
      </c>
      <c r="T250" t="s">
        <v>240</v>
      </c>
      <c r="U250" t="str">
        <f t="shared" si="22"/>
        <v>Digital Marketing</v>
      </c>
      <c r="V250" t="str">
        <f t="shared" si="23"/>
        <v>No Cluster</v>
      </c>
    </row>
    <row r="251" spans="1:22" x14ac:dyDescent="0.25">
      <c r="A251">
        <v>250</v>
      </c>
      <c r="B251" t="s">
        <v>48</v>
      </c>
      <c r="C251" t="s">
        <v>25</v>
      </c>
      <c r="D251" t="s">
        <v>18</v>
      </c>
      <c r="E251" t="s">
        <v>57</v>
      </c>
      <c r="F251" t="s">
        <v>20</v>
      </c>
      <c r="G251">
        <v>8565</v>
      </c>
      <c r="H251" s="4" t="str">
        <f t="shared" si="18"/>
        <v>8000-10000</v>
      </c>
      <c r="I251">
        <v>334</v>
      </c>
      <c r="J251" t="s">
        <v>28</v>
      </c>
      <c r="K251">
        <v>3.1</v>
      </c>
      <c r="L251">
        <v>2</v>
      </c>
      <c r="M251">
        <v>2.5000000000000001E-2</v>
      </c>
      <c r="N251" t="str">
        <f t="shared" si="19"/>
        <v>0.00-0.05</v>
      </c>
      <c r="O251">
        <v>3.7999999999999999E-2</v>
      </c>
      <c r="P251" s="4" t="str">
        <f t="shared" si="20"/>
        <v>0.02-0.04</v>
      </c>
      <c r="Q251">
        <v>52</v>
      </c>
      <c r="R251" t="str">
        <f t="shared" si="21"/>
        <v>50-75</v>
      </c>
      <c r="S251" t="s">
        <v>66</v>
      </c>
      <c r="T251" t="s">
        <v>241</v>
      </c>
      <c r="U251" t="str">
        <f t="shared" si="22"/>
        <v>Digital Marketing</v>
      </c>
      <c r="V251" t="str">
        <f t="shared" si="23"/>
        <v>No Cluster</v>
      </c>
    </row>
    <row r="252" spans="1:22" x14ac:dyDescent="0.25">
      <c r="A252">
        <v>251</v>
      </c>
      <c r="B252" t="s">
        <v>16</v>
      </c>
      <c r="C252" t="s">
        <v>17</v>
      </c>
      <c r="D252" t="s">
        <v>36</v>
      </c>
      <c r="E252" t="s">
        <v>32</v>
      </c>
      <c r="F252" t="s">
        <v>46</v>
      </c>
      <c r="G252">
        <v>5151</v>
      </c>
      <c r="H252" s="4" t="str">
        <f t="shared" si="18"/>
        <v>4000-6000</v>
      </c>
      <c r="I252">
        <v>64</v>
      </c>
      <c r="J252" t="s">
        <v>21</v>
      </c>
      <c r="K252">
        <v>1</v>
      </c>
      <c r="L252">
        <v>4.9000000000000004</v>
      </c>
      <c r="M252">
        <v>0.189</v>
      </c>
      <c r="N252" t="str">
        <f t="shared" si="19"/>
        <v>0.15-0.20</v>
      </c>
      <c r="O252">
        <v>5.8999999999999997E-2</v>
      </c>
      <c r="P252" s="4" t="str">
        <f t="shared" si="20"/>
        <v>0.04-0.06</v>
      </c>
      <c r="Q252">
        <v>143</v>
      </c>
      <c r="R252" t="str">
        <f t="shared" si="21"/>
        <v>125-150</v>
      </c>
      <c r="S252" t="s">
        <v>22</v>
      </c>
      <c r="T252" t="s">
        <v>100</v>
      </c>
      <c r="U252" t="str">
        <f t="shared" si="22"/>
        <v>Gourmet Cooking</v>
      </c>
      <c r="V252" t="str">
        <f t="shared" si="23"/>
        <v>No Cluster</v>
      </c>
    </row>
    <row r="253" spans="1:22" x14ac:dyDescent="0.25">
      <c r="A253">
        <v>252</v>
      </c>
      <c r="B253" t="s">
        <v>16</v>
      </c>
      <c r="C253" t="s">
        <v>17</v>
      </c>
      <c r="D253" t="s">
        <v>18</v>
      </c>
      <c r="E253" t="s">
        <v>40</v>
      </c>
      <c r="F253" t="s">
        <v>46</v>
      </c>
      <c r="G253">
        <v>4576</v>
      </c>
      <c r="H253" s="4" t="str">
        <f t="shared" si="18"/>
        <v>4000-6000</v>
      </c>
      <c r="I253">
        <v>275</v>
      </c>
      <c r="J253" t="s">
        <v>37</v>
      </c>
      <c r="K253">
        <v>3.8</v>
      </c>
      <c r="L253">
        <v>4.7</v>
      </c>
      <c r="M253">
        <v>5.6000000000000001E-2</v>
      </c>
      <c r="N253" t="str">
        <f t="shared" si="19"/>
        <v>0.05-0.10</v>
      </c>
      <c r="O253">
        <v>6.5000000000000002E-2</v>
      </c>
      <c r="P253" s="4" t="str">
        <f t="shared" si="20"/>
        <v>0.06-0.08</v>
      </c>
      <c r="Q253">
        <v>161</v>
      </c>
      <c r="R253" t="str">
        <f t="shared" si="21"/>
        <v>150-175</v>
      </c>
      <c r="S253" t="s">
        <v>29</v>
      </c>
      <c r="T253" t="s">
        <v>242</v>
      </c>
      <c r="U253" t="str">
        <f t="shared" si="22"/>
        <v>Gaming</v>
      </c>
      <c r="V253" t="str">
        <f t="shared" si="23"/>
        <v>No Cluster</v>
      </c>
    </row>
    <row r="254" spans="1:22" x14ac:dyDescent="0.25">
      <c r="A254">
        <v>253</v>
      </c>
      <c r="B254" t="s">
        <v>48</v>
      </c>
      <c r="C254" t="s">
        <v>17</v>
      </c>
      <c r="D254" t="s">
        <v>36</v>
      </c>
      <c r="E254" t="s">
        <v>19</v>
      </c>
      <c r="F254" t="s">
        <v>27</v>
      </c>
      <c r="G254">
        <v>578</v>
      </c>
      <c r="H254" s="4" t="str">
        <f t="shared" si="18"/>
        <v>0-2000</v>
      </c>
      <c r="I254">
        <v>489</v>
      </c>
      <c r="J254" t="s">
        <v>43</v>
      </c>
      <c r="K254">
        <v>2.2000000000000002</v>
      </c>
      <c r="L254">
        <v>6.1</v>
      </c>
      <c r="M254">
        <v>1.4E-2</v>
      </c>
      <c r="N254" t="str">
        <f t="shared" si="19"/>
        <v>0.00-0.05</v>
      </c>
      <c r="O254">
        <v>4.4999999999999998E-2</v>
      </c>
      <c r="P254" s="4" t="str">
        <f t="shared" si="20"/>
        <v>0.04-0.06</v>
      </c>
      <c r="Q254">
        <v>49</v>
      </c>
      <c r="R254" t="str">
        <f t="shared" si="21"/>
        <v>25-50</v>
      </c>
      <c r="S254" t="s">
        <v>38</v>
      </c>
      <c r="T254" t="s">
        <v>85</v>
      </c>
      <c r="U254" t="str">
        <f t="shared" si="22"/>
        <v>Investing and Finance</v>
      </c>
      <c r="V254" t="str">
        <f t="shared" si="23"/>
        <v>No Cluster</v>
      </c>
    </row>
    <row r="255" spans="1:22" x14ac:dyDescent="0.25">
      <c r="A255">
        <v>254</v>
      </c>
      <c r="B255" t="s">
        <v>16</v>
      </c>
      <c r="C255" t="s">
        <v>25</v>
      </c>
      <c r="D255" t="s">
        <v>26</v>
      </c>
      <c r="E255" t="s">
        <v>32</v>
      </c>
      <c r="F255" t="s">
        <v>51</v>
      </c>
      <c r="G255">
        <v>615</v>
      </c>
      <c r="H255" s="4" t="str">
        <f t="shared" si="18"/>
        <v>0-2000</v>
      </c>
      <c r="I255">
        <v>51</v>
      </c>
      <c r="J255" t="s">
        <v>37</v>
      </c>
      <c r="K255">
        <v>4</v>
      </c>
      <c r="L255">
        <v>1.4</v>
      </c>
      <c r="M255">
        <v>0.19900000000000001</v>
      </c>
      <c r="N255" t="str">
        <f t="shared" si="19"/>
        <v>0.15-0.20</v>
      </c>
      <c r="O255">
        <v>9.7000000000000003E-2</v>
      </c>
      <c r="P255" s="4" t="str">
        <f t="shared" si="20"/>
        <v>0.08-0.10</v>
      </c>
      <c r="Q255">
        <v>168</v>
      </c>
      <c r="R255" t="str">
        <f t="shared" si="21"/>
        <v>150-175</v>
      </c>
      <c r="S255" t="s">
        <v>22</v>
      </c>
      <c r="T255" t="s">
        <v>243</v>
      </c>
      <c r="U255" t="str">
        <f t="shared" si="22"/>
        <v>Photography</v>
      </c>
      <c r="V255" t="str">
        <f t="shared" si="23"/>
        <v>No Cluster</v>
      </c>
    </row>
    <row r="256" spans="1:22" x14ac:dyDescent="0.25">
      <c r="A256">
        <v>255</v>
      </c>
      <c r="B256" t="s">
        <v>16</v>
      </c>
      <c r="C256" t="s">
        <v>25</v>
      </c>
      <c r="D256" t="s">
        <v>18</v>
      </c>
      <c r="E256" t="s">
        <v>19</v>
      </c>
      <c r="F256" t="s">
        <v>51</v>
      </c>
      <c r="G256">
        <v>1291</v>
      </c>
      <c r="H256" s="4" t="str">
        <f t="shared" si="18"/>
        <v>0-2000</v>
      </c>
      <c r="I256">
        <v>306</v>
      </c>
      <c r="J256" t="s">
        <v>37</v>
      </c>
      <c r="K256">
        <v>2.7</v>
      </c>
      <c r="L256">
        <v>7.2</v>
      </c>
      <c r="M256">
        <v>3.9E-2</v>
      </c>
      <c r="N256" t="str">
        <f t="shared" si="19"/>
        <v>0.00-0.05</v>
      </c>
      <c r="O256">
        <v>8.0000000000000002E-3</v>
      </c>
      <c r="P256" s="4" t="str">
        <f t="shared" si="20"/>
        <v>0.00-0.02</v>
      </c>
      <c r="Q256">
        <v>91</v>
      </c>
      <c r="R256" t="str">
        <f t="shared" si="21"/>
        <v>75-100</v>
      </c>
      <c r="S256" t="s">
        <v>38</v>
      </c>
      <c r="T256" t="s">
        <v>163</v>
      </c>
      <c r="U256" t="str">
        <f t="shared" si="22"/>
        <v>Music Production</v>
      </c>
      <c r="V256" t="str">
        <f t="shared" si="23"/>
        <v>No Cluster</v>
      </c>
    </row>
    <row r="257" spans="1:22" x14ac:dyDescent="0.25">
      <c r="A257">
        <v>256</v>
      </c>
      <c r="B257" t="s">
        <v>35</v>
      </c>
      <c r="C257" t="s">
        <v>25</v>
      </c>
      <c r="D257" t="s">
        <v>36</v>
      </c>
      <c r="E257" t="s">
        <v>40</v>
      </c>
      <c r="F257" t="s">
        <v>42</v>
      </c>
      <c r="G257">
        <v>6397</v>
      </c>
      <c r="H257" s="4" t="str">
        <f t="shared" si="18"/>
        <v>6000-8000</v>
      </c>
      <c r="I257">
        <v>470</v>
      </c>
      <c r="J257" t="s">
        <v>28</v>
      </c>
      <c r="K257">
        <v>1.3</v>
      </c>
      <c r="L257">
        <v>5.9</v>
      </c>
      <c r="M257">
        <v>0.156</v>
      </c>
      <c r="N257" t="str">
        <f t="shared" si="19"/>
        <v>0.15-0.20</v>
      </c>
      <c r="O257">
        <v>3.5000000000000003E-2</v>
      </c>
      <c r="P257" s="4" t="str">
        <f t="shared" si="20"/>
        <v>0.02-0.04</v>
      </c>
      <c r="Q257">
        <v>19</v>
      </c>
      <c r="R257" t="str">
        <f t="shared" si="21"/>
        <v>0-25</v>
      </c>
      <c r="S257" t="s">
        <v>33</v>
      </c>
      <c r="T257" t="s">
        <v>244</v>
      </c>
      <c r="U257" t="str">
        <f t="shared" si="22"/>
        <v>Gaming</v>
      </c>
      <c r="V257" t="str">
        <f t="shared" si="23"/>
        <v>No Cluster</v>
      </c>
    </row>
    <row r="258" spans="1:22" x14ac:dyDescent="0.25">
      <c r="A258">
        <v>257</v>
      </c>
      <c r="B258" t="s">
        <v>48</v>
      </c>
      <c r="C258" t="s">
        <v>25</v>
      </c>
      <c r="D258" t="s">
        <v>26</v>
      </c>
      <c r="E258" t="s">
        <v>32</v>
      </c>
      <c r="F258" t="s">
        <v>51</v>
      </c>
      <c r="G258">
        <v>9703</v>
      </c>
      <c r="H258" s="4" t="str">
        <f t="shared" si="18"/>
        <v>8000-10000</v>
      </c>
      <c r="I258">
        <v>240</v>
      </c>
      <c r="J258" t="s">
        <v>21</v>
      </c>
      <c r="K258">
        <v>3.8</v>
      </c>
      <c r="L258">
        <v>2.5</v>
      </c>
      <c r="M258">
        <v>8.5000000000000006E-2</v>
      </c>
      <c r="N258" t="str">
        <f t="shared" si="19"/>
        <v>0.05-0.10</v>
      </c>
      <c r="O258">
        <v>4.2000000000000003E-2</v>
      </c>
      <c r="P258" s="4" t="str">
        <f t="shared" si="20"/>
        <v>0.04-0.06</v>
      </c>
      <c r="Q258">
        <v>114</v>
      </c>
      <c r="R258" t="str">
        <f t="shared" si="21"/>
        <v>100-125</v>
      </c>
      <c r="S258" t="s">
        <v>22</v>
      </c>
      <c r="T258" t="s">
        <v>108</v>
      </c>
      <c r="U258" t="str">
        <f t="shared" si="22"/>
        <v>Music Production</v>
      </c>
      <c r="V258" t="str">
        <f t="shared" si="23"/>
        <v>No Cluster</v>
      </c>
    </row>
    <row r="259" spans="1:22" x14ac:dyDescent="0.25">
      <c r="A259">
        <v>258</v>
      </c>
      <c r="B259" t="s">
        <v>31</v>
      </c>
      <c r="C259" t="s">
        <v>25</v>
      </c>
      <c r="D259" t="s">
        <v>26</v>
      </c>
      <c r="E259" t="s">
        <v>57</v>
      </c>
      <c r="F259" t="s">
        <v>27</v>
      </c>
      <c r="G259">
        <v>371</v>
      </c>
      <c r="H259" s="4" t="str">
        <f t="shared" ref="H259:H322" si="24">IF(G259&lt;=2000,"0-2000",IF(G259&lt;=4000,"2000-4000",IF(G259&lt;=6000,"4000-6000",IF(G259&lt;=8000,"6000-8000",IF(G259&lt;=10000,"8000-10000","Above 10000")))))</f>
        <v>0-2000</v>
      </c>
      <c r="I259">
        <v>462</v>
      </c>
      <c r="J259" t="s">
        <v>43</v>
      </c>
      <c r="K259">
        <v>1.6</v>
      </c>
      <c r="L259">
        <v>2.2999999999999998</v>
      </c>
      <c r="M259">
        <v>3.2000000000000001E-2</v>
      </c>
      <c r="N259" t="str">
        <f t="shared" ref="N259:N322" si="25">IF(AND(M259&gt;=0.15, M259&lt;=0.199), "0.15-0.20",
    IF(AND(M259&gt;=0.1, M259&lt;0.15), "0.10-0.15",
        IF(AND(M259&gt;=0.05, M259&lt;0.1), "0.05-0.10",
            IF(AND(M259&gt;=0.2, M259&lt;=0.25), "0.20-0.25",
                IF(M259&gt;=0, "0.00-0.05", "Out of Range")
            )
        )
    )
)</f>
        <v>0.00-0.05</v>
      </c>
      <c r="O259">
        <v>2E-3</v>
      </c>
      <c r="P259" s="4" t="str">
        <f t="shared" ref="P259:P322" si="26">IF(AND(O259&gt;=0, O259&lt;0.02), "0.00-0.02",
    IF(AND(O259&gt;=0.02, O259&lt;0.04), "0.02-0.04",
        IF(AND(O259&gt;=0.04, O259&lt;0.06), "0.04-0.06",
            IF(AND(O259&gt;=0.06, O259&lt;0.08), "0.06-0.08",
                IF(AND(O259&gt;=0.08, O259&lt;=0.1), "0.08-0.10", "Out of Range")
            )
        )
    )
)</f>
        <v>0.00-0.02</v>
      </c>
      <c r="Q259">
        <v>176</v>
      </c>
      <c r="R259" t="str">
        <f t="shared" ref="R259:R322" si="27">IF(AND(Q259&gt;=0, Q259&lt;25), "0-25",
    IF(AND(Q259&gt;=25, Q259&lt;50), "25-50",
        IF(AND(Q259&gt;=50, Q259&lt;75), "50-75",
            IF(AND(Q259&gt;=75, Q259&lt;100), "75-100",
                IF(AND(Q259&gt;=100, Q259&lt;125), "100-125",
                    IF(AND(Q259&gt;=125, Q259&lt;150), "125-150",
                        IF(AND(Q259&gt;=150, Q259&lt;174), "150-175",
                            "Out of Range"
                        )
                    )
                )
            )
        )
    )
)</f>
        <v>Out of Range</v>
      </c>
      <c r="S259" t="s">
        <v>49</v>
      </c>
      <c r="T259" t="s">
        <v>245</v>
      </c>
      <c r="U259" t="str">
        <f t="shared" ref="U259:U322" si="28">_xlfn.FILTERXML("&lt;root&gt;&lt;item&gt;"&amp;SUBSTITUTE(T259, ", ", "&lt;/item&gt;&lt;item&gt;")&amp;"&lt;/item&gt;&lt;/root&gt;", "//item")</f>
        <v>Digital Marketing</v>
      </c>
      <c r="V259" t="str">
        <f t="shared" ref="V259:V322" si="29">IF(AND(L259&gt;6.4,K259&lt;1.1,M259&gt;0.15,Q259&gt;150),"Cluster 0",
IF(AND(K259&gt;4.4,OR(F259="Master",F259="PhD"),AND(M259&gt;=0.1,M259&lt;=0.2),AND(O259&gt;=0.04,O259&lt;=0.08)),"Cluster 1",
IF(AND(K259&lt;2.2,L259&lt;4.8,F259="High School",M259&lt;0.05,Q259&lt;25),"Cluster 2",
IF(AND(K259&gt;3.3,L259&gt;4.8,M259&gt;0.15,O259&gt;0.06),"Cluster 3",
IF(AND(K259&gt;=2.2,K259&lt;=3.3,L259&gt;=3.2,L259&lt;=6.4,M259&gt;=0.1,M259&lt;=0.15,O259&gt;=0.04,O259&lt;=0.06),"Cluster 4","No Cluster")
)
)
)
)</f>
        <v>No Cluster</v>
      </c>
    </row>
    <row r="260" spans="1:22" x14ac:dyDescent="0.25">
      <c r="A260">
        <v>259</v>
      </c>
      <c r="B260" t="s">
        <v>35</v>
      </c>
      <c r="C260" t="s">
        <v>17</v>
      </c>
      <c r="D260" t="s">
        <v>36</v>
      </c>
      <c r="E260" t="s">
        <v>19</v>
      </c>
      <c r="F260" t="s">
        <v>42</v>
      </c>
      <c r="G260">
        <v>8434</v>
      </c>
      <c r="H260" s="4" t="str">
        <f t="shared" si="24"/>
        <v>8000-10000</v>
      </c>
      <c r="I260">
        <v>387</v>
      </c>
      <c r="J260" t="s">
        <v>37</v>
      </c>
      <c r="K260">
        <v>2.7</v>
      </c>
      <c r="L260">
        <v>4</v>
      </c>
      <c r="M260">
        <v>0.104</v>
      </c>
      <c r="N260" t="str">
        <f t="shared" si="25"/>
        <v>0.10-0.15</v>
      </c>
      <c r="O260">
        <v>3.5999999999999997E-2</v>
      </c>
      <c r="P260" s="4" t="str">
        <f t="shared" si="26"/>
        <v>0.02-0.04</v>
      </c>
      <c r="Q260">
        <v>100</v>
      </c>
      <c r="R260" t="str">
        <f t="shared" si="27"/>
        <v>100-125</v>
      </c>
      <c r="S260" t="s">
        <v>49</v>
      </c>
      <c r="T260" t="s">
        <v>246</v>
      </c>
      <c r="U260" t="str">
        <f t="shared" si="28"/>
        <v>DIY Crafts</v>
      </c>
      <c r="V260" t="str">
        <f t="shared" si="29"/>
        <v>No Cluster</v>
      </c>
    </row>
    <row r="261" spans="1:22" x14ac:dyDescent="0.25">
      <c r="A261">
        <v>260</v>
      </c>
      <c r="B261" t="s">
        <v>45</v>
      </c>
      <c r="C261" t="s">
        <v>25</v>
      </c>
      <c r="D261" t="s">
        <v>18</v>
      </c>
      <c r="E261" t="s">
        <v>40</v>
      </c>
      <c r="F261" t="s">
        <v>42</v>
      </c>
      <c r="G261">
        <v>7878</v>
      </c>
      <c r="H261" s="4" t="str">
        <f t="shared" si="24"/>
        <v>6000-8000</v>
      </c>
      <c r="I261">
        <v>403</v>
      </c>
      <c r="J261" t="s">
        <v>21</v>
      </c>
      <c r="K261">
        <v>0.8</v>
      </c>
      <c r="L261">
        <v>6.7</v>
      </c>
      <c r="M261">
        <v>4.0000000000000001E-3</v>
      </c>
      <c r="N261" t="str">
        <f t="shared" si="25"/>
        <v>0.00-0.05</v>
      </c>
      <c r="O261">
        <v>2.7E-2</v>
      </c>
      <c r="P261" s="4" t="str">
        <f t="shared" si="26"/>
        <v>0.02-0.04</v>
      </c>
      <c r="Q261">
        <v>172</v>
      </c>
      <c r="R261" t="str">
        <f t="shared" si="27"/>
        <v>150-175</v>
      </c>
      <c r="S261" t="s">
        <v>22</v>
      </c>
      <c r="T261" t="s">
        <v>247</v>
      </c>
      <c r="U261" t="str">
        <f t="shared" si="28"/>
        <v>Data Science</v>
      </c>
      <c r="V261" t="str">
        <f t="shared" si="29"/>
        <v>No Cluster</v>
      </c>
    </row>
    <row r="262" spans="1:22" x14ac:dyDescent="0.25">
      <c r="A262">
        <v>261</v>
      </c>
      <c r="B262" t="s">
        <v>31</v>
      </c>
      <c r="C262" t="s">
        <v>17</v>
      </c>
      <c r="D262" t="s">
        <v>18</v>
      </c>
      <c r="E262" t="s">
        <v>19</v>
      </c>
      <c r="F262" t="s">
        <v>46</v>
      </c>
      <c r="G262">
        <v>6108</v>
      </c>
      <c r="H262" s="4" t="str">
        <f t="shared" si="24"/>
        <v>6000-8000</v>
      </c>
      <c r="I262">
        <v>19</v>
      </c>
      <c r="J262" t="s">
        <v>21</v>
      </c>
      <c r="K262">
        <v>3.3</v>
      </c>
      <c r="L262">
        <v>6.9</v>
      </c>
      <c r="M262">
        <v>0.21</v>
      </c>
      <c r="N262" t="str">
        <f t="shared" si="25"/>
        <v>0.20-0.25</v>
      </c>
      <c r="O262">
        <v>5.0999999999999997E-2</v>
      </c>
      <c r="P262" s="4" t="str">
        <f t="shared" si="26"/>
        <v>0.04-0.06</v>
      </c>
      <c r="Q262">
        <v>106</v>
      </c>
      <c r="R262" t="str">
        <f t="shared" si="27"/>
        <v>100-125</v>
      </c>
      <c r="S262" t="s">
        <v>38</v>
      </c>
      <c r="T262" t="s">
        <v>248</v>
      </c>
      <c r="U262" t="str">
        <f t="shared" si="28"/>
        <v>Fitness and Wellness</v>
      </c>
      <c r="V262" t="str">
        <f t="shared" si="29"/>
        <v>No Cluster</v>
      </c>
    </row>
    <row r="263" spans="1:22" x14ac:dyDescent="0.25">
      <c r="A263">
        <v>262</v>
      </c>
      <c r="B263" t="s">
        <v>24</v>
      </c>
      <c r="C263" t="s">
        <v>17</v>
      </c>
      <c r="D263" t="s">
        <v>26</v>
      </c>
      <c r="E263" t="s">
        <v>32</v>
      </c>
      <c r="F263" t="s">
        <v>46</v>
      </c>
      <c r="G263">
        <v>8087</v>
      </c>
      <c r="H263" s="4" t="str">
        <f t="shared" si="24"/>
        <v>8000-10000</v>
      </c>
      <c r="I263">
        <v>367</v>
      </c>
      <c r="J263" t="s">
        <v>37</v>
      </c>
      <c r="K263">
        <v>3.5</v>
      </c>
      <c r="L263">
        <v>4.5999999999999996</v>
      </c>
      <c r="M263">
        <v>0.128</v>
      </c>
      <c r="N263" t="str">
        <f t="shared" si="25"/>
        <v>0.10-0.15</v>
      </c>
      <c r="O263">
        <v>3.4000000000000002E-2</v>
      </c>
      <c r="P263" s="4" t="str">
        <f t="shared" si="26"/>
        <v>0.02-0.04</v>
      </c>
      <c r="Q263">
        <v>90</v>
      </c>
      <c r="R263" t="str">
        <f t="shared" si="27"/>
        <v>75-100</v>
      </c>
      <c r="S263" t="s">
        <v>22</v>
      </c>
      <c r="T263" t="s">
        <v>30</v>
      </c>
      <c r="U263" t="str">
        <f t="shared" si="28"/>
        <v>Data Science</v>
      </c>
      <c r="V263" t="str">
        <f t="shared" si="29"/>
        <v>No Cluster</v>
      </c>
    </row>
    <row r="264" spans="1:22" x14ac:dyDescent="0.25">
      <c r="A264">
        <v>263</v>
      </c>
      <c r="B264" t="s">
        <v>45</v>
      </c>
      <c r="C264" t="s">
        <v>17</v>
      </c>
      <c r="D264" t="s">
        <v>18</v>
      </c>
      <c r="E264" t="s">
        <v>32</v>
      </c>
      <c r="F264" t="s">
        <v>51</v>
      </c>
      <c r="G264">
        <v>3432</v>
      </c>
      <c r="H264" s="4" t="str">
        <f t="shared" si="24"/>
        <v>2000-4000</v>
      </c>
      <c r="I264">
        <v>484</v>
      </c>
      <c r="J264" t="s">
        <v>21</v>
      </c>
      <c r="K264">
        <v>2.2000000000000002</v>
      </c>
      <c r="L264">
        <v>7</v>
      </c>
      <c r="M264">
        <v>3.5000000000000003E-2</v>
      </c>
      <c r="N264" t="str">
        <f t="shared" si="25"/>
        <v>0.00-0.05</v>
      </c>
      <c r="O264">
        <v>7.2999999999999995E-2</v>
      </c>
      <c r="P264" s="4" t="str">
        <f t="shared" si="26"/>
        <v>0.06-0.08</v>
      </c>
      <c r="Q264">
        <v>146</v>
      </c>
      <c r="R264" t="str">
        <f t="shared" si="27"/>
        <v>125-150</v>
      </c>
      <c r="S264" t="s">
        <v>33</v>
      </c>
      <c r="T264" t="s">
        <v>249</v>
      </c>
      <c r="U264" t="str">
        <f t="shared" si="28"/>
        <v>Travel and Adventure</v>
      </c>
      <c r="V264" t="str">
        <f t="shared" si="29"/>
        <v>No Cluster</v>
      </c>
    </row>
    <row r="265" spans="1:22" x14ac:dyDescent="0.25">
      <c r="A265">
        <v>264</v>
      </c>
      <c r="B265" t="s">
        <v>35</v>
      </c>
      <c r="C265" t="s">
        <v>25</v>
      </c>
      <c r="D265" t="s">
        <v>18</v>
      </c>
      <c r="E265" t="s">
        <v>57</v>
      </c>
      <c r="F265" t="s">
        <v>42</v>
      </c>
      <c r="G265">
        <v>887</v>
      </c>
      <c r="H265" s="4" t="str">
        <f t="shared" si="24"/>
        <v>0-2000</v>
      </c>
      <c r="I265">
        <v>453</v>
      </c>
      <c r="J265" t="s">
        <v>37</v>
      </c>
      <c r="K265">
        <v>4.8</v>
      </c>
      <c r="L265">
        <v>1</v>
      </c>
      <c r="M265">
        <v>5.8999999999999997E-2</v>
      </c>
      <c r="N265" t="str">
        <f t="shared" si="25"/>
        <v>0.05-0.10</v>
      </c>
      <c r="O265">
        <v>5.0999999999999997E-2</v>
      </c>
      <c r="P265" s="4" t="str">
        <f t="shared" si="26"/>
        <v>0.04-0.06</v>
      </c>
      <c r="Q265">
        <v>85</v>
      </c>
      <c r="R265" t="str">
        <f t="shared" si="27"/>
        <v>75-100</v>
      </c>
      <c r="S265" t="s">
        <v>33</v>
      </c>
      <c r="T265" t="s">
        <v>93</v>
      </c>
      <c r="U265" t="str">
        <f t="shared" si="28"/>
        <v>Photography</v>
      </c>
      <c r="V265" t="str">
        <f t="shared" si="29"/>
        <v>No Cluster</v>
      </c>
    </row>
    <row r="266" spans="1:22" x14ac:dyDescent="0.25">
      <c r="A266">
        <v>265</v>
      </c>
      <c r="B266" t="s">
        <v>48</v>
      </c>
      <c r="C266" t="s">
        <v>17</v>
      </c>
      <c r="D266" t="s">
        <v>18</v>
      </c>
      <c r="E266" t="s">
        <v>40</v>
      </c>
      <c r="F266" t="s">
        <v>46</v>
      </c>
      <c r="G266">
        <v>6322</v>
      </c>
      <c r="H266" s="4" t="str">
        <f t="shared" si="24"/>
        <v>6000-8000</v>
      </c>
      <c r="I266">
        <v>137</v>
      </c>
      <c r="J266" t="s">
        <v>37</v>
      </c>
      <c r="K266">
        <v>4.4000000000000004</v>
      </c>
      <c r="L266">
        <v>1.2</v>
      </c>
      <c r="M266">
        <v>0.112</v>
      </c>
      <c r="N266" t="str">
        <f t="shared" si="25"/>
        <v>0.10-0.15</v>
      </c>
      <c r="O266">
        <v>1.2999999999999999E-2</v>
      </c>
      <c r="P266" s="4" t="str">
        <f t="shared" si="26"/>
        <v>0.00-0.02</v>
      </c>
      <c r="Q266">
        <v>55</v>
      </c>
      <c r="R266" t="str">
        <f t="shared" si="27"/>
        <v>50-75</v>
      </c>
      <c r="S266" t="s">
        <v>66</v>
      </c>
      <c r="T266" t="s">
        <v>70</v>
      </c>
      <c r="U266" t="str">
        <f t="shared" si="28"/>
        <v>Pet Care</v>
      </c>
      <c r="V266" t="str">
        <f t="shared" si="29"/>
        <v>No Cluster</v>
      </c>
    </row>
    <row r="267" spans="1:22" x14ac:dyDescent="0.25">
      <c r="A267">
        <v>266</v>
      </c>
      <c r="B267" t="s">
        <v>31</v>
      </c>
      <c r="C267" t="s">
        <v>17</v>
      </c>
      <c r="D267" t="s">
        <v>26</v>
      </c>
      <c r="E267" t="s">
        <v>40</v>
      </c>
      <c r="F267" t="s">
        <v>27</v>
      </c>
      <c r="G267">
        <v>9973</v>
      </c>
      <c r="H267" s="4" t="str">
        <f t="shared" si="24"/>
        <v>8000-10000</v>
      </c>
      <c r="I267">
        <v>188</v>
      </c>
      <c r="J267" t="s">
        <v>37</v>
      </c>
      <c r="K267">
        <v>3.7</v>
      </c>
      <c r="L267">
        <v>7.4</v>
      </c>
      <c r="M267">
        <v>4.7E-2</v>
      </c>
      <c r="N267" t="str">
        <f t="shared" si="25"/>
        <v>0.00-0.05</v>
      </c>
      <c r="O267">
        <v>7.4999999999999997E-2</v>
      </c>
      <c r="P267" s="4" t="str">
        <f t="shared" si="26"/>
        <v>0.06-0.08</v>
      </c>
      <c r="Q267">
        <v>116</v>
      </c>
      <c r="R267" t="str">
        <f t="shared" si="27"/>
        <v>100-125</v>
      </c>
      <c r="S267" t="s">
        <v>29</v>
      </c>
      <c r="T267" t="s">
        <v>70</v>
      </c>
      <c r="U267" t="str">
        <f t="shared" si="28"/>
        <v>Pet Care</v>
      </c>
      <c r="V267" t="str">
        <f t="shared" si="29"/>
        <v>No Cluster</v>
      </c>
    </row>
    <row r="268" spans="1:22" x14ac:dyDescent="0.25">
      <c r="A268">
        <v>267</v>
      </c>
      <c r="B268" t="s">
        <v>31</v>
      </c>
      <c r="C268" t="s">
        <v>17</v>
      </c>
      <c r="D268" t="s">
        <v>36</v>
      </c>
      <c r="E268" t="s">
        <v>57</v>
      </c>
      <c r="F268" t="s">
        <v>46</v>
      </c>
      <c r="G268">
        <v>722</v>
      </c>
      <c r="H268" s="4" t="str">
        <f t="shared" si="24"/>
        <v>0-2000</v>
      </c>
      <c r="I268">
        <v>414</v>
      </c>
      <c r="J268" t="s">
        <v>43</v>
      </c>
      <c r="K268">
        <v>3.7</v>
      </c>
      <c r="L268">
        <v>6.4</v>
      </c>
      <c r="M268">
        <v>6.7000000000000004E-2</v>
      </c>
      <c r="N268" t="str">
        <f t="shared" si="25"/>
        <v>0.05-0.10</v>
      </c>
      <c r="O268">
        <v>0.01</v>
      </c>
      <c r="P268" s="4" t="str">
        <f t="shared" si="26"/>
        <v>0.00-0.02</v>
      </c>
      <c r="Q268">
        <v>19</v>
      </c>
      <c r="R268" t="str">
        <f t="shared" si="27"/>
        <v>0-25</v>
      </c>
      <c r="S268" t="s">
        <v>33</v>
      </c>
      <c r="T268" t="s">
        <v>250</v>
      </c>
      <c r="U268" t="str">
        <f t="shared" si="28"/>
        <v>Pet Care</v>
      </c>
      <c r="V268" t="str">
        <f t="shared" si="29"/>
        <v>No Cluster</v>
      </c>
    </row>
    <row r="269" spans="1:22" x14ac:dyDescent="0.25">
      <c r="A269">
        <v>268</v>
      </c>
      <c r="B269" t="s">
        <v>31</v>
      </c>
      <c r="C269" t="s">
        <v>25</v>
      </c>
      <c r="D269" t="s">
        <v>18</v>
      </c>
      <c r="E269" t="s">
        <v>57</v>
      </c>
      <c r="F269" t="s">
        <v>46</v>
      </c>
      <c r="G269">
        <v>3941</v>
      </c>
      <c r="H269" s="4" t="str">
        <f t="shared" si="24"/>
        <v>2000-4000</v>
      </c>
      <c r="I269">
        <v>401</v>
      </c>
      <c r="J269" t="s">
        <v>37</v>
      </c>
      <c r="K269">
        <v>1.6</v>
      </c>
      <c r="L269">
        <v>4.2</v>
      </c>
      <c r="M269">
        <v>0.13400000000000001</v>
      </c>
      <c r="N269" t="str">
        <f t="shared" si="25"/>
        <v>0.10-0.15</v>
      </c>
      <c r="O269">
        <v>8.4000000000000005E-2</v>
      </c>
      <c r="P269" s="4" t="str">
        <f t="shared" si="26"/>
        <v>0.08-0.10</v>
      </c>
      <c r="Q269">
        <v>69</v>
      </c>
      <c r="R269" t="str">
        <f t="shared" si="27"/>
        <v>50-75</v>
      </c>
      <c r="S269" t="s">
        <v>33</v>
      </c>
      <c r="T269" t="s">
        <v>251</v>
      </c>
      <c r="U269" t="str">
        <f t="shared" si="28"/>
        <v>Fashion Modelling</v>
      </c>
      <c r="V269" t="str">
        <f t="shared" si="29"/>
        <v>No Cluster</v>
      </c>
    </row>
    <row r="270" spans="1:22" x14ac:dyDescent="0.25">
      <c r="A270">
        <v>269</v>
      </c>
      <c r="B270" t="s">
        <v>16</v>
      </c>
      <c r="C270" t="s">
        <v>17</v>
      </c>
      <c r="D270" t="s">
        <v>26</v>
      </c>
      <c r="E270" t="s">
        <v>40</v>
      </c>
      <c r="F270" t="s">
        <v>42</v>
      </c>
      <c r="G270">
        <v>3776</v>
      </c>
      <c r="H270" s="4" t="str">
        <f t="shared" si="24"/>
        <v>2000-4000</v>
      </c>
      <c r="I270">
        <v>202</v>
      </c>
      <c r="J270" t="s">
        <v>28</v>
      </c>
      <c r="K270">
        <v>3.5</v>
      </c>
      <c r="L270">
        <v>6.3</v>
      </c>
      <c r="M270">
        <v>0.20799999999999999</v>
      </c>
      <c r="N270" t="str">
        <f t="shared" si="25"/>
        <v>0.20-0.25</v>
      </c>
      <c r="O270">
        <v>9.2999999999999999E-2</v>
      </c>
      <c r="P270" s="4" t="str">
        <f t="shared" si="26"/>
        <v>0.08-0.10</v>
      </c>
      <c r="Q270">
        <v>92</v>
      </c>
      <c r="R270" t="str">
        <f t="shared" si="27"/>
        <v>75-100</v>
      </c>
      <c r="S270" t="s">
        <v>33</v>
      </c>
      <c r="T270" t="s">
        <v>252</v>
      </c>
      <c r="U270" t="str">
        <f t="shared" si="28"/>
        <v>Fashion Modelling</v>
      </c>
      <c r="V270" t="str">
        <f t="shared" si="29"/>
        <v>Cluster 3</v>
      </c>
    </row>
    <row r="271" spans="1:22" x14ac:dyDescent="0.25">
      <c r="A271">
        <v>270</v>
      </c>
      <c r="B271" t="s">
        <v>16</v>
      </c>
      <c r="C271" t="s">
        <v>25</v>
      </c>
      <c r="D271" t="s">
        <v>26</v>
      </c>
      <c r="E271" t="s">
        <v>19</v>
      </c>
      <c r="F271" t="s">
        <v>42</v>
      </c>
      <c r="G271">
        <v>2672</v>
      </c>
      <c r="H271" s="4" t="str">
        <f t="shared" si="24"/>
        <v>2000-4000</v>
      </c>
      <c r="I271">
        <v>101</v>
      </c>
      <c r="J271" t="s">
        <v>21</v>
      </c>
      <c r="K271">
        <v>1.4</v>
      </c>
      <c r="L271">
        <v>7.7</v>
      </c>
      <c r="M271">
        <v>0.1</v>
      </c>
      <c r="N271" t="str">
        <f t="shared" si="25"/>
        <v>0.10-0.15</v>
      </c>
      <c r="O271">
        <v>3.2000000000000001E-2</v>
      </c>
      <c r="P271" s="4" t="str">
        <f t="shared" si="26"/>
        <v>0.02-0.04</v>
      </c>
      <c r="Q271">
        <v>80</v>
      </c>
      <c r="R271" t="str">
        <f t="shared" si="27"/>
        <v>75-100</v>
      </c>
      <c r="S271" t="s">
        <v>38</v>
      </c>
      <c r="T271" t="s">
        <v>253</v>
      </c>
      <c r="U271" t="str">
        <f t="shared" si="28"/>
        <v>Fitness and Wellness</v>
      </c>
      <c r="V271" t="str">
        <f t="shared" si="29"/>
        <v>No Cluster</v>
      </c>
    </row>
    <row r="272" spans="1:22" x14ac:dyDescent="0.25">
      <c r="A272">
        <v>271</v>
      </c>
      <c r="B272" t="s">
        <v>48</v>
      </c>
      <c r="C272" t="s">
        <v>17</v>
      </c>
      <c r="D272" t="s">
        <v>36</v>
      </c>
      <c r="E272" t="s">
        <v>19</v>
      </c>
      <c r="F272" t="s">
        <v>20</v>
      </c>
      <c r="G272">
        <v>7015</v>
      </c>
      <c r="H272" s="4" t="str">
        <f t="shared" si="24"/>
        <v>6000-8000</v>
      </c>
      <c r="I272">
        <v>378</v>
      </c>
      <c r="J272" t="s">
        <v>43</v>
      </c>
      <c r="K272">
        <v>1.1000000000000001</v>
      </c>
      <c r="L272">
        <v>6.4</v>
      </c>
      <c r="M272">
        <v>0.17899999999999999</v>
      </c>
      <c r="N272" t="str">
        <f t="shared" si="25"/>
        <v>0.15-0.20</v>
      </c>
      <c r="O272">
        <v>9.2999999999999999E-2</v>
      </c>
      <c r="P272" s="4" t="str">
        <f t="shared" si="26"/>
        <v>0.08-0.10</v>
      </c>
      <c r="Q272">
        <v>14</v>
      </c>
      <c r="R272" t="str">
        <f t="shared" si="27"/>
        <v>0-25</v>
      </c>
      <c r="S272" t="s">
        <v>49</v>
      </c>
      <c r="T272" t="s">
        <v>254</v>
      </c>
      <c r="U272" t="str">
        <f t="shared" si="28"/>
        <v>Eco-Friendly Living</v>
      </c>
      <c r="V272" t="str">
        <f t="shared" si="29"/>
        <v>No Cluster</v>
      </c>
    </row>
    <row r="273" spans="1:22" x14ac:dyDescent="0.25">
      <c r="A273">
        <v>272</v>
      </c>
      <c r="B273" t="s">
        <v>48</v>
      </c>
      <c r="C273" t="s">
        <v>25</v>
      </c>
      <c r="D273" t="s">
        <v>18</v>
      </c>
      <c r="E273" t="s">
        <v>57</v>
      </c>
      <c r="F273" t="s">
        <v>27</v>
      </c>
      <c r="G273">
        <v>5133</v>
      </c>
      <c r="H273" s="4" t="str">
        <f t="shared" si="24"/>
        <v>4000-6000</v>
      </c>
      <c r="I273">
        <v>240</v>
      </c>
      <c r="J273" t="s">
        <v>21</v>
      </c>
      <c r="K273">
        <v>5</v>
      </c>
      <c r="L273">
        <v>6.9</v>
      </c>
      <c r="M273">
        <v>0.219</v>
      </c>
      <c r="N273" t="str">
        <f t="shared" si="25"/>
        <v>0.20-0.25</v>
      </c>
      <c r="O273">
        <v>7.9000000000000001E-2</v>
      </c>
      <c r="P273" s="4" t="str">
        <f t="shared" si="26"/>
        <v>0.06-0.08</v>
      </c>
      <c r="Q273">
        <v>46</v>
      </c>
      <c r="R273" t="str">
        <f t="shared" si="27"/>
        <v>25-50</v>
      </c>
      <c r="S273" t="s">
        <v>49</v>
      </c>
      <c r="T273" t="s">
        <v>255</v>
      </c>
      <c r="U273" t="str">
        <f t="shared" si="28"/>
        <v>Investing and Finance</v>
      </c>
      <c r="V273" t="str">
        <f t="shared" si="29"/>
        <v>Cluster 3</v>
      </c>
    </row>
    <row r="274" spans="1:22" x14ac:dyDescent="0.25">
      <c r="A274">
        <v>273</v>
      </c>
      <c r="B274" t="s">
        <v>48</v>
      </c>
      <c r="C274" t="s">
        <v>17</v>
      </c>
      <c r="D274" t="s">
        <v>18</v>
      </c>
      <c r="E274" t="s">
        <v>19</v>
      </c>
      <c r="F274" t="s">
        <v>42</v>
      </c>
      <c r="G274">
        <v>7888</v>
      </c>
      <c r="H274" s="4" t="str">
        <f t="shared" si="24"/>
        <v>6000-8000</v>
      </c>
      <c r="I274">
        <v>87</v>
      </c>
      <c r="J274" t="s">
        <v>43</v>
      </c>
      <c r="K274">
        <v>3.3</v>
      </c>
      <c r="L274">
        <v>6.3</v>
      </c>
      <c r="M274">
        <v>5.3999999999999999E-2</v>
      </c>
      <c r="N274" t="str">
        <f t="shared" si="25"/>
        <v>0.05-0.10</v>
      </c>
      <c r="O274">
        <v>9.1999999999999998E-2</v>
      </c>
      <c r="P274" s="4" t="str">
        <f t="shared" si="26"/>
        <v>0.08-0.10</v>
      </c>
      <c r="Q274">
        <v>99</v>
      </c>
      <c r="R274" t="str">
        <f t="shared" si="27"/>
        <v>75-100</v>
      </c>
      <c r="S274" t="s">
        <v>29</v>
      </c>
      <c r="T274" t="s">
        <v>256</v>
      </c>
      <c r="U274" t="str">
        <f t="shared" si="28"/>
        <v>Travel and Adventure</v>
      </c>
      <c r="V274" t="str">
        <f t="shared" si="29"/>
        <v>No Cluster</v>
      </c>
    </row>
    <row r="275" spans="1:22" x14ac:dyDescent="0.25">
      <c r="A275">
        <v>274</v>
      </c>
      <c r="B275" t="s">
        <v>48</v>
      </c>
      <c r="C275" t="s">
        <v>17</v>
      </c>
      <c r="D275" t="s">
        <v>36</v>
      </c>
      <c r="E275" t="s">
        <v>40</v>
      </c>
      <c r="F275" t="s">
        <v>51</v>
      </c>
      <c r="G275">
        <v>5314</v>
      </c>
      <c r="H275" s="4" t="str">
        <f t="shared" si="24"/>
        <v>4000-6000</v>
      </c>
      <c r="I275">
        <v>94</v>
      </c>
      <c r="J275" t="s">
        <v>28</v>
      </c>
      <c r="K275">
        <v>2.4</v>
      </c>
      <c r="L275">
        <v>2.2000000000000002</v>
      </c>
      <c r="M275">
        <v>0.20200000000000001</v>
      </c>
      <c r="N275" t="str">
        <f t="shared" si="25"/>
        <v>0.20-0.25</v>
      </c>
      <c r="O275">
        <v>6.7000000000000004E-2</v>
      </c>
      <c r="P275" s="4" t="str">
        <f t="shared" si="26"/>
        <v>0.06-0.08</v>
      </c>
      <c r="Q275">
        <v>15</v>
      </c>
      <c r="R275" t="str">
        <f t="shared" si="27"/>
        <v>0-25</v>
      </c>
      <c r="S275" t="s">
        <v>22</v>
      </c>
      <c r="T275" t="s">
        <v>257</v>
      </c>
      <c r="U275" t="str">
        <f t="shared" si="28"/>
        <v>Gardening</v>
      </c>
      <c r="V275" t="str">
        <f t="shared" si="29"/>
        <v>No Cluster</v>
      </c>
    </row>
    <row r="276" spans="1:22" x14ac:dyDescent="0.25">
      <c r="A276">
        <v>275</v>
      </c>
      <c r="B276" t="s">
        <v>35</v>
      </c>
      <c r="C276" t="s">
        <v>25</v>
      </c>
      <c r="D276" t="s">
        <v>36</v>
      </c>
      <c r="E276" t="s">
        <v>32</v>
      </c>
      <c r="F276" t="s">
        <v>27</v>
      </c>
      <c r="G276">
        <v>4812</v>
      </c>
      <c r="H276" s="4" t="str">
        <f t="shared" si="24"/>
        <v>4000-6000</v>
      </c>
      <c r="I276">
        <v>39</v>
      </c>
      <c r="J276" t="s">
        <v>43</v>
      </c>
      <c r="K276">
        <v>1.8</v>
      </c>
      <c r="L276">
        <v>6.8</v>
      </c>
      <c r="M276">
        <v>0.189</v>
      </c>
      <c r="N276" t="str">
        <f t="shared" si="25"/>
        <v>0.15-0.20</v>
      </c>
      <c r="O276">
        <v>2.4E-2</v>
      </c>
      <c r="P276" s="4" t="str">
        <f t="shared" si="26"/>
        <v>0.02-0.04</v>
      </c>
      <c r="Q276">
        <v>122</v>
      </c>
      <c r="R276" t="str">
        <f t="shared" si="27"/>
        <v>100-125</v>
      </c>
      <c r="S276" t="s">
        <v>33</v>
      </c>
      <c r="T276" t="s">
        <v>258</v>
      </c>
      <c r="U276" t="str">
        <f t="shared" si="28"/>
        <v>DIY Crafts</v>
      </c>
      <c r="V276" t="str">
        <f t="shared" si="29"/>
        <v>No Cluster</v>
      </c>
    </row>
    <row r="277" spans="1:22" x14ac:dyDescent="0.25">
      <c r="A277">
        <v>276</v>
      </c>
      <c r="B277" t="s">
        <v>35</v>
      </c>
      <c r="C277" t="s">
        <v>25</v>
      </c>
      <c r="D277" t="s">
        <v>26</v>
      </c>
      <c r="E277" t="s">
        <v>32</v>
      </c>
      <c r="F277" t="s">
        <v>27</v>
      </c>
      <c r="G277">
        <v>166</v>
      </c>
      <c r="H277" s="4" t="str">
        <f t="shared" si="24"/>
        <v>0-2000</v>
      </c>
      <c r="I277">
        <v>222</v>
      </c>
      <c r="J277" t="s">
        <v>43</v>
      </c>
      <c r="K277">
        <v>3.2</v>
      </c>
      <c r="L277">
        <v>2.4</v>
      </c>
      <c r="M277">
        <v>8.8999999999999996E-2</v>
      </c>
      <c r="N277" t="str">
        <f t="shared" si="25"/>
        <v>0.05-0.10</v>
      </c>
      <c r="O277">
        <v>8.8999999999999996E-2</v>
      </c>
      <c r="P277" s="4" t="str">
        <f t="shared" si="26"/>
        <v>0.08-0.10</v>
      </c>
      <c r="Q277">
        <v>148</v>
      </c>
      <c r="R277" t="str">
        <f t="shared" si="27"/>
        <v>125-150</v>
      </c>
      <c r="S277" t="s">
        <v>33</v>
      </c>
      <c r="T277" t="s">
        <v>85</v>
      </c>
      <c r="U277" t="str">
        <f t="shared" si="28"/>
        <v>Investing and Finance</v>
      </c>
      <c r="V277" t="str">
        <f t="shared" si="29"/>
        <v>No Cluster</v>
      </c>
    </row>
    <row r="278" spans="1:22" x14ac:dyDescent="0.25">
      <c r="A278">
        <v>277</v>
      </c>
      <c r="B278" t="s">
        <v>31</v>
      </c>
      <c r="C278" t="s">
        <v>25</v>
      </c>
      <c r="D278" t="s">
        <v>26</v>
      </c>
      <c r="E278" t="s">
        <v>19</v>
      </c>
      <c r="F278" t="s">
        <v>42</v>
      </c>
      <c r="G278">
        <v>7633</v>
      </c>
      <c r="H278" s="4" t="str">
        <f t="shared" si="24"/>
        <v>6000-8000</v>
      </c>
      <c r="I278">
        <v>58</v>
      </c>
      <c r="J278" t="s">
        <v>43</v>
      </c>
      <c r="K278">
        <v>0.7</v>
      </c>
      <c r="L278">
        <v>7.2</v>
      </c>
      <c r="M278">
        <v>0.247</v>
      </c>
      <c r="N278" t="str">
        <f t="shared" si="25"/>
        <v>0.20-0.25</v>
      </c>
      <c r="O278">
        <v>1.7999999999999999E-2</v>
      </c>
      <c r="P278" s="4" t="str">
        <f t="shared" si="26"/>
        <v>0.00-0.02</v>
      </c>
      <c r="Q278">
        <v>129</v>
      </c>
      <c r="R278" t="str">
        <f t="shared" si="27"/>
        <v>125-150</v>
      </c>
      <c r="S278" t="s">
        <v>22</v>
      </c>
      <c r="T278" t="s">
        <v>259</v>
      </c>
      <c r="U278" t="str">
        <f t="shared" si="28"/>
        <v>Eco-Friendly Living</v>
      </c>
      <c r="V278" t="str">
        <f t="shared" si="29"/>
        <v>No Cluster</v>
      </c>
    </row>
    <row r="279" spans="1:22" x14ac:dyDescent="0.25">
      <c r="A279">
        <v>278</v>
      </c>
      <c r="B279" t="s">
        <v>31</v>
      </c>
      <c r="C279" t="s">
        <v>17</v>
      </c>
      <c r="D279" t="s">
        <v>36</v>
      </c>
      <c r="E279" t="s">
        <v>57</v>
      </c>
      <c r="F279" t="s">
        <v>27</v>
      </c>
      <c r="G279">
        <v>4716</v>
      </c>
      <c r="H279" s="4" t="str">
        <f t="shared" si="24"/>
        <v>4000-6000</v>
      </c>
      <c r="I279">
        <v>274</v>
      </c>
      <c r="J279" t="s">
        <v>21</v>
      </c>
      <c r="K279">
        <v>0.9</v>
      </c>
      <c r="L279">
        <v>4.2</v>
      </c>
      <c r="M279">
        <v>6.6000000000000003E-2</v>
      </c>
      <c r="N279" t="str">
        <f t="shared" si="25"/>
        <v>0.05-0.10</v>
      </c>
      <c r="O279">
        <v>2.1000000000000001E-2</v>
      </c>
      <c r="P279" s="4" t="str">
        <f t="shared" si="26"/>
        <v>0.02-0.04</v>
      </c>
      <c r="Q279">
        <v>82</v>
      </c>
      <c r="R279" t="str">
        <f t="shared" si="27"/>
        <v>75-100</v>
      </c>
      <c r="S279" t="s">
        <v>66</v>
      </c>
      <c r="T279" t="s">
        <v>260</v>
      </c>
      <c r="U279" t="str">
        <f t="shared" si="28"/>
        <v>Data Science</v>
      </c>
      <c r="V279" t="str">
        <f t="shared" si="29"/>
        <v>No Cluster</v>
      </c>
    </row>
    <row r="280" spans="1:22" x14ac:dyDescent="0.25">
      <c r="A280">
        <v>279</v>
      </c>
      <c r="B280" t="s">
        <v>31</v>
      </c>
      <c r="C280" t="s">
        <v>17</v>
      </c>
      <c r="D280" t="s">
        <v>18</v>
      </c>
      <c r="E280" t="s">
        <v>57</v>
      </c>
      <c r="F280" t="s">
        <v>42</v>
      </c>
      <c r="G280">
        <v>1240</v>
      </c>
      <c r="H280" s="4" t="str">
        <f t="shared" si="24"/>
        <v>0-2000</v>
      </c>
      <c r="I280">
        <v>154</v>
      </c>
      <c r="J280" t="s">
        <v>37</v>
      </c>
      <c r="K280">
        <v>0.6</v>
      </c>
      <c r="L280">
        <v>5.7</v>
      </c>
      <c r="M280">
        <v>6.4000000000000001E-2</v>
      </c>
      <c r="N280" t="str">
        <f t="shared" si="25"/>
        <v>0.05-0.10</v>
      </c>
      <c r="O280">
        <v>2.7E-2</v>
      </c>
      <c r="P280" s="4" t="str">
        <f t="shared" si="26"/>
        <v>0.02-0.04</v>
      </c>
      <c r="Q280">
        <v>151</v>
      </c>
      <c r="R280" t="str">
        <f t="shared" si="27"/>
        <v>150-175</v>
      </c>
      <c r="S280" t="s">
        <v>38</v>
      </c>
      <c r="T280" t="s">
        <v>261</v>
      </c>
      <c r="U280" t="str">
        <f t="shared" si="28"/>
        <v>Gourmet Cooking</v>
      </c>
      <c r="V280" t="str">
        <f t="shared" si="29"/>
        <v>No Cluster</v>
      </c>
    </row>
    <row r="281" spans="1:22" x14ac:dyDescent="0.25">
      <c r="A281">
        <v>280</v>
      </c>
      <c r="B281" t="s">
        <v>31</v>
      </c>
      <c r="C281" t="s">
        <v>25</v>
      </c>
      <c r="D281" t="s">
        <v>26</v>
      </c>
      <c r="E281" t="s">
        <v>57</v>
      </c>
      <c r="F281" t="s">
        <v>46</v>
      </c>
      <c r="G281">
        <v>5830</v>
      </c>
      <c r="H281" s="4" t="str">
        <f t="shared" si="24"/>
        <v>4000-6000</v>
      </c>
      <c r="I281">
        <v>78</v>
      </c>
      <c r="J281" t="s">
        <v>21</v>
      </c>
      <c r="K281">
        <v>2.7</v>
      </c>
      <c r="L281">
        <v>4.5</v>
      </c>
      <c r="M281">
        <v>0.193</v>
      </c>
      <c r="N281" t="str">
        <f t="shared" si="25"/>
        <v>0.15-0.20</v>
      </c>
      <c r="O281">
        <v>0.03</v>
      </c>
      <c r="P281" s="4" t="str">
        <f t="shared" si="26"/>
        <v>0.02-0.04</v>
      </c>
      <c r="Q281">
        <v>163</v>
      </c>
      <c r="R281" t="str">
        <f t="shared" si="27"/>
        <v>150-175</v>
      </c>
      <c r="S281" t="s">
        <v>38</v>
      </c>
      <c r="T281" t="s">
        <v>262</v>
      </c>
      <c r="U281" t="str">
        <f t="shared" si="28"/>
        <v>Data Science</v>
      </c>
      <c r="V281" t="str">
        <f t="shared" si="29"/>
        <v>No Cluster</v>
      </c>
    </row>
    <row r="282" spans="1:22" x14ac:dyDescent="0.25">
      <c r="A282">
        <v>281</v>
      </c>
      <c r="B282" t="s">
        <v>48</v>
      </c>
      <c r="C282" t="s">
        <v>25</v>
      </c>
      <c r="D282" t="s">
        <v>26</v>
      </c>
      <c r="E282" t="s">
        <v>57</v>
      </c>
      <c r="F282" t="s">
        <v>20</v>
      </c>
      <c r="G282">
        <v>7565</v>
      </c>
      <c r="H282" s="4" t="str">
        <f t="shared" si="24"/>
        <v>6000-8000</v>
      </c>
      <c r="I282">
        <v>67</v>
      </c>
      <c r="J282" t="s">
        <v>37</v>
      </c>
      <c r="K282">
        <v>3.2</v>
      </c>
      <c r="L282">
        <v>1.7</v>
      </c>
      <c r="M282">
        <v>0.109</v>
      </c>
      <c r="N282" t="str">
        <f t="shared" si="25"/>
        <v>0.10-0.15</v>
      </c>
      <c r="O282">
        <v>5.0999999999999997E-2</v>
      </c>
      <c r="P282" s="4" t="str">
        <f t="shared" si="26"/>
        <v>0.04-0.06</v>
      </c>
      <c r="Q282">
        <v>94</v>
      </c>
      <c r="R282" t="str">
        <f t="shared" si="27"/>
        <v>75-100</v>
      </c>
      <c r="S282" t="s">
        <v>66</v>
      </c>
      <c r="T282" t="s">
        <v>97</v>
      </c>
      <c r="U282" t="str">
        <f t="shared" si="28"/>
        <v>Music Production</v>
      </c>
      <c r="V282" t="str">
        <f t="shared" si="29"/>
        <v>No Cluster</v>
      </c>
    </row>
    <row r="283" spans="1:22" x14ac:dyDescent="0.25">
      <c r="A283">
        <v>282</v>
      </c>
      <c r="B283" t="s">
        <v>16</v>
      </c>
      <c r="C283" t="s">
        <v>17</v>
      </c>
      <c r="D283" t="s">
        <v>18</v>
      </c>
      <c r="E283" t="s">
        <v>57</v>
      </c>
      <c r="F283" t="s">
        <v>46</v>
      </c>
      <c r="G283">
        <v>9479</v>
      </c>
      <c r="H283" s="4" t="str">
        <f t="shared" si="24"/>
        <v>8000-10000</v>
      </c>
      <c r="I283">
        <v>194</v>
      </c>
      <c r="J283" t="s">
        <v>21</v>
      </c>
      <c r="K283">
        <v>0.8</v>
      </c>
      <c r="L283">
        <v>3</v>
      </c>
      <c r="M283">
        <v>8.3000000000000004E-2</v>
      </c>
      <c r="N283" t="str">
        <f t="shared" si="25"/>
        <v>0.05-0.10</v>
      </c>
      <c r="O283">
        <v>7.0999999999999994E-2</v>
      </c>
      <c r="P283" s="4" t="str">
        <f t="shared" si="26"/>
        <v>0.06-0.08</v>
      </c>
      <c r="Q283">
        <v>12</v>
      </c>
      <c r="R283" t="str">
        <f t="shared" si="27"/>
        <v>0-25</v>
      </c>
      <c r="S283" t="s">
        <v>66</v>
      </c>
      <c r="T283" t="s">
        <v>96</v>
      </c>
      <c r="U283" t="str">
        <f t="shared" si="28"/>
        <v>Software Engineering</v>
      </c>
      <c r="V283" t="str">
        <f t="shared" si="29"/>
        <v>No Cluster</v>
      </c>
    </row>
    <row r="284" spans="1:22" x14ac:dyDescent="0.25">
      <c r="A284">
        <v>283</v>
      </c>
      <c r="B284" t="s">
        <v>16</v>
      </c>
      <c r="C284" t="s">
        <v>17</v>
      </c>
      <c r="D284" t="s">
        <v>26</v>
      </c>
      <c r="E284" t="s">
        <v>19</v>
      </c>
      <c r="F284" t="s">
        <v>42</v>
      </c>
      <c r="G284">
        <v>4571</v>
      </c>
      <c r="H284" s="4" t="str">
        <f t="shared" si="24"/>
        <v>4000-6000</v>
      </c>
      <c r="I284">
        <v>71</v>
      </c>
      <c r="J284" t="s">
        <v>28</v>
      </c>
      <c r="K284">
        <v>3.7</v>
      </c>
      <c r="L284">
        <v>7.9</v>
      </c>
      <c r="M284">
        <v>4.4999999999999998E-2</v>
      </c>
      <c r="N284" t="str">
        <f t="shared" si="25"/>
        <v>0.00-0.05</v>
      </c>
      <c r="O284">
        <v>9.2999999999999999E-2</v>
      </c>
      <c r="P284" s="4" t="str">
        <f t="shared" si="26"/>
        <v>0.08-0.10</v>
      </c>
      <c r="Q284">
        <v>156</v>
      </c>
      <c r="R284" t="str">
        <f t="shared" si="27"/>
        <v>150-175</v>
      </c>
      <c r="S284" t="s">
        <v>38</v>
      </c>
      <c r="T284" t="s">
        <v>263</v>
      </c>
      <c r="U284" t="str">
        <f t="shared" si="28"/>
        <v>Fashion Modelling</v>
      </c>
      <c r="V284" t="str">
        <f t="shared" si="29"/>
        <v>No Cluster</v>
      </c>
    </row>
    <row r="285" spans="1:22" x14ac:dyDescent="0.25">
      <c r="A285">
        <v>284</v>
      </c>
      <c r="B285" t="s">
        <v>45</v>
      </c>
      <c r="C285" t="s">
        <v>17</v>
      </c>
      <c r="D285" t="s">
        <v>18</v>
      </c>
      <c r="E285" t="s">
        <v>32</v>
      </c>
      <c r="F285" t="s">
        <v>42</v>
      </c>
      <c r="G285">
        <v>3439</v>
      </c>
      <c r="H285" s="4" t="str">
        <f t="shared" si="24"/>
        <v>2000-4000</v>
      </c>
      <c r="I285">
        <v>488</v>
      </c>
      <c r="J285" t="s">
        <v>28</v>
      </c>
      <c r="K285">
        <v>1.5</v>
      </c>
      <c r="L285">
        <v>7.7</v>
      </c>
      <c r="M285">
        <v>0.191</v>
      </c>
      <c r="N285" t="str">
        <f t="shared" si="25"/>
        <v>0.15-0.20</v>
      </c>
      <c r="O285">
        <v>8.9999999999999993E-3</v>
      </c>
      <c r="P285" s="4" t="str">
        <f t="shared" si="26"/>
        <v>0.00-0.02</v>
      </c>
      <c r="Q285">
        <v>140</v>
      </c>
      <c r="R285" t="str">
        <f t="shared" si="27"/>
        <v>125-150</v>
      </c>
      <c r="S285" t="s">
        <v>66</v>
      </c>
      <c r="T285" t="s">
        <v>264</v>
      </c>
      <c r="U285" t="str">
        <f t="shared" si="28"/>
        <v>Fashion Modelling</v>
      </c>
      <c r="V285" t="str">
        <f t="shared" si="29"/>
        <v>No Cluster</v>
      </c>
    </row>
    <row r="286" spans="1:22" x14ac:dyDescent="0.25">
      <c r="A286">
        <v>285</v>
      </c>
      <c r="B286" t="s">
        <v>35</v>
      </c>
      <c r="C286" t="s">
        <v>17</v>
      </c>
      <c r="D286" t="s">
        <v>18</v>
      </c>
      <c r="E286" t="s">
        <v>32</v>
      </c>
      <c r="F286" t="s">
        <v>46</v>
      </c>
      <c r="G286">
        <v>648</v>
      </c>
      <c r="H286" s="4" t="str">
        <f t="shared" si="24"/>
        <v>0-2000</v>
      </c>
      <c r="I286">
        <v>317</v>
      </c>
      <c r="J286" t="s">
        <v>43</v>
      </c>
      <c r="K286">
        <v>3.6</v>
      </c>
      <c r="L286">
        <v>3.2</v>
      </c>
      <c r="M286">
        <v>0.19700000000000001</v>
      </c>
      <c r="N286" t="str">
        <f t="shared" si="25"/>
        <v>0.15-0.20</v>
      </c>
      <c r="O286">
        <v>9.5000000000000001E-2</v>
      </c>
      <c r="P286" s="4" t="str">
        <f t="shared" si="26"/>
        <v>0.08-0.10</v>
      </c>
      <c r="Q286">
        <v>115</v>
      </c>
      <c r="R286" t="str">
        <f t="shared" si="27"/>
        <v>100-125</v>
      </c>
      <c r="S286" t="s">
        <v>66</v>
      </c>
      <c r="T286" t="s">
        <v>265</v>
      </c>
      <c r="U286" t="str">
        <f t="shared" si="28"/>
        <v>Fitness and Wellness</v>
      </c>
      <c r="V286" t="str">
        <f t="shared" si="29"/>
        <v>No Cluster</v>
      </c>
    </row>
    <row r="287" spans="1:22" x14ac:dyDescent="0.25">
      <c r="A287">
        <v>286</v>
      </c>
      <c r="B287" t="s">
        <v>45</v>
      </c>
      <c r="C287" t="s">
        <v>17</v>
      </c>
      <c r="D287" t="s">
        <v>18</v>
      </c>
      <c r="E287" t="s">
        <v>19</v>
      </c>
      <c r="F287" t="s">
        <v>51</v>
      </c>
      <c r="G287">
        <v>7775</v>
      </c>
      <c r="H287" s="4" t="str">
        <f t="shared" si="24"/>
        <v>6000-8000</v>
      </c>
      <c r="I287">
        <v>454</v>
      </c>
      <c r="J287" t="s">
        <v>28</v>
      </c>
      <c r="K287">
        <v>4.9000000000000004</v>
      </c>
      <c r="L287">
        <v>8</v>
      </c>
      <c r="M287">
        <v>0.14199999999999999</v>
      </c>
      <c r="N287" t="str">
        <f t="shared" si="25"/>
        <v>0.10-0.15</v>
      </c>
      <c r="O287">
        <v>9.1999999999999998E-2</v>
      </c>
      <c r="P287" s="4" t="str">
        <f t="shared" si="26"/>
        <v>0.08-0.10</v>
      </c>
      <c r="Q287">
        <v>162</v>
      </c>
      <c r="R287" t="str">
        <f t="shared" si="27"/>
        <v>150-175</v>
      </c>
      <c r="S287" t="s">
        <v>22</v>
      </c>
      <c r="T287" t="s">
        <v>266</v>
      </c>
      <c r="U287" t="str">
        <f t="shared" si="28"/>
        <v>Fitness and Wellness</v>
      </c>
      <c r="V287" t="str">
        <f t="shared" si="29"/>
        <v>No Cluster</v>
      </c>
    </row>
    <row r="288" spans="1:22" x14ac:dyDescent="0.25">
      <c r="A288">
        <v>287</v>
      </c>
      <c r="B288" t="s">
        <v>35</v>
      </c>
      <c r="C288" t="s">
        <v>25</v>
      </c>
      <c r="D288" t="s">
        <v>36</v>
      </c>
      <c r="E288" t="s">
        <v>57</v>
      </c>
      <c r="F288" t="s">
        <v>51</v>
      </c>
      <c r="G288">
        <v>8364</v>
      </c>
      <c r="H288" s="4" t="str">
        <f t="shared" si="24"/>
        <v>8000-10000</v>
      </c>
      <c r="I288">
        <v>305</v>
      </c>
      <c r="J288" t="s">
        <v>43</v>
      </c>
      <c r="K288">
        <v>3.6</v>
      </c>
      <c r="L288">
        <v>6.9</v>
      </c>
      <c r="M288">
        <v>0.23899999999999999</v>
      </c>
      <c r="N288" t="str">
        <f t="shared" si="25"/>
        <v>0.20-0.25</v>
      </c>
      <c r="O288">
        <v>5.0000000000000001E-3</v>
      </c>
      <c r="P288" s="4" t="str">
        <f t="shared" si="26"/>
        <v>0.00-0.02</v>
      </c>
      <c r="Q288">
        <v>62</v>
      </c>
      <c r="R288" t="str">
        <f t="shared" si="27"/>
        <v>50-75</v>
      </c>
      <c r="S288" t="s">
        <v>66</v>
      </c>
      <c r="T288" t="s">
        <v>267</v>
      </c>
      <c r="U288" t="str">
        <f t="shared" si="28"/>
        <v>Fashion Modelling</v>
      </c>
      <c r="V288" t="str">
        <f t="shared" si="29"/>
        <v>No Cluster</v>
      </c>
    </row>
    <row r="289" spans="1:22" x14ac:dyDescent="0.25">
      <c r="A289">
        <v>288</v>
      </c>
      <c r="B289" t="s">
        <v>35</v>
      </c>
      <c r="C289" t="s">
        <v>25</v>
      </c>
      <c r="D289" t="s">
        <v>36</v>
      </c>
      <c r="E289" t="s">
        <v>19</v>
      </c>
      <c r="F289" t="s">
        <v>51</v>
      </c>
      <c r="G289">
        <v>298</v>
      </c>
      <c r="H289" s="4" t="str">
        <f t="shared" si="24"/>
        <v>0-2000</v>
      </c>
      <c r="I289">
        <v>175</v>
      </c>
      <c r="J289" t="s">
        <v>37</v>
      </c>
      <c r="K289">
        <v>4.5</v>
      </c>
      <c r="L289">
        <v>5.3</v>
      </c>
      <c r="M289">
        <v>0.08</v>
      </c>
      <c r="N289" t="str">
        <f t="shared" si="25"/>
        <v>0.05-0.10</v>
      </c>
      <c r="O289">
        <v>3.5999999999999997E-2</v>
      </c>
      <c r="P289" s="4" t="str">
        <f t="shared" si="26"/>
        <v>0.02-0.04</v>
      </c>
      <c r="Q289">
        <v>90</v>
      </c>
      <c r="R289" t="str">
        <f t="shared" si="27"/>
        <v>75-100</v>
      </c>
      <c r="S289" t="s">
        <v>38</v>
      </c>
      <c r="T289" t="s">
        <v>268</v>
      </c>
      <c r="U289" t="str">
        <f t="shared" si="28"/>
        <v>Travel and Adventure</v>
      </c>
      <c r="V289" t="str">
        <f t="shared" si="29"/>
        <v>No Cluster</v>
      </c>
    </row>
    <row r="290" spans="1:22" x14ac:dyDescent="0.25">
      <c r="A290">
        <v>289</v>
      </c>
      <c r="B290" t="s">
        <v>16</v>
      </c>
      <c r="C290" t="s">
        <v>17</v>
      </c>
      <c r="D290" t="s">
        <v>36</v>
      </c>
      <c r="E290" t="s">
        <v>32</v>
      </c>
      <c r="F290" t="s">
        <v>42</v>
      </c>
      <c r="G290">
        <v>671</v>
      </c>
      <c r="H290" s="4" t="str">
        <f t="shared" si="24"/>
        <v>0-2000</v>
      </c>
      <c r="I290">
        <v>180</v>
      </c>
      <c r="J290" t="s">
        <v>28</v>
      </c>
      <c r="K290">
        <v>4.8</v>
      </c>
      <c r="L290">
        <v>1.3</v>
      </c>
      <c r="M290">
        <v>5.5E-2</v>
      </c>
      <c r="N290" t="str">
        <f t="shared" si="25"/>
        <v>0.05-0.10</v>
      </c>
      <c r="O290">
        <v>8.1000000000000003E-2</v>
      </c>
      <c r="P290" s="4" t="str">
        <f t="shared" si="26"/>
        <v>0.08-0.10</v>
      </c>
      <c r="Q290">
        <v>59</v>
      </c>
      <c r="R290" t="str">
        <f t="shared" si="27"/>
        <v>50-75</v>
      </c>
      <c r="S290" t="s">
        <v>66</v>
      </c>
      <c r="T290" t="s">
        <v>206</v>
      </c>
      <c r="U290" t="str">
        <f t="shared" si="28"/>
        <v>Music Production</v>
      </c>
      <c r="V290" t="str">
        <f t="shared" si="29"/>
        <v>No Cluster</v>
      </c>
    </row>
    <row r="291" spans="1:22" x14ac:dyDescent="0.25">
      <c r="A291">
        <v>290</v>
      </c>
      <c r="B291" t="s">
        <v>35</v>
      </c>
      <c r="C291" t="s">
        <v>17</v>
      </c>
      <c r="D291" t="s">
        <v>18</v>
      </c>
      <c r="E291" t="s">
        <v>40</v>
      </c>
      <c r="F291" t="s">
        <v>27</v>
      </c>
      <c r="G291">
        <v>890</v>
      </c>
      <c r="H291" s="4" t="str">
        <f t="shared" si="24"/>
        <v>0-2000</v>
      </c>
      <c r="I291">
        <v>72</v>
      </c>
      <c r="J291" t="s">
        <v>37</v>
      </c>
      <c r="K291">
        <v>2.7</v>
      </c>
      <c r="L291">
        <v>7.3</v>
      </c>
      <c r="M291">
        <v>0.16900000000000001</v>
      </c>
      <c r="N291" t="str">
        <f t="shared" si="25"/>
        <v>0.15-0.20</v>
      </c>
      <c r="O291">
        <v>6.0999999999999999E-2</v>
      </c>
      <c r="P291" s="4" t="str">
        <f t="shared" si="26"/>
        <v>0.06-0.08</v>
      </c>
      <c r="Q291">
        <v>126</v>
      </c>
      <c r="R291" t="str">
        <f t="shared" si="27"/>
        <v>125-150</v>
      </c>
      <c r="S291" t="s">
        <v>33</v>
      </c>
      <c r="T291" t="s">
        <v>269</v>
      </c>
      <c r="U291" t="str">
        <f t="shared" si="28"/>
        <v>Gourmet Cooking</v>
      </c>
      <c r="V291" t="str">
        <f t="shared" si="29"/>
        <v>No Cluster</v>
      </c>
    </row>
    <row r="292" spans="1:22" x14ac:dyDescent="0.25">
      <c r="A292">
        <v>291</v>
      </c>
      <c r="B292" t="s">
        <v>45</v>
      </c>
      <c r="C292" t="s">
        <v>25</v>
      </c>
      <c r="D292" t="s">
        <v>18</v>
      </c>
      <c r="E292" t="s">
        <v>19</v>
      </c>
      <c r="F292" t="s">
        <v>42</v>
      </c>
      <c r="G292">
        <v>9930</v>
      </c>
      <c r="H292" s="4" t="str">
        <f t="shared" si="24"/>
        <v>8000-10000</v>
      </c>
      <c r="I292">
        <v>156</v>
      </c>
      <c r="J292" t="s">
        <v>21</v>
      </c>
      <c r="K292">
        <v>3.7</v>
      </c>
      <c r="L292">
        <v>4.9000000000000004</v>
      </c>
      <c r="M292">
        <v>0.19</v>
      </c>
      <c r="N292" t="str">
        <f t="shared" si="25"/>
        <v>0.15-0.20</v>
      </c>
      <c r="O292">
        <v>7.8E-2</v>
      </c>
      <c r="P292" s="4" t="str">
        <f t="shared" si="26"/>
        <v>0.06-0.08</v>
      </c>
      <c r="Q292">
        <v>112</v>
      </c>
      <c r="R292" t="str">
        <f t="shared" si="27"/>
        <v>100-125</v>
      </c>
      <c r="S292" t="s">
        <v>22</v>
      </c>
      <c r="T292" t="s">
        <v>270</v>
      </c>
      <c r="U292" t="str">
        <f t="shared" si="28"/>
        <v>Gardening</v>
      </c>
      <c r="V292" t="str">
        <f t="shared" si="29"/>
        <v>Cluster 3</v>
      </c>
    </row>
    <row r="293" spans="1:22" x14ac:dyDescent="0.25">
      <c r="A293">
        <v>292</v>
      </c>
      <c r="B293" t="s">
        <v>45</v>
      </c>
      <c r="C293" t="s">
        <v>17</v>
      </c>
      <c r="D293" t="s">
        <v>36</v>
      </c>
      <c r="E293" t="s">
        <v>57</v>
      </c>
      <c r="F293" t="s">
        <v>27</v>
      </c>
      <c r="G293">
        <v>1274</v>
      </c>
      <c r="H293" s="4" t="str">
        <f t="shared" si="24"/>
        <v>0-2000</v>
      </c>
      <c r="I293">
        <v>493</v>
      </c>
      <c r="J293" t="s">
        <v>37</v>
      </c>
      <c r="K293">
        <v>4.3</v>
      </c>
      <c r="L293">
        <v>7.1</v>
      </c>
      <c r="M293">
        <v>5.6000000000000001E-2</v>
      </c>
      <c r="N293" t="str">
        <f t="shared" si="25"/>
        <v>0.05-0.10</v>
      </c>
      <c r="O293">
        <v>7.1999999999999995E-2</v>
      </c>
      <c r="P293" s="4" t="str">
        <f t="shared" si="26"/>
        <v>0.06-0.08</v>
      </c>
      <c r="Q293">
        <v>52</v>
      </c>
      <c r="R293" t="str">
        <f t="shared" si="27"/>
        <v>50-75</v>
      </c>
      <c r="S293" t="s">
        <v>29</v>
      </c>
      <c r="T293" t="s">
        <v>271</v>
      </c>
      <c r="U293" t="str">
        <f t="shared" si="28"/>
        <v>Investing and Finance</v>
      </c>
      <c r="V293" t="str">
        <f t="shared" si="29"/>
        <v>No Cluster</v>
      </c>
    </row>
    <row r="294" spans="1:22" x14ac:dyDescent="0.25">
      <c r="A294">
        <v>293</v>
      </c>
      <c r="B294" t="s">
        <v>48</v>
      </c>
      <c r="C294" t="s">
        <v>25</v>
      </c>
      <c r="D294" t="s">
        <v>26</v>
      </c>
      <c r="E294" t="s">
        <v>32</v>
      </c>
      <c r="F294" t="s">
        <v>46</v>
      </c>
      <c r="G294">
        <v>278</v>
      </c>
      <c r="H294" s="4" t="str">
        <f t="shared" si="24"/>
        <v>0-2000</v>
      </c>
      <c r="I294">
        <v>315</v>
      </c>
      <c r="J294" t="s">
        <v>21</v>
      </c>
      <c r="K294">
        <v>2.1</v>
      </c>
      <c r="L294">
        <v>6.8</v>
      </c>
      <c r="M294">
        <v>1.9E-2</v>
      </c>
      <c r="N294" t="str">
        <f t="shared" si="25"/>
        <v>0.00-0.05</v>
      </c>
      <c r="O294">
        <v>0.05</v>
      </c>
      <c r="P294" s="4" t="str">
        <f t="shared" si="26"/>
        <v>0.04-0.06</v>
      </c>
      <c r="Q294">
        <v>136</v>
      </c>
      <c r="R294" t="str">
        <f t="shared" si="27"/>
        <v>125-150</v>
      </c>
      <c r="S294" t="s">
        <v>22</v>
      </c>
      <c r="T294" t="s">
        <v>272</v>
      </c>
      <c r="U294" t="str">
        <f t="shared" si="28"/>
        <v>DIY Crafts</v>
      </c>
      <c r="V294" t="str">
        <f t="shared" si="29"/>
        <v>No Cluster</v>
      </c>
    </row>
    <row r="295" spans="1:22" x14ac:dyDescent="0.25">
      <c r="A295">
        <v>294</v>
      </c>
      <c r="B295" t="s">
        <v>16</v>
      </c>
      <c r="C295" t="s">
        <v>17</v>
      </c>
      <c r="D295" t="s">
        <v>18</v>
      </c>
      <c r="E295" t="s">
        <v>32</v>
      </c>
      <c r="F295" t="s">
        <v>20</v>
      </c>
      <c r="G295">
        <v>2344</v>
      </c>
      <c r="H295" s="4" t="str">
        <f t="shared" si="24"/>
        <v>2000-4000</v>
      </c>
      <c r="I295">
        <v>170</v>
      </c>
      <c r="J295" t="s">
        <v>37</v>
      </c>
      <c r="K295">
        <v>1.7</v>
      </c>
      <c r="L295">
        <v>6.8</v>
      </c>
      <c r="M295">
        <v>0.20300000000000001</v>
      </c>
      <c r="N295" t="str">
        <f t="shared" si="25"/>
        <v>0.20-0.25</v>
      </c>
      <c r="O295">
        <v>4.0000000000000001E-3</v>
      </c>
      <c r="P295" s="4" t="str">
        <f t="shared" si="26"/>
        <v>0.00-0.02</v>
      </c>
      <c r="Q295">
        <v>169</v>
      </c>
      <c r="R295" t="str">
        <f t="shared" si="27"/>
        <v>150-175</v>
      </c>
      <c r="S295" t="s">
        <v>66</v>
      </c>
      <c r="T295" t="s">
        <v>99</v>
      </c>
      <c r="U295" t="str">
        <f t="shared" si="28"/>
        <v>DIY Crafts</v>
      </c>
      <c r="V295" t="str">
        <f t="shared" si="29"/>
        <v>No Cluster</v>
      </c>
    </row>
    <row r="296" spans="1:22" x14ac:dyDescent="0.25">
      <c r="A296">
        <v>295</v>
      </c>
      <c r="B296" t="s">
        <v>45</v>
      </c>
      <c r="C296" t="s">
        <v>17</v>
      </c>
      <c r="D296" t="s">
        <v>26</v>
      </c>
      <c r="E296" t="s">
        <v>32</v>
      </c>
      <c r="F296" t="s">
        <v>27</v>
      </c>
      <c r="G296">
        <v>4186</v>
      </c>
      <c r="H296" s="4" t="str">
        <f t="shared" si="24"/>
        <v>4000-6000</v>
      </c>
      <c r="I296">
        <v>150</v>
      </c>
      <c r="J296" t="s">
        <v>37</v>
      </c>
      <c r="K296">
        <v>4.8</v>
      </c>
      <c r="L296">
        <v>5.9</v>
      </c>
      <c r="M296">
        <v>0.24399999999999999</v>
      </c>
      <c r="N296" t="str">
        <f t="shared" si="25"/>
        <v>0.20-0.25</v>
      </c>
      <c r="O296">
        <v>5.8000000000000003E-2</v>
      </c>
      <c r="P296" s="4" t="str">
        <f t="shared" si="26"/>
        <v>0.04-0.06</v>
      </c>
      <c r="Q296">
        <v>140</v>
      </c>
      <c r="R296" t="str">
        <f t="shared" si="27"/>
        <v>125-150</v>
      </c>
      <c r="S296" t="s">
        <v>66</v>
      </c>
      <c r="T296" t="s">
        <v>273</v>
      </c>
      <c r="U296" t="str">
        <f t="shared" si="28"/>
        <v>Gaming</v>
      </c>
      <c r="V296" t="str">
        <f t="shared" si="29"/>
        <v>No Cluster</v>
      </c>
    </row>
    <row r="297" spans="1:22" x14ac:dyDescent="0.25">
      <c r="A297">
        <v>296</v>
      </c>
      <c r="B297" t="s">
        <v>35</v>
      </c>
      <c r="C297" t="s">
        <v>25</v>
      </c>
      <c r="D297" t="s">
        <v>26</v>
      </c>
      <c r="E297" t="s">
        <v>32</v>
      </c>
      <c r="F297" t="s">
        <v>51</v>
      </c>
      <c r="G297">
        <v>834</v>
      </c>
      <c r="H297" s="4" t="str">
        <f t="shared" si="24"/>
        <v>0-2000</v>
      </c>
      <c r="I297">
        <v>343</v>
      </c>
      <c r="J297" t="s">
        <v>28</v>
      </c>
      <c r="K297">
        <v>3.8</v>
      </c>
      <c r="L297">
        <v>3</v>
      </c>
      <c r="M297">
        <v>0.161</v>
      </c>
      <c r="N297" t="str">
        <f t="shared" si="25"/>
        <v>0.15-0.20</v>
      </c>
      <c r="O297">
        <v>5.0000000000000001E-3</v>
      </c>
      <c r="P297" s="4" t="str">
        <f t="shared" si="26"/>
        <v>0.00-0.02</v>
      </c>
      <c r="Q297">
        <v>133</v>
      </c>
      <c r="R297" t="str">
        <f t="shared" si="27"/>
        <v>125-150</v>
      </c>
      <c r="S297" t="s">
        <v>49</v>
      </c>
      <c r="T297" t="s">
        <v>274</v>
      </c>
      <c r="U297" t="str">
        <f t="shared" si="28"/>
        <v>Digital Marketing</v>
      </c>
      <c r="V297" t="str">
        <f t="shared" si="29"/>
        <v>No Cluster</v>
      </c>
    </row>
    <row r="298" spans="1:22" x14ac:dyDescent="0.25">
      <c r="A298">
        <v>297</v>
      </c>
      <c r="B298" t="s">
        <v>31</v>
      </c>
      <c r="C298" t="s">
        <v>25</v>
      </c>
      <c r="D298" t="s">
        <v>18</v>
      </c>
      <c r="E298" t="s">
        <v>57</v>
      </c>
      <c r="F298" t="s">
        <v>42</v>
      </c>
      <c r="G298">
        <v>6332</v>
      </c>
      <c r="H298" s="4" t="str">
        <f t="shared" si="24"/>
        <v>6000-8000</v>
      </c>
      <c r="I298">
        <v>106</v>
      </c>
      <c r="J298" t="s">
        <v>37</v>
      </c>
      <c r="K298">
        <v>1.5</v>
      </c>
      <c r="L298">
        <v>3.4</v>
      </c>
      <c r="M298">
        <v>6.9000000000000006E-2</v>
      </c>
      <c r="N298" t="str">
        <f t="shared" si="25"/>
        <v>0.05-0.10</v>
      </c>
      <c r="O298">
        <v>0.06</v>
      </c>
      <c r="P298" s="4" t="str">
        <f t="shared" si="26"/>
        <v>0.06-0.08</v>
      </c>
      <c r="Q298">
        <v>51</v>
      </c>
      <c r="R298" t="str">
        <f t="shared" si="27"/>
        <v>50-75</v>
      </c>
      <c r="S298" t="s">
        <v>22</v>
      </c>
      <c r="T298" t="s">
        <v>85</v>
      </c>
      <c r="U298" t="str">
        <f t="shared" si="28"/>
        <v>Investing and Finance</v>
      </c>
      <c r="V298" t="str">
        <f t="shared" si="29"/>
        <v>No Cluster</v>
      </c>
    </row>
    <row r="299" spans="1:22" x14ac:dyDescent="0.25">
      <c r="A299">
        <v>298</v>
      </c>
      <c r="B299" t="s">
        <v>16</v>
      </c>
      <c r="C299" t="s">
        <v>25</v>
      </c>
      <c r="D299" t="s">
        <v>18</v>
      </c>
      <c r="E299" t="s">
        <v>40</v>
      </c>
      <c r="F299" t="s">
        <v>46</v>
      </c>
      <c r="G299">
        <v>898</v>
      </c>
      <c r="H299" s="4" t="str">
        <f t="shared" si="24"/>
        <v>0-2000</v>
      </c>
      <c r="I299">
        <v>455</v>
      </c>
      <c r="J299" t="s">
        <v>28</v>
      </c>
      <c r="K299">
        <v>2.5</v>
      </c>
      <c r="L299">
        <v>3.2</v>
      </c>
      <c r="M299">
        <v>0.249</v>
      </c>
      <c r="N299" t="str">
        <f t="shared" si="25"/>
        <v>0.20-0.25</v>
      </c>
      <c r="O299">
        <v>0.08</v>
      </c>
      <c r="P299" s="4" t="str">
        <f t="shared" si="26"/>
        <v>0.08-0.10</v>
      </c>
      <c r="Q299">
        <v>9</v>
      </c>
      <c r="R299" t="str">
        <f t="shared" si="27"/>
        <v>0-25</v>
      </c>
      <c r="S299" t="s">
        <v>38</v>
      </c>
      <c r="T299" t="s">
        <v>275</v>
      </c>
      <c r="U299" t="str">
        <f t="shared" si="28"/>
        <v>Data Science</v>
      </c>
      <c r="V299" t="str">
        <f t="shared" si="29"/>
        <v>No Cluster</v>
      </c>
    </row>
    <row r="300" spans="1:22" x14ac:dyDescent="0.25">
      <c r="A300">
        <v>299</v>
      </c>
      <c r="B300" t="s">
        <v>31</v>
      </c>
      <c r="C300" t="s">
        <v>25</v>
      </c>
      <c r="D300" t="s">
        <v>26</v>
      </c>
      <c r="E300" t="s">
        <v>32</v>
      </c>
      <c r="F300" t="s">
        <v>51</v>
      </c>
      <c r="G300">
        <v>7701</v>
      </c>
      <c r="H300" s="4" t="str">
        <f t="shared" si="24"/>
        <v>6000-8000</v>
      </c>
      <c r="I300">
        <v>230</v>
      </c>
      <c r="J300" t="s">
        <v>28</v>
      </c>
      <c r="K300">
        <v>4.0999999999999996</v>
      </c>
      <c r="L300">
        <v>1.1000000000000001</v>
      </c>
      <c r="M300">
        <v>0.223</v>
      </c>
      <c r="N300" t="str">
        <f t="shared" si="25"/>
        <v>0.20-0.25</v>
      </c>
      <c r="O300">
        <v>5.8000000000000003E-2</v>
      </c>
      <c r="P300" s="4" t="str">
        <f t="shared" si="26"/>
        <v>0.04-0.06</v>
      </c>
      <c r="Q300">
        <v>28</v>
      </c>
      <c r="R300" t="str">
        <f t="shared" si="27"/>
        <v>25-50</v>
      </c>
      <c r="S300" t="s">
        <v>29</v>
      </c>
      <c r="T300" t="s">
        <v>101</v>
      </c>
      <c r="U300" t="str">
        <f t="shared" si="28"/>
        <v>Reading and Literature</v>
      </c>
      <c r="V300" t="str">
        <f t="shared" si="29"/>
        <v>No Cluster</v>
      </c>
    </row>
    <row r="301" spans="1:22" x14ac:dyDescent="0.25">
      <c r="A301">
        <v>300</v>
      </c>
      <c r="B301" t="s">
        <v>45</v>
      </c>
      <c r="C301" t="s">
        <v>17</v>
      </c>
      <c r="D301" t="s">
        <v>26</v>
      </c>
      <c r="E301" t="s">
        <v>19</v>
      </c>
      <c r="F301" t="s">
        <v>46</v>
      </c>
      <c r="G301">
        <v>9079</v>
      </c>
      <c r="H301" s="4" t="str">
        <f t="shared" si="24"/>
        <v>8000-10000</v>
      </c>
      <c r="I301">
        <v>52</v>
      </c>
      <c r="J301" t="s">
        <v>43</v>
      </c>
      <c r="K301">
        <v>3</v>
      </c>
      <c r="L301">
        <v>5.0999999999999996</v>
      </c>
      <c r="M301">
        <v>0.128</v>
      </c>
      <c r="N301" t="str">
        <f t="shared" si="25"/>
        <v>0.10-0.15</v>
      </c>
      <c r="O301">
        <v>0.1</v>
      </c>
      <c r="P301" s="4" t="str">
        <f t="shared" si="26"/>
        <v>0.08-0.10</v>
      </c>
      <c r="Q301">
        <v>179</v>
      </c>
      <c r="R301" t="str">
        <f t="shared" si="27"/>
        <v>Out of Range</v>
      </c>
      <c r="S301" t="s">
        <v>49</v>
      </c>
      <c r="T301" t="s">
        <v>93</v>
      </c>
      <c r="U301" t="str">
        <f t="shared" si="28"/>
        <v>Photography</v>
      </c>
      <c r="V301" t="str">
        <f t="shared" si="29"/>
        <v>No Cluster</v>
      </c>
    </row>
    <row r="302" spans="1:22" x14ac:dyDescent="0.25">
      <c r="A302">
        <v>301</v>
      </c>
      <c r="B302" t="s">
        <v>45</v>
      </c>
      <c r="C302" t="s">
        <v>25</v>
      </c>
      <c r="D302" t="s">
        <v>36</v>
      </c>
      <c r="E302" t="s">
        <v>40</v>
      </c>
      <c r="F302" t="s">
        <v>20</v>
      </c>
      <c r="G302">
        <v>2895</v>
      </c>
      <c r="H302" s="4" t="str">
        <f t="shared" si="24"/>
        <v>2000-4000</v>
      </c>
      <c r="I302">
        <v>442</v>
      </c>
      <c r="J302" t="s">
        <v>43</v>
      </c>
      <c r="K302">
        <v>3.4</v>
      </c>
      <c r="L302">
        <v>5.9</v>
      </c>
      <c r="M302">
        <v>0.20599999999999999</v>
      </c>
      <c r="N302" t="str">
        <f t="shared" si="25"/>
        <v>0.20-0.25</v>
      </c>
      <c r="O302">
        <v>4.5999999999999999E-2</v>
      </c>
      <c r="P302" s="4" t="str">
        <f t="shared" si="26"/>
        <v>0.04-0.06</v>
      </c>
      <c r="Q302">
        <v>22</v>
      </c>
      <c r="R302" t="str">
        <f t="shared" si="27"/>
        <v>0-25</v>
      </c>
      <c r="S302" t="s">
        <v>49</v>
      </c>
      <c r="T302" t="s">
        <v>70</v>
      </c>
      <c r="U302" t="str">
        <f t="shared" si="28"/>
        <v>Pet Care</v>
      </c>
      <c r="V302" t="str">
        <f t="shared" si="29"/>
        <v>No Cluster</v>
      </c>
    </row>
    <row r="303" spans="1:22" x14ac:dyDescent="0.25">
      <c r="A303">
        <v>302</v>
      </c>
      <c r="B303" t="s">
        <v>35</v>
      </c>
      <c r="C303" t="s">
        <v>25</v>
      </c>
      <c r="D303" t="s">
        <v>36</v>
      </c>
      <c r="E303" t="s">
        <v>32</v>
      </c>
      <c r="F303" t="s">
        <v>42</v>
      </c>
      <c r="G303">
        <v>4688</v>
      </c>
      <c r="H303" s="4" t="str">
        <f t="shared" si="24"/>
        <v>4000-6000</v>
      </c>
      <c r="I303">
        <v>301</v>
      </c>
      <c r="J303" t="s">
        <v>21</v>
      </c>
      <c r="K303">
        <v>3.9</v>
      </c>
      <c r="L303">
        <v>7</v>
      </c>
      <c r="M303">
        <v>0.20399999999999999</v>
      </c>
      <c r="N303" t="str">
        <f t="shared" si="25"/>
        <v>0.20-0.25</v>
      </c>
      <c r="O303">
        <v>7.4999999999999997E-2</v>
      </c>
      <c r="P303" s="4" t="str">
        <f t="shared" si="26"/>
        <v>0.06-0.08</v>
      </c>
      <c r="Q303">
        <v>88</v>
      </c>
      <c r="R303" t="str">
        <f t="shared" si="27"/>
        <v>75-100</v>
      </c>
      <c r="S303" t="s">
        <v>49</v>
      </c>
      <c r="T303" t="s">
        <v>85</v>
      </c>
      <c r="U303" t="str">
        <f t="shared" si="28"/>
        <v>Investing and Finance</v>
      </c>
      <c r="V303" t="str">
        <f t="shared" si="29"/>
        <v>Cluster 3</v>
      </c>
    </row>
    <row r="304" spans="1:22" x14ac:dyDescent="0.25">
      <c r="A304">
        <v>303</v>
      </c>
      <c r="B304" t="s">
        <v>35</v>
      </c>
      <c r="C304" t="s">
        <v>25</v>
      </c>
      <c r="D304" t="s">
        <v>18</v>
      </c>
      <c r="E304" t="s">
        <v>40</v>
      </c>
      <c r="F304" t="s">
        <v>42</v>
      </c>
      <c r="G304">
        <v>7397</v>
      </c>
      <c r="H304" s="4" t="str">
        <f t="shared" si="24"/>
        <v>6000-8000</v>
      </c>
      <c r="I304">
        <v>387</v>
      </c>
      <c r="J304" t="s">
        <v>37</v>
      </c>
      <c r="K304">
        <v>3.3</v>
      </c>
      <c r="L304">
        <v>2</v>
      </c>
      <c r="M304">
        <v>0.23400000000000001</v>
      </c>
      <c r="N304" t="str">
        <f t="shared" si="25"/>
        <v>0.20-0.25</v>
      </c>
      <c r="O304">
        <v>6.7000000000000004E-2</v>
      </c>
      <c r="P304" s="4" t="str">
        <f t="shared" si="26"/>
        <v>0.06-0.08</v>
      </c>
      <c r="Q304">
        <v>160</v>
      </c>
      <c r="R304" t="str">
        <f t="shared" si="27"/>
        <v>150-175</v>
      </c>
      <c r="S304" t="s">
        <v>22</v>
      </c>
      <c r="T304" t="s">
        <v>276</v>
      </c>
      <c r="U304" t="str">
        <f t="shared" si="28"/>
        <v>Fashion Modelling</v>
      </c>
      <c r="V304" t="str">
        <f t="shared" si="29"/>
        <v>No Cluster</v>
      </c>
    </row>
    <row r="305" spans="1:22" x14ac:dyDescent="0.25">
      <c r="A305">
        <v>304</v>
      </c>
      <c r="B305" t="s">
        <v>31</v>
      </c>
      <c r="C305" t="s">
        <v>17</v>
      </c>
      <c r="D305" t="s">
        <v>36</v>
      </c>
      <c r="E305" t="s">
        <v>19</v>
      </c>
      <c r="F305" t="s">
        <v>20</v>
      </c>
      <c r="G305">
        <v>3184</v>
      </c>
      <c r="H305" s="4" t="str">
        <f t="shared" si="24"/>
        <v>2000-4000</v>
      </c>
      <c r="I305">
        <v>117</v>
      </c>
      <c r="J305" t="s">
        <v>21</v>
      </c>
      <c r="K305">
        <v>2.9</v>
      </c>
      <c r="L305">
        <v>4.8</v>
      </c>
      <c r="M305">
        <v>0.21</v>
      </c>
      <c r="N305" t="str">
        <f t="shared" si="25"/>
        <v>0.20-0.25</v>
      </c>
      <c r="O305">
        <v>9.9000000000000005E-2</v>
      </c>
      <c r="P305" s="4" t="str">
        <f t="shared" si="26"/>
        <v>0.08-0.10</v>
      </c>
      <c r="Q305">
        <v>9</v>
      </c>
      <c r="R305" t="str">
        <f t="shared" si="27"/>
        <v>0-25</v>
      </c>
      <c r="S305" t="s">
        <v>66</v>
      </c>
      <c r="T305" t="s">
        <v>277</v>
      </c>
      <c r="U305" t="str">
        <f t="shared" si="28"/>
        <v>Reading and Literature</v>
      </c>
      <c r="V305" t="str">
        <f t="shared" si="29"/>
        <v>No Cluster</v>
      </c>
    </row>
    <row r="306" spans="1:22" x14ac:dyDescent="0.25">
      <c r="A306">
        <v>305</v>
      </c>
      <c r="B306" t="s">
        <v>31</v>
      </c>
      <c r="C306" t="s">
        <v>17</v>
      </c>
      <c r="D306" t="s">
        <v>36</v>
      </c>
      <c r="E306" t="s">
        <v>32</v>
      </c>
      <c r="F306" t="s">
        <v>42</v>
      </c>
      <c r="G306">
        <v>831</v>
      </c>
      <c r="H306" s="4" t="str">
        <f t="shared" si="24"/>
        <v>0-2000</v>
      </c>
      <c r="I306">
        <v>275</v>
      </c>
      <c r="J306" t="s">
        <v>37</v>
      </c>
      <c r="K306">
        <v>3.9</v>
      </c>
      <c r="L306">
        <v>1.1000000000000001</v>
      </c>
      <c r="M306">
        <v>0.161</v>
      </c>
      <c r="N306" t="str">
        <f t="shared" si="25"/>
        <v>0.15-0.20</v>
      </c>
      <c r="O306">
        <v>7.0999999999999994E-2</v>
      </c>
      <c r="P306" s="4" t="str">
        <f t="shared" si="26"/>
        <v>0.06-0.08</v>
      </c>
      <c r="Q306">
        <v>34</v>
      </c>
      <c r="R306" t="str">
        <f t="shared" si="27"/>
        <v>25-50</v>
      </c>
      <c r="S306" t="s">
        <v>38</v>
      </c>
      <c r="T306" t="s">
        <v>278</v>
      </c>
      <c r="U306" t="str">
        <f t="shared" si="28"/>
        <v>Music Production</v>
      </c>
      <c r="V306" t="str">
        <f t="shared" si="29"/>
        <v>No Cluster</v>
      </c>
    </row>
    <row r="307" spans="1:22" x14ac:dyDescent="0.25">
      <c r="A307">
        <v>306</v>
      </c>
      <c r="B307" t="s">
        <v>24</v>
      </c>
      <c r="C307" t="s">
        <v>17</v>
      </c>
      <c r="D307" t="s">
        <v>36</v>
      </c>
      <c r="E307" t="s">
        <v>19</v>
      </c>
      <c r="F307" t="s">
        <v>27</v>
      </c>
      <c r="G307">
        <v>1229</v>
      </c>
      <c r="H307" s="4" t="str">
        <f t="shared" si="24"/>
        <v>0-2000</v>
      </c>
      <c r="I307">
        <v>104</v>
      </c>
      <c r="J307" t="s">
        <v>43</v>
      </c>
      <c r="K307">
        <v>3.8</v>
      </c>
      <c r="L307">
        <v>1.7</v>
      </c>
      <c r="M307">
        <v>0.152</v>
      </c>
      <c r="N307" t="str">
        <f t="shared" si="25"/>
        <v>0.15-0.20</v>
      </c>
      <c r="O307">
        <v>1.6E-2</v>
      </c>
      <c r="P307" s="4" t="str">
        <f t="shared" si="26"/>
        <v>0.00-0.02</v>
      </c>
      <c r="Q307">
        <v>5</v>
      </c>
      <c r="R307" t="str">
        <f t="shared" si="27"/>
        <v>0-25</v>
      </c>
      <c r="S307" t="s">
        <v>49</v>
      </c>
      <c r="T307" t="s">
        <v>279</v>
      </c>
      <c r="U307" t="str">
        <f t="shared" si="28"/>
        <v>Gourmet Cooking</v>
      </c>
      <c r="V307" t="str">
        <f t="shared" si="29"/>
        <v>No Cluster</v>
      </c>
    </row>
    <row r="308" spans="1:22" x14ac:dyDescent="0.25">
      <c r="A308">
        <v>307</v>
      </c>
      <c r="B308" t="s">
        <v>35</v>
      </c>
      <c r="C308" t="s">
        <v>17</v>
      </c>
      <c r="D308" t="s">
        <v>36</v>
      </c>
      <c r="E308" t="s">
        <v>57</v>
      </c>
      <c r="F308" t="s">
        <v>46</v>
      </c>
      <c r="G308">
        <v>1705</v>
      </c>
      <c r="H308" s="4" t="str">
        <f t="shared" si="24"/>
        <v>0-2000</v>
      </c>
      <c r="I308">
        <v>271</v>
      </c>
      <c r="J308" t="s">
        <v>43</v>
      </c>
      <c r="K308">
        <v>3.3</v>
      </c>
      <c r="L308">
        <v>1.4</v>
      </c>
      <c r="M308">
        <v>0.11700000000000001</v>
      </c>
      <c r="N308" t="str">
        <f t="shared" si="25"/>
        <v>0.10-0.15</v>
      </c>
      <c r="O308">
        <v>9.6000000000000002E-2</v>
      </c>
      <c r="P308" s="4" t="str">
        <f t="shared" si="26"/>
        <v>0.08-0.10</v>
      </c>
      <c r="Q308">
        <v>90</v>
      </c>
      <c r="R308" t="str">
        <f t="shared" si="27"/>
        <v>75-100</v>
      </c>
      <c r="S308" t="s">
        <v>66</v>
      </c>
      <c r="T308" t="s">
        <v>280</v>
      </c>
      <c r="U308" t="str">
        <f t="shared" si="28"/>
        <v>Fitness and Wellness</v>
      </c>
      <c r="V308" t="str">
        <f t="shared" si="29"/>
        <v>No Cluster</v>
      </c>
    </row>
    <row r="309" spans="1:22" x14ac:dyDescent="0.25">
      <c r="A309">
        <v>308</v>
      </c>
      <c r="B309" t="s">
        <v>16</v>
      </c>
      <c r="C309" t="s">
        <v>25</v>
      </c>
      <c r="D309" t="s">
        <v>26</v>
      </c>
      <c r="E309" t="s">
        <v>32</v>
      </c>
      <c r="F309" t="s">
        <v>51</v>
      </c>
      <c r="G309">
        <v>3033</v>
      </c>
      <c r="H309" s="4" t="str">
        <f t="shared" si="24"/>
        <v>2000-4000</v>
      </c>
      <c r="I309">
        <v>322</v>
      </c>
      <c r="J309" t="s">
        <v>37</v>
      </c>
      <c r="K309">
        <v>2.1</v>
      </c>
      <c r="L309">
        <v>6.1</v>
      </c>
      <c r="M309">
        <v>0.157</v>
      </c>
      <c r="N309" t="str">
        <f t="shared" si="25"/>
        <v>0.15-0.20</v>
      </c>
      <c r="O309">
        <v>6.7000000000000004E-2</v>
      </c>
      <c r="P309" s="4" t="str">
        <f t="shared" si="26"/>
        <v>0.06-0.08</v>
      </c>
      <c r="Q309">
        <v>86</v>
      </c>
      <c r="R309" t="str">
        <f t="shared" si="27"/>
        <v>75-100</v>
      </c>
      <c r="S309" t="s">
        <v>49</v>
      </c>
      <c r="T309" t="s">
        <v>281</v>
      </c>
      <c r="U309" t="str">
        <f t="shared" si="28"/>
        <v>Digital Marketing</v>
      </c>
      <c r="V309" t="str">
        <f t="shared" si="29"/>
        <v>No Cluster</v>
      </c>
    </row>
    <row r="310" spans="1:22" x14ac:dyDescent="0.25">
      <c r="A310">
        <v>309</v>
      </c>
      <c r="B310" t="s">
        <v>31</v>
      </c>
      <c r="C310" t="s">
        <v>17</v>
      </c>
      <c r="D310" t="s">
        <v>18</v>
      </c>
      <c r="E310" t="s">
        <v>32</v>
      </c>
      <c r="F310" t="s">
        <v>20</v>
      </c>
      <c r="G310">
        <v>9507</v>
      </c>
      <c r="H310" s="4" t="str">
        <f t="shared" si="24"/>
        <v>8000-10000</v>
      </c>
      <c r="I310">
        <v>394</v>
      </c>
      <c r="J310" t="s">
        <v>37</v>
      </c>
      <c r="K310">
        <v>2.2999999999999998</v>
      </c>
      <c r="L310">
        <v>1.6</v>
      </c>
      <c r="M310">
        <v>0.19900000000000001</v>
      </c>
      <c r="N310" t="str">
        <f t="shared" si="25"/>
        <v>0.15-0.20</v>
      </c>
      <c r="O310">
        <v>6.0000000000000001E-3</v>
      </c>
      <c r="P310" s="4" t="str">
        <f t="shared" si="26"/>
        <v>0.00-0.02</v>
      </c>
      <c r="Q310">
        <v>178</v>
      </c>
      <c r="R310" t="str">
        <f t="shared" si="27"/>
        <v>Out of Range</v>
      </c>
      <c r="S310" t="s">
        <v>22</v>
      </c>
      <c r="T310" t="s">
        <v>282</v>
      </c>
      <c r="U310" t="str">
        <f t="shared" si="28"/>
        <v>Software Engineering</v>
      </c>
      <c r="V310" t="str">
        <f t="shared" si="29"/>
        <v>No Cluster</v>
      </c>
    </row>
    <row r="311" spans="1:22" x14ac:dyDescent="0.25">
      <c r="A311">
        <v>310</v>
      </c>
      <c r="B311" t="s">
        <v>16</v>
      </c>
      <c r="C311" t="s">
        <v>25</v>
      </c>
      <c r="D311" t="s">
        <v>36</v>
      </c>
      <c r="E311" t="s">
        <v>32</v>
      </c>
      <c r="F311" t="s">
        <v>27</v>
      </c>
      <c r="G311">
        <v>8616</v>
      </c>
      <c r="H311" s="4" t="str">
        <f t="shared" si="24"/>
        <v>8000-10000</v>
      </c>
      <c r="I311">
        <v>80</v>
      </c>
      <c r="J311" t="s">
        <v>43</v>
      </c>
      <c r="K311">
        <v>4.9000000000000004</v>
      </c>
      <c r="L311">
        <v>6</v>
      </c>
      <c r="M311">
        <v>0.24199999999999999</v>
      </c>
      <c r="N311" t="str">
        <f t="shared" si="25"/>
        <v>0.20-0.25</v>
      </c>
      <c r="O311">
        <v>6.6000000000000003E-2</v>
      </c>
      <c r="P311" s="4" t="str">
        <f t="shared" si="26"/>
        <v>0.06-0.08</v>
      </c>
      <c r="Q311">
        <v>73</v>
      </c>
      <c r="R311" t="str">
        <f t="shared" si="27"/>
        <v>50-75</v>
      </c>
      <c r="S311" t="s">
        <v>49</v>
      </c>
      <c r="T311" t="s">
        <v>93</v>
      </c>
      <c r="U311" t="str">
        <f t="shared" si="28"/>
        <v>Photography</v>
      </c>
      <c r="V311" t="str">
        <f t="shared" si="29"/>
        <v>Cluster 3</v>
      </c>
    </row>
    <row r="312" spans="1:22" x14ac:dyDescent="0.25">
      <c r="A312">
        <v>311</v>
      </c>
      <c r="B312" t="s">
        <v>35</v>
      </c>
      <c r="C312" t="s">
        <v>25</v>
      </c>
      <c r="D312" t="s">
        <v>26</v>
      </c>
      <c r="E312" t="s">
        <v>32</v>
      </c>
      <c r="F312" t="s">
        <v>51</v>
      </c>
      <c r="G312">
        <v>5174</v>
      </c>
      <c r="H312" s="4" t="str">
        <f t="shared" si="24"/>
        <v>4000-6000</v>
      </c>
      <c r="I312">
        <v>451</v>
      </c>
      <c r="J312" t="s">
        <v>43</v>
      </c>
      <c r="K312">
        <v>1</v>
      </c>
      <c r="L312">
        <v>2.7</v>
      </c>
      <c r="M312">
        <v>0.11700000000000001</v>
      </c>
      <c r="N312" t="str">
        <f t="shared" si="25"/>
        <v>0.10-0.15</v>
      </c>
      <c r="O312">
        <v>8.7999999999999995E-2</v>
      </c>
      <c r="P312" s="4" t="str">
        <f t="shared" si="26"/>
        <v>0.08-0.10</v>
      </c>
      <c r="Q312">
        <v>35</v>
      </c>
      <c r="R312" t="str">
        <f t="shared" si="27"/>
        <v>25-50</v>
      </c>
      <c r="S312" t="s">
        <v>29</v>
      </c>
      <c r="T312" t="s">
        <v>78</v>
      </c>
      <c r="U312" t="str">
        <f t="shared" si="28"/>
        <v>Gaming</v>
      </c>
      <c r="V312" t="str">
        <f t="shared" si="29"/>
        <v>No Cluster</v>
      </c>
    </row>
    <row r="313" spans="1:22" x14ac:dyDescent="0.25">
      <c r="A313">
        <v>312</v>
      </c>
      <c r="B313" t="s">
        <v>45</v>
      </c>
      <c r="C313" t="s">
        <v>17</v>
      </c>
      <c r="D313" t="s">
        <v>26</v>
      </c>
      <c r="E313" t="s">
        <v>57</v>
      </c>
      <c r="F313" t="s">
        <v>51</v>
      </c>
      <c r="G313">
        <v>7199</v>
      </c>
      <c r="H313" s="4" t="str">
        <f t="shared" si="24"/>
        <v>6000-8000</v>
      </c>
      <c r="I313">
        <v>228</v>
      </c>
      <c r="J313" t="s">
        <v>21</v>
      </c>
      <c r="K313">
        <v>1.7</v>
      </c>
      <c r="L313">
        <v>7.1</v>
      </c>
      <c r="M313">
        <v>0.14299999999999999</v>
      </c>
      <c r="N313" t="str">
        <f t="shared" si="25"/>
        <v>0.10-0.15</v>
      </c>
      <c r="O313">
        <v>5.8000000000000003E-2</v>
      </c>
      <c r="P313" s="4" t="str">
        <f t="shared" si="26"/>
        <v>0.04-0.06</v>
      </c>
      <c r="Q313">
        <v>95</v>
      </c>
      <c r="R313" t="str">
        <f t="shared" si="27"/>
        <v>75-100</v>
      </c>
      <c r="S313" t="s">
        <v>33</v>
      </c>
      <c r="T313" t="s">
        <v>96</v>
      </c>
      <c r="U313" t="str">
        <f t="shared" si="28"/>
        <v>Software Engineering</v>
      </c>
      <c r="V313" t="str">
        <f t="shared" si="29"/>
        <v>No Cluster</v>
      </c>
    </row>
    <row r="314" spans="1:22" x14ac:dyDescent="0.25">
      <c r="A314">
        <v>313</v>
      </c>
      <c r="B314" t="s">
        <v>45</v>
      </c>
      <c r="C314" t="s">
        <v>17</v>
      </c>
      <c r="D314" t="s">
        <v>26</v>
      </c>
      <c r="E314" t="s">
        <v>32</v>
      </c>
      <c r="F314" t="s">
        <v>20</v>
      </c>
      <c r="G314">
        <v>1590</v>
      </c>
      <c r="H314" s="4" t="str">
        <f t="shared" si="24"/>
        <v>0-2000</v>
      </c>
      <c r="I314">
        <v>30</v>
      </c>
      <c r="J314" t="s">
        <v>43</v>
      </c>
      <c r="K314">
        <v>2.7</v>
      </c>
      <c r="L314">
        <v>6.7</v>
      </c>
      <c r="M314">
        <v>0.111</v>
      </c>
      <c r="N314" t="str">
        <f t="shared" si="25"/>
        <v>0.10-0.15</v>
      </c>
      <c r="O314">
        <v>3.5000000000000003E-2</v>
      </c>
      <c r="P314" s="4" t="str">
        <f t="shared" si="26"/>
        <v>0.02-0.04</v>
      </c>
      <c r="Q314">
        <v>97</v>
      </c>
      <c r="R314" t="str">
        <f t="shared" si="27"/>
        <v>75-100</v>
      </c>
      <c r="S314" t="s">
        <v>38</v>
      </c>
      <c r="T314" t="s">
        <v>78</v>
      </c>
      <c r="U314" t="str">
        <f t="shared" si="28"/>
        <v>Gaming</v>
      </c>
      <c r="V314" t="str">
        <f t="shared" si="29"/>
        <v>No Cluster</v>
      </c>
    </row>
    <row r="315" spans="1:22" x14ac:dyDescent="0.25">
      <c r="A315">
        <v>314</v>
      </c>
      <c r="B315" t="s">
        <v>24</v>
      </c>
      <c r="C315" t="s">
        <v>25</v>
      </c>
      <c r="D315" t="s">
        <v>36</v>
      </c>
      <c r="E315" t="s">
        <v>40</v>
      </c>
      <c r="F315" t="s">
        <v>27</v>
      </c>
      <c r="G315">
        <v>993</v>
      </c>
      <c r="H315" s="4" t="str">
        <f t="shared" si="24"/>
        <v>0-2000</v>
      </c>
      <c r="I315">
        <v>101</v>
      </c>
      <c r="J315" t="s">
        <v>37</v>
      </c>
      <c r="K315">
        <v>4.3</v>
      </c>
      <c r="L315">
        <v>7.7</v>
      </c>
      <c r="M315">
        <v>0.16700000000000001</v>
      </c>
      <c r="N315" t="str">
        <f t="shared" si="25"/>
        <v>0.15-0.20</v>
      </c>
      <c r="O315">
        <v>8.2000000000000003E-2</v>
      </c>
      <c r="P315" s="4" t="str">
        <f t="shared" si="26"/>
        <v>0.08-0.10</v>
      </c>
      <c r="Q315">
        <v>131</v>
      </c>
      <c r="R315" t="str">
        <f t="shared" si="27"/>
        <v>125-150</v>
      </c>
      <c r="S315" t="s">
        <v>38</v>
      </c>
      <c r="T315" t="s">
        <v>283</v>
      </c>
      <c r="U315" t="str">
        <f t="shared" si="28"/>
        <v>Reading and Literature</v>
      </c>
      <c r="V315" t="str">
        <f t="shared" si="29"/>
        <v>Cluster 3</v>
      </c>
    </row>
    <row r="316" spans="1:22" x14ac:dyDescent="0.25">
      <c r="A316">
        <v>315</v>
      </c>
      <c r="B316" t="s">
        <v>48</v>
      </c>
      <c r="C316" t="s">
        <v>17</v>
      </c>
      <c r="D316" t="s">
        <v>36</v>
      </c>
      <c r="E316" t="s">
        <v>32</v>
      </c>
      <c r="F316" t="s">
        <v>51</v>
      </c>
      <c r="G316">
        <v>1490</v>
      </c>
      <c r="H316" s="4" t="str">
        <f t="shared" si="24"/>
        <v>0-2000</v>
      </c>
      <c r="I316">
        <v>136</v>
      </c>
      <c r="J316" t="s">
        <v>21</v>
      </c>
      <c r="K316">
        <v>1.2</v>
      </c>
      <c r="L316">
        <v>7.2</v>
      </c>
      <c r="M316">
        <v>0.157</v>
      </c>
      <c r="N316" t="str">
        <f t="shared" si="25"/>
        <v>0.15-0.20</v>
      </c>
      <c r="O316">
        <v>7.8E-2</v>
      </c>
      <c r="P316" s="4" t="str">
        <f t="shared" si="26"/>
        <v>0.06-0.08</v>
      </c>
      <c r="Q316">
        <v>160</v>
      </c>
      <c r="R316" t="str">
        <f t="shared" si="27"/>
        <v>150-175</v>
      </c>
      <c r="S316" t="s">
        <v>49</v>
      </c>
      <c r="T316" t="s">
        <v>284</v>
      </c>
      <c r="U316" t="str">
        <f t="shared" si="28"/>
        <v>Fashion Modelling</v>
      </c>
      <c r="V316" t="str">
        <f t="shared" si="29"/>
        <v>No Cluster</v>
      </c>
    </row>
    <row r="317" spans="1:22" x14ac:dyDescent="0.25">
      <c r="A317">
        <v>316</v>
      </c>
      <c r="B317" t="s">
        <v>31</v>
      </c>
      <c r="C317" t="s">
        <v>25</v>
      </c>
      <c r="D317" t="s">
        <v>18</v>
      </c>
      <c r="E317" t="s">
        <v>57</v>
      </c>
      <c r="F317" t="s">
        <v>51</v>
      </c>
      <c r="G317">
        <v>3489</v>
      </c>
      <c r="H317" s="4" t="str">
        <f t="shared" si="24"/>
        <v>2000-4000</v>
      </c>
      <c r="I317">
        <v>89</v>
      </c>
      <c r="J317" t="s">
        <v>37</v>
      </c>
      <c r="K317">
        <v>1.7</v>
      </c>
      <c r="L317">
        <v>7.5</v>
      </c>
      <c r="M317">
        <v>4.0000000000000001E-3</v>
      </c>
      <c r="N317" t="str">
        <f t="shared" si="25"/>
        <v>0.00-0.05</v>
      </c>
      <c r="O317">
        <v>5.3999999999999999E-2</v>
      </c>
      <c r="P317" s="4" t="str">
        <f t="shared" si="26"/>
        <v>0.04-0.06</v>
      </c>
      <c r="Q317">
        <v>20</v>
      </c>
      <c r="R317" t="str">
        <f t="shared" si="27"/>
        <v>0-25</v>
      </c>
      <c r="S317" t="s">
        <v>38</v>
      </c>
      <c r="T317" t="s">
        <v>113</v>
      </c>
      <c r="U317" t="str">
        <f t="shared" si="28"/>
        <v>Travel and Adventure</v>
      </c>
      <c r="V317" t="str">
        <f t="shared" si="29"/>
        <v>No Cluster</v>
      </c>
    </row>
    <row r="318" spans="1:22" x14ac:dyDescent="0.25">
      <c r="A318">
        <v>317</v>
      </c>
      <c r="B318" t="s">
        <v>35</v>
      </c>
      <c r="C318" t="s">
        <v>25</v>
      </c>
      <c r="D318" t="s">
        <v>36</v>
      </c>
      <c r="E318" t="s">
        <v>32</v>
      </c>
      <c r="F318" t="s">
        <v>27</v>
      </c>
      <c r="G318">
        <v>4339</v>
      </c>
      <c r="H318" s="4" t="str">
        <f t="shared" si="24"/>
        <v>4000-6000</v>
      </c>
      <c r="I318">
        <v>321</v>
      </c>
      <c r="J318" t="s">
        <v>28</v>
      </c>
      <c r="K318">
        <v>0.8</v>
      </c>
      <c r="L318">
        <v>7</v>
      </c>
      <c r="M318">
        <v>0.13500000000000001</v>
      </c>
      <c r="N318" t="str">
        <f t="shared" si="25"/>
        <v>0.10-0.15</v>
      </c>
      <c r="O318">
        <v>1.4999999999999999E-2</v>
      </c>
      <c r="P318" s="4" t="str">
        <f t="shared" si="26"/>
        <v>0.00-0.02</v>
      </c>
      <c r="Q318">
        <v>58</v>
      </c>
      <c r="R318" t="str">
        <f t="shared" si="27"/>
        <v>50-75</v>
      </c>
      <c r="S318" t="s">
        <v>66</v>
      </c>
      <c r="T318" t="s">
        <v>138</v>
      </c>
      <c r="U318" t="str">
        <f t="shared" si="28"/>
        <v>Investing and Finance</v>
      </c>
      <c r="V318" t="str">
        <f t="shared" si="29"/>
        <v>No Cluster</v>
      </c>
    </row>
    <row r="319" spans="1:22" x14ac:dyDescent="0.25">
      <c r="A319">
        <v>318</v>
      </c>
      <c r="B319" t="s">
        <v>16</v>
      </c>
      <c r="C319" t="s">
        <v>17</v>
      </c>
      <c r="D319" t="s">
        <v>36</v>
      </c>
      <c r="E319" t="s">
        <v>40</v>
      </c>
      <c r="F319" t="s">
        <v>42</v>
      </c>
      <c r="G319">
        <v>4579</v>
      </c>
      <c r="H319" s="4" t="str">
        <f t="shared" si="24"/>
        <v>4000-6000</v>
      </c>
      <c r="I319">
        <v>247</v>
      </c>
      <c r="J319" t="s">
        <v>21</v>
      </c>
      <c r="K319">
        <v>3.7</v>
      </c>
      <c r="L319">
        <v>5.9</v>
      </c>
      <c r="M319">
        <v>2.1999999999999999E-2</v>
      </c>
      <c r="N319" t="str">
        <f t="shared" si="25"/>
        <v>0.00-0.05</v>
      </c>
      <c r="O319">
        <v>2.5000000000000001E-2</v>
      </c>
      <c r="P319" s="4" t="str">
        <f t="shared" si="26"/>
        <v>0.02-0.04</v>
      </c>
      <c r="Q319">
        <v>144</v>
      </c>
      <c r="R319" t="str">
        <f t="shared" si="27"/>
        <v>125-150</v>
      </c>
      <c r="S319" t="s">
        <v>66</v>
      </c>
      <c r="T319" t="s">
        <v>285</v>
      </c>
      <c r="U319" t="str">
        <f t="shared" si="28"/>
        <v>Investing and Finance</v>
      </c>
      <c r="V319" t="str">
        <f t="shared" si="29"/>
        <v>No Cluster</v>
      </c>
    </row>
    <row r="320" spans="1:22" x14ac:dyDescent="0.25">
      <c r="A320">
        <v>319</v>
      </c>
      <c r="B320" t="s">
        <v>16</v>
      </c>
      <c r="C320" t="s">
        <v>17</v>
      </c>
      <c r="D320" t="s">
        <v>26</v>
      </c>
      <c r="E320" t="s">
        <v>57</v>
      </c>
      <c r="F320" t="s">
        <v>51</v>
      </c>
      <c r="G320">
        <v>2363</v>
      </c>
      <c r="H320" s="4" t="str">
        <f t="shared" si="24"/>
        <v>2000-4000</v>
      </c>
      <c r="I320">
        <v>480</v>
      </c>
      <c r="J320" t="s">
        <v>37</v>
      </c>
      <c r="K320">
        <v>1.6</v>
      </c>
      <c r="L320">
        <v>2.2000000000000002</v>
      </c>
      <c r="M320">
        <v>7.0000000000000001E-3</v>
      </c>
      <c r="N320" t="str">
        <f t="shared" si="25"/>
        <v>0.00-0.05</v>
      </c>
      <c r="O320">
        <v>7.3999999999999996E-2</v>
      </c>
      <c r="P320" s="4" t="str">
        <f t="shared" si="26"/>
        <v>0.06-0.08</v>
      </c>
      <c r="Q320">
        <v>24</v>
      </c>
      <c r="R320" t="str">
        <f t="shared" si="27"/>
        <v>0-25</v>
      </c>
      <c r="S320" t="s">
        <v>29</v>
      </c>
      <c r="T320" t="s">
        <v>276</v>
      </c>
      <c r="U320" t="str">
        <f t="shared" si="28"/>
        <v>Fashion Modelling</v>
      </c>
      <c r="V320" t="str">
        <f t="shared" si="29"/>
        <v>Cluster 2</v>
      </c>
    </row>
    <row r="321" spans="1:22" x14ac:dyDescent="0.25">
      <c r="A321">
        <v>320</v>
      </c>
      <c r="B321" t="s">
        <v>16</v>
      </c>
      <c r="C321" t="s">
        <v>25</v>
      </c>
      <c r="D321" t="s">
        <v>18</v>
      </c>
      <c r="E321" t="s">
        <v>57</v>
      </c>
      <c r="F321" t="s">
        <v>46</v>
      </c>
      <c r="G321">
        <v>3532</v>
      </c>
      <c r="H321" s="4" t="str">
        <f t="shared" si="24"/>
        <v>2000-4000</v>
      </c>
      <c r="I321">
        <v>381</v>
      </c>
      <c r="J321" t="s">
        <v>43</v>
      </c>
      <c r="K321">
        <v>2.2000000000000002</v>
      </c>
      <c r="L321">
        <v>2.9</v>
      </c>
      <c r="M321">
        <v>0.19800000000000001</v>
      </c>
      <c r="N321" t="str">
        <f t="shared" si="25"/>
        <v>0.15-0.20</v>
      </c>
      <c r="O321">
        <v>8.1000000000000003E-2</v>
      </c>
      <c r="P321" s="4" t="str">
        <f t="shared" si="26"/>
        <v>0.08-0.10</v>
      </c>
      <c r="Q321">
        <v>86</v>
      </c>
      <c r="R321" t="str">
        <f t="shared" si="27"/>
        <v>75-100</v>
      </c>
      <c r="S321" t="s">
        <v>66</v>
      </c>
      <c r="T321" t="s">
        <v>286</v>
      </c>
      <c r="U321" t="str">
        <f t="shared" si="28"/>
        <v>Music Production</v>
      </c>
      <c r="V321" t="str">
        <f t="shared" si="29"/>
        <v>No Cluster</v>
      </c>
    </row>
    <row r="322" spans="1:22" x14ac:dyDescent="0.25">
      <c r="A322">
        <v>321</v>
      </c>
      <c r="B322" t="s">
        <v>35</v>
      </c>
      <c r="C322" t="s">
        <v>17</v>
      </c>
      <c r="D322" t="s">
        <v>36</v>
      </c>
      <c r="E322" t="s">
        <v>40</v>
      </c>
      <c r="F322" t="s">
        <v>27</v>
      </c>
      <c r="G322">
        <v>2471</v>
      </c>
      <c r="H322" s="4" t="str">
        <f t="shared" si="24"/>
        <v>2000-4000</v>
      </c>
      <c r="I322">
        <v>413</v>
      </c>
      <c r="J322" t="s">
        <v>28</v>
      </c>
      <c r="K322">
        <v>2.5</v>
      </c>
      <c r="L322">
        <v>2.5</v>
      </c>
      <c r="M322">
        <v>6.5000000000000002E-2</v>
      </c>
      <c r="N322" t="str">
        <f t="shared" si="25"/>
        <v>0.05-0.10</v>
      </c>
      <c r="O322">
        <v>2.8000000000000001E-2</v>
      </c>
      <c r="P322" s="4" t="str">
        <f t="shared" si="26"/>
        <v>0.02-0.04</v>
      </c>
      <c r="Q322">
        <v>166</v>
      </c>
      <c r="R322" t="str">
        <f t="shared" si="27"/>
        <v>150-175</v>
      </c>
      <c r="S322" t="s">
        <v>29</v>
      </c>
      <c r="T322" t="s">
        <v>287</v>
      </c>
      <c r="U322" t="str">
        <f t="shared" si="28"/>
        <v>Reading and Literature</v>
      </c>
      <c r="V322" t="str">
        <f t="shared" si="29"/>
        <v>No Cluster</v>
      </c>
    </row>
    <row r="323" spans="1:22" x14ac:dyDescent="0.25">
      <c r="A323">
        <v>322</v>
      </c>
      <c r="B323" t="s">
        <v>31</v>
      </c>
      <c r="C323" t="s">
        <v>25</v>
      </c>
      <c r="D323" t="s">
        <v>36</v>
      </c>
      <c r="E323" t="s">
        <v>40</v>
      </c>
      <c r="F323" t="s">
        <v>51</v>
      </c>
      <c r="G323">
        <v>4412</v>
      </c>
      <c r="H323" s="4" t="str">
        <f t="shared" ref="H323:H386" si="30">IF(G323&lt;=2000,"0-2000",IF(G323&lt;=4000,"2000-4000",IF(G323&lt;=6000,"4000-6000",IF(G323&lt;=8000,"6000-8000",IF(G323&lt;=10000,"8000-10000","Above 10000")))))</f>
        <v>4000-6000</v>
      </c>
      <c r="I323">
        <v>495</v>
      </c>
      <c r="J323" t="s">
        <v>37</v>
      </c>
      <c r="K323">
        <v>4.5</v>
      </c>
      <c r="L323">
        <v>5.2</v>
      </c>
      <c r="M323">
        <v>8.5000000000000006E-2</v>
      </c>
      <c r="N323" t="str">
        <f t="shared" ref="N323:N386" si="31">IF(AND(M323&gt;=0.15, M323&lt;=0.199), "0.15-0.20",
    IF(AND(M323&gt;=0.1, M323&lt;0.15), "0.10-0.15",
        IF(AND(M323&gt;=0.05, M323&lt;0.1), "0.05-0.10",
            IF(AND(M323&gt;=0.2, M323&lt;=0.25), "0.20-0.25",
                IF(M323&gt;=0, "0.00-0.05", "Out of Range")
            )
        )
    )
)</f>
        <v>0.05-0.10</v>
      </c>
      <c r="O323">
        <v>3.6999999999999998E-2</v>
      </c>
      <c r="P323" s="4" t="str">
        <f t="shared" ref="P323:P386" si="32">IF(AND(O323&gt;=0, O323&lt;0.02), "0.00-0.02",
    IF(AND(O323&gt;=0.02, O323&lt;0.04), "0.02-0.04",
        IF(AND(O323&gt;=0.04, O323&lt;0.06), "0.04-0.06",
            IF(AND(O323&gt;=0.06, O323&lt;0.08), "0.06-0.08",
                IF(AND(O323&gt;=0.08, O323&lt;=0.1), "0.08-0.10", "Out of Range")
            )
        )
    )
)</f>
        <v>0.02-0.04</v>
      </c>
      <c r="Q323">
        <v>155</v>
      </c>
      <c r="R323" t="str">
        <f t="shared" ref="R323:R386" si="33">IF(AND(Q323&gt;=0, Q323&lt;25), "0-25",
    IF(AND(Q323&gt;=25, Q323&lt;50), "25-50",
        IF(AND(Q323&gt;=50, Q323&lt;75), "50-75",
            IF(AND(Q323&gt;=75, Q323&lt;100), "75-100",
                IF(AND(Q323&gt;=100, Q323&lt;125), "100-125",
                    IF(AND(Q323&gt;=125, Q323&lt;150), "125-150",
                        IF(AND(Q323&gt;=150, Q323&lt;174), "150-175",
                            "Out of Range"
                        )
                    )
                )
            )
        )
    )
)</f>
        <v>150-175</v>
      </c>
      <c r="S323" t="s">
        <v>49</v>
      </c>
      <c r="T323" t="s">
        <v>288</v>
      </c>
      <c r="U323" t="str">
        <f t="shared" ref="U323:U386" si="34">_xlfn.FILTERXML("&lt;root&gt;&lt;item&gt;"&amp;SUBSTITUTE(T323, ", ", "&lt;/item&gt;&lt;item&gt;")&amp;"&lt;/item&gt;&lt;/root&gt;", "//item")</f>
        <v>Software Engineering</v>
      </c>
      <c r="V323" t="str">
        <f t="shared" ref="V323:V386" si="35">IF(AND(L323&gt;6.4,K323&lt;1.1,M323&gt;0.15,Q323&gt;150),"Cluster 0",
IF(AND(K323&gt;4.4,OR(F323="Master",F323="PhD"),AND(M323&gt;=0.1,M323&lt;=0.2),AND(O323&gt;=0.04,O323&lt;=0.08)),"Cluster 1",
IF(AND(K323&lt;2.2,L323&lt;4.8,F323="High School",M323&lt;0.05,Q323&lt;25),"Cluster 2",
IF(AND(K323&gt;3.3,L323&gt;4.8,M323&gt;0.15,O323&gt;0.06),"Cluster 3",
IF(AND(K323&gt;=2.2,K323&lt;=3.3,L323&gt;=3.2,L323&lt;=6.4,M323&gt;=0.1,M323&lt;=0.15,O323&gt;=0.04,O323&lt;=0.06),"Cluster 4","No Cluster")
)
)
)
)</f>
        <v>No Cluster</v>
      </c>
    </row>
    <row r="324" spans="1:22" x14ac:dyDescent="0.25">
      <c r="A324">
        <v>323</v>
      </c>
      <c r="B324" t="s">
        <v>31</v>
      </c>
      <c r="C324" t="s">
        <v>25</v>
      </c>
      <c r="D324" t="s">
        <v>26</v>
      </c>
      <c r="E324" t="s">
        <v>40</v>
      </c>
      <c r="F324" t="s">
        <v>20</v>
      </c>
      <c r="G324">
        <v>1615</v>
      </c>
      <c r="H324" s="4" t="str">
        <f t="shared" si="30"/>
        <v>0-2000</v>
      </c>
      <c r="I324">
        <v>191</v>
      </c>
      <c r="J324" t="s">
        <v>21</v>
      </c>
      <c r="K324">
        <v>2.4</v>
      </c>
      <c r="L324">
        <v>4.5</v>
      </c>
      <c r="M324">
        <v>1.6E-2</v>
      </c>
      <c r="N324" t="str">
        <f t="shared" si="31"/>
        <v>0.00-0.05</v>
      </c>
      <c r="O324">
        <v>8.0000000000000002E-3</v>
      </c>
      <c r="P324" s="4" t="str">
        <f t="shared" si="32"/>
        <v>0.00-0.02</v>
      </c>
      <c r="Q324">
        <v>113</v>
      </c>
      <c r="R324" t="str">
        <f t="shared" si="33"/>
        <v>100-125</v>
      </c>
      <c r="S324" t="s">
        <v>38</v>
      </c>
      <c r="T324" t="s">
        <v>289</v>
      </c>
      <c r="U324" t="str">
        <f t="shared" si="34"/>
        <v>Fitness and Wellness</v>
      </c>
      <c r="V324" t="str">
        <f t="shared" si="35"/>
        <v>No Cluster</v>
      </c>
    </row>
    <row r="325" spans="1:22" x14ac:dyDescent="0.25">
      <c r="A325">
        <v>324</v>
      </c>
      <c r="B325" t="s">
        <v>16</v>
      </c>
      <c r="C325" t="s">
        <v>17</v>
      </c>
      <c r="D325" t="s">
        <v>26</v>
      </c>
      <c r="E325" t="s">
        <v>40</v>
      </c>
      <c r="F325" t="s">
        <v>46</v>
      </c>
      <c r="G325">
        <v>6426</v>
      </c>
      <c r="H325" s="4" t="str">
        <f t="shared" si="30"/>
        <v>6000-8000</v>
      </c>
      <c r="I325">
        <v>34</v>
      </c>
      <c r="J325" t="s">
        <v>37</v>
      </c>
      <c r="K325">
        <v>1.2</v>
      </c>
      <c r="L325">
        <v>7.1</v>
      </c>
      <c r="M325">
        <v>4.4999999999999998E-2</v>
      </c>
      <c r="N325" t="str">
        <f t="shared" si="31"/>
        <v>0.00-0.05</v>
      </c>
      <c r="O325">
        <v>7.0999999999999994E-2</v>
      </c>
      <c r="P325" s="4" t="str">
        <f t="shared" si="32"/>
        <v>0.06-0.08</v>
      </c>
      <c r="Q325">
        <v>159</v>
      </c>
      <c r="R325" t="str">
        <f t="shared" si="33"/>
        <v>150-175</v>
      </c>
      <c r="S325" t="s">
        <v>66</v>
      </c>
      <c r="T325" t="s">
        <v>290</v>
      </c>
      <c r="U325" t="str">
        <f t="shared" si="34"/>
        <v>Data Science</v>
      </c>
      <c r="V325" t="str">
        <f t="shared" si="35"/>
        <v>No Cluster</v>
      </c>
    </row>
    <row r="326" spans="1:22" x14ac:dyDescent="0.25">
      <c r="A326">
        <v>325</v>
      </c>
      <c r="B326" t="s">
        <v>24</v>
      </c>
      <c r="C326" t="s">
        <v>25</v>
      </c>
      <c r="D326" t="s">
        <v>36</v>
      </c>
      <c r="E326" t="s">
        <v>40</v>
      </c>
      <c r="F326" t="s">
        <v>51</v>
      </c>
      <c r="G326">
        <v>7188</v>
      </c>
      <c r="H326" s="4" t="str">
        <f t="shared" si="30"/>
        <v>6000-8000</v>
      </c>
      <c r="I326">
        <v>165</v>
      </c>
      <c r="J326" t="s">
        <v>28</v>
      </c>
      <c r="K326">
        <v>2.9</v>
      </c>
      <c r="L326">
        <v>7.7</v>
      </c>
      <c r="M326">
        <v>0.191</v>
      </c>
      <c r="N326" t="str">
        <f t="shared" si="31"/>
        <v>0.15-0.20</v>
      </c>
      <c r="O326">
        <v>0</v>
      </c>
      <c r="P326" s="4" t="str">
        <f t="shared" si="32"/>
        <v>0.00-0.02</v>
      </c>
      <c r="Q326">
        <v>117</v>
      </c>
      <c r="R326" t="str">
        <f t="shared" si="33"/>
        <v>100-125</v>
      </c>
      <c r="S326" t="s">
        <v>66</v>
      </c>
      <c r="T326" t="s">
        <v>291</v>
      </c>
      <c r="U326" t="str">
        <f t="shared" si="34"/>
        <v>Gourmet Cooking</v>
      </c>
      <c r="V326" t="str">
        <f t="shared" si="35"/>
        <v>No Cluster</v>
      </c>
    </row>
    <row r="327" spans="1:22" x14ac:dyDescent="0.25">
      <c r="A327">
        <v>326</v>
      </c>
      <c r="B327" t="s">
        <v>31</v>
      </c>
      <c r="C327" t="s">
        <v>17</v>
      </c>
      <c r="D327" t="s">
        <v>18</v>
      </c>
      <c r="E327" t="s">
        <v>57</v>
      </c>
      <c r="F327" t="s">
        <v>46</v>
      </c>
      <c r="G327">
        <v>5686</v>
      </c>
      <c r="H327" s="4" t="str">
        <f t="shared" si="30"/>
        <v>4000-6000</v>
      </c>
      <c r="I327">
        <v>14</v>
      </c>
      <c r="J327" t="s">
        <v>21</v>
      </c>
      <c r="K327">
        <v>4.8</v>
      </c>
      <c r="L327">
        <v>3.8</v>
      </c>
      <c r="M327">
        <v>0.123</v>
      </c>
      <c r="N327" t="str">
        <f t="shared" si="31"/>
        <v>0.10-0.15</v>
      </c>
      <c r="O327">
        <v>5.0000000000000001E-3</v>
      </c>
      <c r="P327" s="4" t="str">
        <f t="shared" si="32"/>
        <v>0.00-0.02</v>
      </c>
      <c r="Q327">
        <v>21</v>
      </c>
      <c r="R327" t="str">
        <f t="shared" si="33"/>
        <v>0-25</v>
      </c>
      <c r="S327" t="s">
        <v>49</v>
      </c>
      <c r="T327" t="s">
        <v>292</v>
      </c>
      <c r="U327" t="str">
        <f t="shared" si="34"/>
        <v>Digital Marketing</v>
      </c>
      <c r="V327" t="str">
        <f t="shared" si="35"/>
        <v>No Cluster</v>
      </c>
    </row>
    <row r="328" spans="1:22" x14ac:dyDescent="0.25">
      <c r="A328">
        <v>327</v>
      </c>
      <c r="B328" t="s">
        <v>35</v>
      </c>
      <c r="C328" t="s">
        <v>25</v>
      </c>
      <c r="D328" t="s">
        <v>18</v>
      </c>
      <c r="E328" t="s">
        <v>57</v>
      </c>
      <c r="F328" t="s">
        <v>46</v>
      </c>
      <c r="G328">
        <v>3017</v>
      </c>
      <c r="H328" s="4" t="str">
        <f t="shared" si="30"/>
        <v>2000-4000</v>
      </c>
      <c r="I328">
        <v>129</v>
      </c>
      <c r="J328" t="s">
        <v>28</v>
      </c>
      <c r="K328">
        <v>3.2</v>
      </c>
      <c r="L328">
        <v>4.5</v>
      </c>
      <c r="M328">
        <v>0.22</v>
      </c>
      <c r="N328" t="str">
        <f t="shared" si="31"/>
        <v>0.20-0.25</v>
      </c>
      <c r="O328">
        <v>0</v>
      </c>
      <c r="P328" s="4" t="str">
        <f t="shared" si="32"/>
        <v>0.00-0.02</v>
      </c>
      <c r="Q328">
        <v>153</v>
      </c>
      <c r="R328" t="str">
        <f t="shared" si="33"/>
        <v>150-175</v>
      </c>
      <c r="S328" t="s">
        <v>29</v>
      </c>
      <c r="T328" t="s">
        <v>293</v>
      </c>
      <c r="U328" t="str">
        <f t="shared" si="34"/>
        <v>Gardening</v>
      </c>
      <c r="V328" t="str">
        <f t="shared" si="35"/>
        <v>No Cluster</v>
      </c>
    </row>
    <row r="329" spans="1:22" x14ac:dyDescent="0.25">
      <c r="A329">
        <v>328</v>
      </c>
      <c r="B329" t="s">
        <v>31</v>
      </c>
      <c r="C329" t="s">
        <v>25</v>
      </c>
      <c r="D329" t="s">
        <v>26</v>
      </c>
      <c r="E329" t="s">
        <v>32</v>
      </c>
      <c r="F329" t="s">
        <v>42</v>
      </c>
      <c r="G329">
        <v>5831</v>
      </c>
      <c r="H329" s="4" t="str">
        <f t="shared" si="30"/>
        <v>4000-6000</v>
      </c>
      <c r="I329">
        <v>286</v>
      </c>
      <c r="J329" t="s">
        <v>37</v>
      </c>
      <c r="K329">
        <v>4.9000000000000004</v>
      </c>
      <c r="L329">
        <v>7.8</v>
      </c>
      <c r="M329">
        <v>9.9000000000000005E-2</v>
      </c>
      <c r="N329" t="str">
        <f t="shared" si="31"/>
        <v>0.05-0.10</v>
      </c>
      <c r="O329">
        <v>6.5000000000000002E-2</v>
      </c>
      <c r="P329" s="4" t="str">
        <f t="shared" si="32"/>
        <v>0.06-0.08</v>
      </c>
      <c r="Q329">
        <v>172</v>
      </c>
      <c r="R329" t="str">
        <f t="shared" si="33"/>
        <v>150-175</v>
      </c>
      <c r="S329" t="s">
        <v>22</v>
      </c>
      <c r="T329" t="s">
        <v>294</v>
      </c>
      <c r="U329" t="str">
        <f t="shared" si="34"/>
        <v>Photography</v>
      </c>
      <c r="V329" t="str">
        <f t="shared" si="35"/>
        <v>No Cluster</v>
      </c>
    </row>
    <row r="330" spans="1:22" x14ac:dyDescent="0.25">
      <c r="A330">
        <v>329</v>
      </c>
      <c r="B330" t="s">
        <v>35</v>
      </c>
      <c r="C330" t="s">
        <v>17</v>
      </c>
      <c r="D330" t="s">
        <v>26</v>
      </c>
      <c r="E330" t="s">
        <v>32</v>
      </c>
      <c r="F330" t="s">
        <v>46</v>
      </c>
      <c r="G330">
        <v>7786</v>
      </c>
      <c r="H330" s="4" t="str">
        <f t="shared" si="30"/>
        <v>6000-8000</v>
      </c>
      <c r="I330">
        <v>27</v>
      </c>
      <c r="J330" t="s">
        <v>43</v>
      </c>
      <c r="K330">
        <v>4.3</v>
      </c>
      <c r="L330">
        <v>2.9</v>
      </c>
      <c r="M330">
        <v>6.7000000000000004E-2</v>
      </c>
      <c r="N330" t="str">
        <f t="shared" si="31"/>
        <v>0.05-0.10</v>
      </c>
      <c r="O330">
        <v>4.2000000000000003E-2</v>
      </c>
      <c r="P330" s="4" t="str">
        <f t="shared" si="32"/>
        <v>0.04-0.06</v>
      </c>
      <c r="Q330">
        <v>130</v>
      </c>
      <c r="R330" t="str">
        <f t="shared" si="33"/>
        <v>125-150</v>
      </c>
      <c r="S330" t="s">
        <v>38</v>
      </c>
      <c r="T330" t="s">
        <v>295</v>
      </c>
      <c r="U330" t="str">
        <f t="shared" si="34"/>
        <v>Data Science</v>
      </c>
      <c r="V330" t="str">
        <f t="shared" si="35"/>
        <v>No Cluster</v>
      </c>
    </row>
    <row r="331" spans="1:22" x14ac:dyDescent="0.25">
      <c r="A331">
        <v>330</v>
      </c>
      <c r="B331" t="s">
        <v>16</v>
      </c>
      <c r="C331" t="s">
        <v>17</v>
      </c>
      <c r="D331" t="s">
        <v>36</v>
      </c>
      <c r="E331" t="s">
        <v>19</v>
      </c>
      <c r="F331" t="s">
        <v>42</v>
      </c>
      <c r="G331">
        <v>1267</v>
      </c>
      <c r="H331" s="4" t="str">
        <f t="shared" si="30"/>
        <v>0-2000</v>
      </c>
      <c r="I331">
        <v>440</v>
      </c>
      <c r="J331" t="s">
        <v>43</v>
      </c>
      <c r="K331">
        <v>0.7</v>
      </c>
      <c r="L331">
        <v>6.5</v>
      </c>
      <c r="M331">
        <v>8.6999999999999994E-2</v>
      </c>
      <c r="N331" t="str">
        <f t="shared" si="31"/>
        <v>0.05-0.10</v>
      </c>
      <c r="O331">
        <v>0.03</v>
      </c>
      <c r="P331" s="4" t="str">
        <f t="shared" si="32"/>
        <v>0.02-0.04</v>
      </c>
      <c r="Q331">
        <v>7</v>
      </c>
      <c r="R331" t="str">
        <f t="shared" si="33"/>
        <v>0-25</v>
      </c>
      <c r="S331" t="s">
        <v>49</v>
      </c>
      <c r="T331" t="s">
        <v>182</v>
      </c>
      <c r="U331" t="str">
        <f t="shared" si="34"/>
        <v>Fashion Modelling</v>
      </c>
      <c r="V331" t="str">
        <f t="shared" si="35"/>
        <v>No Cluster</v>
      </c>
    </row>
    <row r="332" spans="1:22" x14ac:dyDescent="0.25">
      <c r="A332">
        <v>331</v>
      </c>
      <c r="B332" t="s">
        <v>16</v>
      </c>
      <c r="C332" t="s">
        <v>17</v>
      </c>
      <c r="D332" t="s">
        <v>26</v>
      </c>
      <c r="E332" t="s">
        <v>32</v>
      </c>
      <c r="F332" t="s">
        <v>27</v>
      </c>
      <c r="G332">
        <v>8402</v>
      </c>
      <c r="H332" s="4" t="str">
        <f t="shared" si="30"/>
        <v>8000-10000</v>
      </c>
      <c r="I332">
        <v>207</v>
      </c>
      <c r="J332" t="s">
        <v>37</v>
      </c>
      <c r="K332">
        <v>3.5</v>
      </c>
      <c r="L332">
        <v>2.6</v>
      </c>
      <c r="M332">
        <v>0.17799999999999999</v>
      </c>
      <c r="N332" t="str">
        <f t="shared" si="31"/>
        <v>0.15-0.20</v>
      </c>
      <c r="O332">
        <v>9.0999999999999998E-2</v>
      </c>
      <c r="P332" s="4" t="str">
        <f t="shared" si="32"/>
        <v>0.08-0.10</v>
      </c>
      <c r="Q332">
        <v>21</v>
      </c>
      <c r="R332" t="str">
        <f t="shared" si="33"/>
        <v>0-25</v>
      </c>
      <c r="S332" t="s">
        <v>49</v>
      </c>
      <c r="T332" t="s">
        <v>296</v>
      </c>
      <c r="U332" t="str">
        <f t="shared" si="34"/>
        <v>Data Science</v>
      </c>
      <c r="V332" t="str">
        <f t="shared" si="35"/>
        <v>No Cluster</v>
      </c>
    </row>
    <row r="333" spans="1:22" x14ac:dyDescent="0.25">
      <c r="A333">
        <v>332</v>
      </c>
      <c r="B333" t="s">
        <v>31</v>
      </c>
      <c r="C333" t="s">
        <v>25</v>
      </c>
      <c r="D333" t="s">
        <v>36</v>
      </c>
      <c r="E333" t="s">
        <v>32</v>
      </c>
      <c r="F333" t="s">
        <v>42</v>
      </c>
      <c r="G333">
        <v>5209</v>
      </c>
      <c r="H333" s="4" t="str">
        <f t="shared" si="30"/>
        <v>4000-6000</v>
      </c>
      <c r="I333">
        <v>66</v>
      </c>
      <c r="J333" t="s">
        <v>37</v>
      </c>
      <c r="K333">
        <v>1.8</v>
      </c>
      <c r="L333">
        <v>5.8</v>
      </c>
      <c r="M333">
        <v>0.13900000000000001</v>
      </c>
      <c r="N333" t="str">
        <f t="shared" si="31"/>
        <v>0.10-0.15</v>
      </c>
      <c r="O333">
        <v>1.9E-2</v>
      </c>
      <c r="P333" s="4" t="str">
        <f t="shared" si="32"/>
        <v>0.00-0.02</v>
      </c>
      <c r="Q333">
        <v>54</v>
      </c>
      <c r="R333" t="str">
        <f t="shared" si="33"/>
        <v>50-75</v>
      </c>
      <c r="S333" t="s">
        <v>33</v>
      </c>
      <c r="T333" t="s">
        <v>297</v>
      </c>
      <c r="U333" t="str">
        <f t="shared" si="34"/>
        <v>Investing and Finance</v>
      </c>
      <c r="V333" t="str">
        <f t="shared" si="35"/>
        <v>No Cluster</v>
      </c>
    </row>
    <row r="334" spans="1:22" x14ac:dyDescent="0.25">
      <c r="A334">
        <v>333</v>
      </c>
      <c r="B334" t="s">
        <v>45</v>
      </c>
      <c r="C334" t="s">
        <v>25</v>
      </c>
      <c r="D334" t="s">
        <v>18</v>
      </c>
      <c r="E334" t="s">
        <v>40</v>
      </c>
      <c r="F334" t="s">
        <v>20</v>
      </c>
      <c r="G334">
        <v>4427</v>
      </c>
      <c r="H334" s="4" t="str">
        <f t="shared" si="30"/>
        <v>4000-6000</v>
      </c>
      <c r="I334">
        <v>102</v>
      </c>
      <c r="J334" t="s">
        <v>37</v>
      </c>
      <c r="K334">
        <v>3</v>
      </c>
      <c r="L334">
        <v>2.8</v>
      </c>
      <c r="M334">
        <v>0.22600000000000001</v>
      </c>
      <c r="N334" t="str">
        <f t="shared" si="31"/>
        <v>0.20-0.25</v>
      </c>
      <c r="O334">
        <v>3.9E-2</v>
      </c>
      <c r="P334" s="4" t="str">
        <f t="shared" si="32"/>
        <v>0.02-0.04</v>
      </c>
      <c r="Q334">
        <v>126</v>
      </c>
      <c r="R334" t="str">
        <f t="shared" si="33"/>
        <v>125-150</v>
      </c>
      <c r="S334" t="s">
        <v>33</v>
      </c>
      <c r="T334" t="s">
        <v>101</v>
      </c>
      <c r="U334" t="str">
        <f t="shared" si="34"/>
        <v>Reading and Literature</v>
      </c>
      <c r="V334" t="str">
        <f t="shared" si="35"/>
        <v>No Cluster</v>
      </c>
    </row>
    <row r="335" spans="1:22" x14ac:dyDescent="0.25">
      <c r="A335">
        <v>334</v>
      </c>
      <c r="B335" t="s">
        <v>45</v>
      </c>
      <c r="C335" t="s">
        <v>25</v>
      </c>
      <c r="D335" t="s">
        <v>18</v>
      </c>
      <c r="E335" t="s">
        <v>40</v>
      </c>
      <c r="F335" t="s">
        <v>51</v>
      </c>
      <c r="G335">
        <v>5910</v>
      </c>
      <c r="H335" s="4" t="str">
        <f t="shared" si="30"/>
        <v>4000-6000</v>
      </c>
      <c r="I335">
        <v>28</v>
      </c>
      <c r="J335" t="s">
        <v>21</v>
      </c>
      <c r="K335">
        <v>1.8</v>
      </c>
      <c r="L335">
        <v>7.2</v>
      </c>
      <c r="M335">
        <v>0.151</v>
      </c>
      <c r="N335" t="str">
        <f t="shared" si="31"/>
        <v>0.15-0.20</v>
      </c>
      <c r="O335">
        <v>9.4E-2</v>
      </c>
      <c r="P335" s="4" t="str">
        <f t="shared" si="32"/>
        <v>0.08-0.10</v>
      </c>
      <c r="Q335">
        <v>94</v>
      </c>
      <c r="R335" t="str">
        <f t="shared" si="33"/>
        <v>75-100</v>
      </c>
      <c r="S335" t="s">
        <v>49</v>
      </c>
      <c r="T335" t="s">
        <v>298</v>
      </c>
      <c r="U335" t="str">
        <f t="shared" si="34"/>
        <v>Music Production</v>
      </c>
      <c r="V335" t="str">
        <f t="shared" si="35"/>
        <v>No Cluster</v>
      </c>
    </row>
    <row r="336" spans="1:22" x14ac:dyDescent="0.25">
      <c r="A336">
        <v>335</v>
      </c>
      <c r="B336" t="s">
        <v>45</v>
      </c>
      <c r="C336" t="s">
        <v>25</v>
      </c>
      <c r="D336" t="s">
        <v>36</v>
      </c>
      <c r="E336" t="s">
        <v>32</v>
      </c>
      <c r="F336" t="s">
        <v>27</v>
      </c>
      <c r="G336">
        <v>3755</v>
      </c>
      <c r="H336" s="4" t="str">
        <f t="shared" si="30"/>
        <v>2000-4000</v>
      </c>
      <c r="I336">
        <v>393</v>
      </c>
      <c r="J336" t="s">
        <v>28</v>
      </c>
      <c r="K336">
        <v>2.1</v>
      </c>
      <c r="L336">
        <v>4.9000000000000004</v>
      </c>
      <c r="M336">
        <v>0.123</v>
      </c>
      <c r="N336" t="str">
        <f t="shared" si="31"/>
        <v>0.10-0.15</v>
      </c>
      <c r="O336">
        <v>4.2999999999999997E-2</v>
      </c>
      <c r="P336" s="4" t="str">
        <f t="shared" si="32"/>
        <v>0.04-0.06</v>
      </c>
      <c r="Q336">
        <v>91</v>
      </c>
      <c r="R336" t="str">
        <f t="shared" si="33"/>
        <v>75-100</v>
      </c>
      <c r="S336" t="s">
        <v>22</v>
      </c>
      <c r="T336" t="s">
        <v>183</v>
      </c>
      <c r="U336" t="str">
        <f t="shared" si="34"/>
        <v>DIY Crafts</v>
      </c>
      <c r="V336" t="str">
        <f t="shared" si="35"/>
        <v>No Cluster</v>
      </c>
    </row>
    <row r="337" spans="1:22" x14ac:dyDescent="0.25">
      <c r="A337">
        <v>336</v>
      </c>
      <c r="B337" t="s">
        <v>45</v>
      </c>
      <c r="C337" t="s">
        <v>17</v>
      </c>
      <c r="D337" t="s">
        <v>26</v>
      </c>
      <c r="E337" t="s">
        <v>19</v>
      </c>
      <c r="F337" t="s">
        <v>27</v>
      </c>
      <c r="G337">
        <v>3893</v>
      </c>
      <c r="H337" s="4" t="str">
        <f t="shared" si="30"/>
        <v>2000-4000</v>
      </c>
      <c r="I337">
        <v>362</v>
      </c>
      <c r="J337" t="s">
        <v>28</v>
      </c>
      <c r="K337">
        <v>4.7</v>
      </c>
      <c r="L337">
        <v>2.2999999999999998</v>
      </c>
      <c r="M337">
        <v>0.19600000000000001</v>
      </c>
      <c r="N337" t="str">
        <f t="shared" si="31"/>
        <v>0.15-0.20</v>
      </c>
      <c r="O337">
        <v>5.5E-2</v>
      </c>
      <c r="P337" s="4" t="str">
        <f t="shared" si="32"/>
        <v>0.04-0.06</v>
      </c>
      <c r="Q337">
        <v>10</v>
      </c>
      <c r="R337" t="str">
        <f t="shared" si="33"/>
        <v>0-25</v>
      </c>
      <c r="S337" t="s">
        <v>22</v>
      </c>
      <c r="T337" t="s">
        <v>136</v>
      </c>
      <c r="U337" t="str">
        <f t="shared" si="34"/>
        <v>Music Production</v>
      </c>
      <c r="V337" t="str">
        <f t="shared" si="35"/>
        <v>Cluster 1</v>
      </c>
    </row>
    <row r="338" spans="1:22" x14ac:dyDescent="0.25">
      <c r="A338">
        <v>337</v>
      </c>
      <c r="B338" t="s">
        <v>48</v>
      </c>
      <c r="C338" t="s">
        <v>25</v>
      </c>
      <c r="D338" t="s">
        <v>18</v>
      </c>
      <c r="E338" t="s">
        <v>40</v>
      </c>
      <c r="F338" t="s">
        <v>20</v>
      </c>
      <c r="G338">
        <v>6838</v>
      </c>
      <c r="H338" s="4" t="str">
        <f t="shared" si="30"/>
        <v>6000-8000</v>
      </c>
      <c r="I338">
        <v>202</v>
      </c>
      <c r="J338" t="s">
        <v>28</v>
      </c>
      <c r="K338">
        <v>1.4</v>
      </c>
      <c r="L338">
        <v>2.6</v>
      </c>
      <c r="M338">
        <v>0.23699999999999999</v>
      </c>
      <c r="N338" t="str">
        <f t="shared" si="31"/>
        <v>0.20-0.25</v>
      </c>
      <c r="O338">
        <v>8.0000000000000002E-3</v>
      </c>
      <c r="P338" s="4" t="str">
        <f t="shared" si="32"/>
        <v>0.00-0.02</v>
      </c>
      <c r="Q338">
        <v>160</v>
      </c>
      <c r="R338" t="str">
        <f t="shared" si="33"/>
        <v>150-175</v>
      </c>
      <c r="S338" t="s">
        <v>29</v>
      </c>
      <c r="T338" t="s">
        <v>85</v>
      </c>
      <c r="U338" t="str">
        <f t="shared" si="34"/>
        <v>Investing and Finance</v>
      </c>
      <c r="V338" t="str">
        <f t="shared" si="35"/>
        <v>No Cluster</v>
      </c>
    </row>
    <row r="339" spans="1:22" x14ac:dyDescent="0.25">
      <c r="A339">
        <v>338</v>
      </c>
      <c r="B339" t="s">
        <v>31</v>
      </c>
      <c r="C339" t="s">
        <v>17</v>
      </c>
      <c r="D339" t="s">
        <v>26</v>
      </c>
      <c r="E339" t="s">
        <v>32</v>
      </c>
      <c r="F339" t="s">
        <v>42</v>
      </c>
      <c r="G339">
        <v>1677</v>
      </c>
      <c r="H339" s="4" t="str">
        <f t="shared" si="30"/>
        <v>0-2000</v>
      </c>
      <c r="I339">
        <v>246</v>
      </c>
      <c r="J339" t="s">
        <v>37</v>
      </c>
      <c r="K339">
        <v>4.4000000000000004</v>
      </c>
      <c r="L339">
        <v>4.5</v>
      </c>
      <c r="M339">
        <v>8.8999999999999996E-2</v>
      </c>
      <c r="N339" t="str">
        <f t="shared" si="31"/>
        <v>0.05-0.10</v>
      </c>
      <c r="O339">
        <v>7.9000000000000001E-2</v>
      </c>
      <c r="P339" s="4" t="str">
        <f t="shared" si="32"/>
        <v>0.06-0.08</v>
      </c>
      <c r="Q339">
        <v>59</v>
      </c>
      <c r="R339" t="str">
        <f t="shared" si="33"/>
        <v>50-75</v>
      </c>
      <c r="S339" t="s">
        <v>38</v>
      </c>
      <c r="T339" t="s">
        <v>95</v>
      </c>
      <c r="U339" t="str">
        <f t="shared" si="34"/>
        <v>Music Production</v>
      </c>
      <c r="V339" t="str">
        <f t="shared" si="35"/>
        <v>No Cluster</v>
      </c>
    </row>
    <row r="340" spans="1:22" x14ac:dyDescent="0.25">
      <c r="A340">
        <v>339</v>
      </c>
      <c r="B340" t="s">
        <v>35</v>
      </c>
      <c r="C340" t="s">
        <v>17</v>
      </c>
      <c r="D340" t="s">
        <v>18</v>
      </c>
      <c r="E340" t="s">
        <v>32</v>
      </c>
      <c r="F340" t="s">
        <v>51</v>
      </c>
      <c r="G340">
        <v>9588</v>
      </c>
      <c r="H340" s="4" t="str">
        <f t="shared" si="30"/>
        <v>8000-10000</v>
      </c>
      <c r="I340">
        <v>396</v>
      </c>
      <c r="J340" t="s">
        <v>28</v>
      </c>
      <c r="K340">
        <v>0.6</v>
      </c>
      <c r="L340">
        <v>7.7</v>
      </c>
      <c r="M340">
        <v>6.2E-2</v>
      </c>
      <c r="N340" t="str">
        <f t="shared" si="31"/>
        <v>0.05-0.10</v>
      </c>
      <c r="O340">
        <v>4.2000000000000003E-2</v>
      </c>
      <c r="P340" s="4" t="str">
        <f t="shared" si="32"/>
        <v>0.04-0.06</v>
      </c>
      <c r="Q340">
        <v>177</v>
      </c>
      <c r="R340" t="str">
        <f t="shared" si="33"/>
        <v>Out of Range</v>
      </c>
      <c r="S340" t="s">
        <v>33</v>
      </c>
      <c r="T340" t="s">
        <v>299</v>
      </c>
      <c r="U340" t="str">
        <f t="shared" si="34"/>
        <v>Fitness and Wellness</v>
      </c>
      <c r="V340" t="str">
        <f t="shared" si="35"/>
        <v>No Cluster</v>
      </c>
    </row>
    <row r="341" spans="1:22" x14ac:dyDescent="0.25">
      <c r="A341">
        <v>340</v>
      </c>
      <c r="B341" t="s">
        <v>45</v>
      </c>
      <c r="C341" t="s">
        <v>17</v>
      </c>
      <c r="D341" t="s">
        <v>36</v>
      </c>
      <c r="E341" t="s">
        <v>57</v>
      </c>
      <c r="F341" t="s">
        <v>42</v>
      </c>
      <c r="G341">
        <v>2320</v>
      </c>
      <c r="H341" s="4" t="str">
        <f t="shared" si="30"/>
        <v>2000-4000</v>
      </c>
      <c r="I341">
        <v>435</v>
      </c>
      <c r="J341" t="s">
        <v>37</v>
      </c>
      <c r="K341">
        <v>0.9</v>
      </c>
      <c r="L341">
        <v>6.4</v>
      </c>
      <c r="M341">
        <v>0.154</v>
      </c>
      <c r="N341" t="str">
        <f t="shared" si="31"/>
        <v>0.15-0.20</v>
      </c>
      <c r="O341">
        <v>0.08</v>
      </c>
      <c r="P341" s="4" t="str">
        <f t="shared" si="32"/>
        <v>0.08-0.10</v>
      </c>
      <c r="Q341">
        <v>151</v>
      </c>
      <c r="R341" t="str">
        <f t="shared" si="33"/>
        <v>150-175</v>
      </c>
      <c r="S341" t="s">
        <v>38</v>
      </c>
      <c r="T341" t="s">
        <v>113</v>
      </c>
      <c r="U341" t="str">
        <f t="shared" si="34"/>
        <v>Travel and Adventure</v>
      </c>
      <c r="V341" t="str">
        <f t="shared" si="35"/>
        <v>No Cluster</v>
      </c>
    </row>
    <row r="342" spans="1:22" x14ac:dyDescent="0.25">
      <c r="A342">
        <v>341</v>
      </c>
      <c r="B342" t="s">
        <v>35</v>
      </c>
      <c r="C342" t="s">
        <v>25</v>
      </c>
      <c r="D342" t="s">
        <v>36</v>
      </c>
      <c r="E342" t="s">
        <v>19</v>
      </c>
      <c r="F342" t="s">
        <v>46</v>
      </c>
      <c r="G342">
        <v>9264</v>
      </c>
      <c r="H342" s="4" t="str">
        <f t="shared" si="30"/>
        <v>8000-10000</v>
      </c>
      <c r="I342">
        <v>286</v>
      </c>
      <c r="J342" t="s">
        <v>21</v>
      </c>
      <c r="K342">
        <v>4.3</v>
      </c>
      <c r="L342">
        <v>4.4000000000000004</v>
      </c>
      <c r="M342">
        <v>0.125</v>
      </c>
      <c r="N342" t="str">
        <f t="shared" si="31"/>
        <v>0.10-0.15</v>
      </c>
      <c r="O342">
        <v>2.5000000000000001E-2</v>
      </c>
      <c r="P342" s="4" t="str">
        <f t="shared" si="32"/>
        <v>0.02-0.04</v>
      </c>
      <c r="Q342">
        <v>106</v>
      </c>
      <c r="R342" t="str">
        <f t="shared" si="33"/>
        <v>100-125</v>
      </c>
      <c r="S342" t="s">
        <v>33</v>
      </c>
      <c r="T342" t="s">
        <v>300</v>
      </c>
      <c r="U342" t="str">
        <f t="shared" si="34"/>
        <v>Eco-Friendly Living</v>
      </c>
      <c r="V342" t="str">
        <f t="shared" si="35"/>
        <v>No Cluster</v>
      </c>
    </row>
    <row r="343" spans="1:22" x14ac:dyDescent="0.25">
      <c r="A343">
        <v>342</v>
      </c>
      <c r="B343" t="s">
        <v>35</v>
      </c>
      <c r="C343" t="s">
        <v>17</v>
      </c>
      <c r="D343" t="s">
        <v>36</v>
      </c>
      <c r="E343" t="s">
        <v>57</v>
      </c>
      <c r="F343" t="s">
        <v>42</v>
      </c>
      <c r="G343">
        <v>1130</v>
      </c>
      <c r="H343" s="4" t="str">
        <f t="shared" si="30"/>
        <v>0-2000</v>
      </c>
      <c r="I343">
        <v>236</v>
      </c>
      <c r="J343" t="s">
        <v>43</v>
      </c>
      <c r="K343">
        <v>3.3</v>
      </c>
      <c r="L343">
        <v>3.4</v>
      </c>
      <c r="M343">
        <v>0.247</v>
      </c>
      <c r="N343" t="str">
        <f t="shared" si="31"/>
        <v>0.20-0.25</v>
      </c>
      <c r="O343">
        <v>4.2000000000000003E-2</v>
      </c>
      <c r="P343" s="4" t="str">
        <f t="shared" si="32"/>
        <v>0.04-0.06</v>
      </c>
      <c r="Q343">
        <v>33</v>
      </c>
      <c r="R343" t="str">
        <f t="shared" si="33"/>
        <v>25-50</v>
      </c>
      <c r="S343" t="s">
        <v>22</v>
      </c>
      <c r="T343" t="s">
        <v>301</v>
      </c>
      <c r="U343" t="str">
        <f t="shared" si="34"/>
        <v>Photography</v>
      </c>
      <c r="V343" t="str">
        <f t="shared" si="35"/>
        <v>No Cluster</v>
      </c>
    </row>
    <row r="344" spans="1:22" x14ac:dyDescent="0.25">
      <c r="A344">
        <v>343</v>
      </c>
      <c r="B344" t="s">
        <v>16</v>
      </c>
      <c r="C344" t="s">
        <v>17</v>
      </c>
      <c r="D344" t="s">
        <v>18</v>
      </c>
      <c r="E344" t="s">
        <v>19</v>
      </c>
      <c r="F344" t="s">
        <v>27</v>
      </c>
      <c r="G344">
        <v>6791</v>
      </c>
      <c r="H344" s="4" t="str">
        <f t="shared" si="30"/>
        <v>6000-8000</v>
      </c>
      <c r="I344">
        <v>242</v>
      </c>
      <c r="J344" t="s">
        <v>37</v>
      </c>
      <c r="K344">
        <v>3.9</v>
      </c>
      <c r="L344">
        <v>4.8</v>
      </c>
      <c r="M344">
        <v>0.11600000000000001</v>
      </c>
      <c r="N344" t="str">
        <f t="shared" si="31"/>
        <v>0.10-0.15</v>
      </c>
      <c r="O344">
        <v>7.9000000000000001E-2</v>
      </c>
      <c r="P344" s="4" t="str">
        <f t="shared" si="32"/>
        <v>0.06-0.08</v>
      </c>
      <c r="Q344">
        <v>155</v>
      </c>
      <c r="R344" t="str">
        <f t="shared" si="33"/>
        <v>150-175</v>
      </c>
      <c r="S344" t="s">
        <v>66</v>
      </c>
      <c r="T344" t="s">
        <v>302</v>
      </c>
      <c r="U344" t="str">
        <f t="shared" si="34"/>
        <v>Digital Marketing</v>
      </c>
      <c r="V344" t="str">
        <f t="shared" si="35"/>
        <v>No Cluster</v>
      </c>
    </row>
    <row r="345" spans="1:22" x14ac:dyDescent="0.25">
      <c r="A345">
        <v>344</v>
      </c>
      <c r="B345" t="s">
        <v>35</v>
      </c>
      <c r="C345" t="s">
        <v>25</v>
      </c>
      <c r="D345" t="s">
        <v>26</v>
      </c>
      <c r="E345" t="s">
        <v>40</v>
      </c>
      <c r="F345" t="s">
        <v>51</v>
      </c>
      <c r="G345">
        <v>4092</v>
      </c>
      <c r="H345" s="4" t="str">
        <f t="shared" si="30"/>
        <v>4000-6000</v>
      </c>
      <c r="I345">
        <v>49</v>
      </c>
      <c r="J345" t="s">
        <v>37</v>
      </c>
      <c r="K345">
        <v>1.4</v>
      </c>
      <c r="L345">
        <v>6.2</v>
      </c>
      <c r="M345">
        <v>1.9E-2</v>
      </c>
      <c r="N345" t="str">
        <f t="shared" si="31"/>
        <v>0.00-0.05</v>
      </c>
      <c r="O345">
        <v>9.7000000000000003E-2</v>
      </c>
      <c r="P345" s="4" t="str">
        <f t="shared" si="32"/>
        <v>0.08-0.10</v>
      </c>
      <c r="Q345">
        <v>115</v>
      </c>
      <c r="R345" t="str">
        <f t="shared" si="33"/>
        <v>100-125</v>
      </c>
      <c r="S345" t="s">
        <v>29</v>
      </c>
      <c r="T345" t="s">
        <v>303</v>
      </c>
      <c r="U345" t="str">
        <f t="shared" si="34"/>
        <v>Digital Marketing</v>
      </c>
      <c r="V345" t="str">
        <f t="shared" si="35"/>
        <v>No Cluster</v>
      </c>
    </row>
    <row r="346" spans="1:22" x14ac:dyDescent="0.25">
      <c r="A346">
        <v>345</v>
      </c>
      <c r="B346" t="s">
        <v>16</v>
      </c>
      <c r="C346" t="s">
        <v>25</v>
      </c>
      <c r="D346" t="s">
        <v>26</v>
      </c>
      <c r="E346" t="s">
        <v>19</v>
      </c>
      <c r="F346" t="s">
        <v>42</v>
      </c>
      <c r="G346">
        <v>1013</v>
      </c>
      <c r="H346" s="4" t="str">
        <f t="shared" si="30"/>
        <v>0-2000</v>
      </c>
      <c r="I346">
        <v>332</v>
      </c>
      <c r="J346" t="s">
        <v>43</v>
      </c>
      <c r="K346">
        <v>2.9</v>
      </c>
      <c r="L346">
        <v>6.5</v>
      </c>
      <c r="M346">
        <v>0.24399999999999999</v>
      </c>
      <c r="N346" t="str">
        <f t="shared" si="31"/>
        <v>0.20-0.25</v>
      </c>
      <c r="O346">
        <v>6.0000000000000001E-3</v>
      </c>
      <c r="P346" s="4" t="str">
        <f t="shared" si="32"/>
        <v>0.00-0.02</v>
      </c>
      <c r="Q346">
        <v>164</v>
      </c>
      <c r="R346" t="str">
        <f t="shared" si="33"/>
        <v>150-175</v>
      </c>
      <c r="S346" t="s">
        <v>33</v>
      </c>
      <c r="T346" t="s">
        <v>304</v>
      </c>
      <c r="U346" t="str">
        <f t="shared" si="34"/>
        <v>Eco-Friendly Living</v>
      </c>
      <c r="V346" t="str">
        <f t="shared" si="35"/>
        <v>No Cluster</v>
      </c>
    </row>
    <row r="347" spans="1:22" x14ac:dyDescent="0.25">
      <c r="A347">
        <v>346</v>
      </c>
      <c r="B347" t="s">
        <v>31</v>
      </c>
      <c r="C347" t="s">
        <v>25</v>
      </c>
      <c r="D347" t="s">
        <v>26</v>
      </c>
      <c r="E347" t="s">
        <v>32</v>
      </c>
      <c r="F347" t="s">
        <v>51</v>
      </c>
      <c r="G347">
        <v>6458</v>
      </c>
      <c r="H347" s="4" t="str">
        <f t="shared" si="30"/>
        <v>6000-8000</v>
      </c>
      <c r="I347">
        <v>162</v>
      </c>
      <c r="J347" t="s">
        <v>43</v>
      </c>
      <c r="K347">
        <v>3.8</v>
      </c>
      <c r="L347">
        <v>3.3</v>
      </c>
      <c r="M347">
        <v>0.21099999999999999</v>
      </c>
      <c r="N347" t="str">
        <f t="shared" si="31"/>
        <v>0.20-0.25</v>
      </c>
      <c r="O347">
        <v>8.1000000000000003E-2</v>
      </c>
      <c r="P347" s="4" t="str">
        <f t="shared" si="32"/>
        <v>0.08-0.10</v>
      </c>
      <c r="Q347">
        <v>14</v>
      </c>
      <c r="R347" t="str">
        <f t="shared" si="33"/>
        <v>0-25</v>
      </c>
      <c r="S347" t="s">
        <v>33</v>
      </c>
      <c r="T347" t="s">
        <v>305</v>
      </c>
      <c r="U347" t="str">
        <f t="shared" si="34"/>
        <v>Reading and Literature</v>
      </c>
      <c r="V347" t="str">
        <f t="shared" si="35"/>
        <v>No Cluster</v>
      </c>
    </row>
    <row r="348" spans="1:22" x14ac:dyDescent="0.25">
      <c r="A348">
        <v>347</v>
      </c>
      <c r="B348" t="s">
        <v>31</v>
      </c>
      <c r="C348" t="s">
        <v>17</v>
      </c>
      <c r="D348" t="s">
        <v>18</v>
      </c>
      <c r="E348" t="s">
        <v>32</v>
      </c>
      <c r="F348" t="s">
        <v>51</v>
      </c>
      <c r="G348">
        <v>2281</v>
      </c>
      <c r="H348" s="4" t="str">
        <f t="shared" si="30"/>
        <v>2000-4000</v>
      </c>
      <c r="I348">
        <v>136</v>
      </c>
      <c r="J348" t="s">
        <v>21</v>
      </c>
      <c r="K348">
        <v>3.3</v>
      </c>
      <c r="L348">
        <v>6</v>
      </c>
      <c r="M348">
        <v>4.4999999999999998E-2</v>
      </c>
      <c r="N348" t="str">
        <f t="shared" si="31"/>
        <v>0.00-0.05</v>
      </c>
      <c r="O348">
        <v>0.03</v>
      </c>
      <c r="P348" s="4" t="str">
        <f t="shared" si="32"/>
        <v>0.02-0.04</v>
      </c>
      <c r="Q348">
        <v>95</v>
      </c>
      <c r="R348" t="str">
        <f t="shared" si="33"/>
        <v>75-100</v>
      </c>
      <c r="S348" t="s">
        <v>49</v>
      </c>
      <c r="T348" t="s">
        <v>306</v>
      </c>
      <c r="U348" t="str">
        <f t="shared" si="34"/>
        <v>Reading and Literature</v>
      </c>
      <c r="V348" t="str">
        <f t="shared" si="35"/>
        <v>No Cluster</v>
      </c>
    </row>
    <row r="349" spans="1:22" x14ac:dyDescent="0.25">
      <c r="A349">
        <v>348</v>
      </c>
      <c r="B349" t="s">
        <v>45</v>
      </c>
      <c r="C349" t="s">
        <v>25</v>
      </c>
      <c r="D349" t="s">
        <v>18</v>
      </c>
      <c r="E349" t="s">
        <v>19</v>
      </c>
      <c r="F349" t="s">
        <v>46</v>
      </c>
      <c r="G349">
        <v>3297</v>
      </c>
      <c r="H349" s="4" t="str">
        <f t="shared" si="30"/>
        <v>2000-4000</v>
      </c>
      <c r="I349">
        <v>246</v>
      </c>
      <c r="J349" t="s">
        <v>28</v>
      </c>
      <c r="K349">
        <v>2.6</v>
      </c>
      <c r="L349">
        <v>5.6</v>
      </c>
      <c r="M349">
        <v>0.22600000000000001</v>
      </c>
      <c r="N349" t="str">
        <f t="shared" si="31"/>
        <v>0.20-0.25</v>
      </c>
      <c r="O349">
        <v>5.5E-2</v>
      </c>
      <c r="P349" s="4" t="str">
        <f t="shared" si="32"/>
        <v>0.04-0.06</v>
      </c>
      <c r="Q349">
        <v>33</v>
      </c>
      <c r="R349" t="str">
        <f t="shared" si="33"/>
        <v>25-50</v>
      </c>
      <c r="S349" t="s">
        <v>29</v>
      </c>
      <c r="T349" t="s">
        <v>307</v>
      </c>
      <c r="U349" t="str">
        <f t="shared" si="34"/>
        <v>DIY Crafts</v>
      </c>
      <c r="V349" t="str">
        <f t="shared" si="35"/>
        <v>No Cluster</v>
      </c>
    </row>
    <row r="350" spans="1:22" x14ac:dyDescent="0.25">
      <c r="A350">
        <v>349</v>
      </c>
      <c r="B350" t="s">
        <v>16</v>
      </c>
      <c r="C350" t="s">
        <v>17</v>
      </c>
      <c r="D350" t="s">
        <v>18</v>
      </c>
      <c r="E350" t="s">
        <v>19</v>
      </c>
      <c r="F350" t="s">
        <v>46</v>
      </c>
      <c r="G350">
        <v>6140</v>
      </c>
      <c r="H350" s="4" t="str">
        <f t="shared" si="30"/>
        <v>6000-8000</v>
      </c>
      <c r="I350">
        <v>495</v>
      </c>
      <c r="J350" t="s">
        <v>37</v>
      </c>
      <c r="K350">
        <v>4.8</v>
      </c>
      <c r="L350">
        <v>7.7</v>
      </c>
      <c r="M350">
        <v>8.5000000000000006E-2</v>
      </c>
      <c r="N350" t="str">
        <f t="shared" si="31"/>
        <v>0.05-0.10</v>
      </c>
      <c r="O350">
        <v>2.9000000000000001E-2</v>
      </c>
      <c r="P350" s="4" t="str">
        <f t="shared" si="32"/>
        <v>0.02-0.04</v>
      </c>
      <c r="Q350">
        <v>49</v>
      </c>
      <c r="R350" t="str">
        <f t="shared" si="33"/>
        <v>25-50</v>
      </c>
      <c r="S350" t="s">
        <v>49</v>
      </c>
      <c r="T350" t="s">
        <v>80</v>
      </c>
      <c r="U350" t="str">
        <f t="shared" si="34"/>
        <v>Investing and Finance</v>
      </c>
      <c r="V350" t="str">
        <f t="shared" si="35"/>
        <v>No Cluster</v>
      </c>
    </row>
    <row r="351" spans="1:22" x14ac:dyDescent="0.25">
      <c r="A351">
        <v>350</v>
      </c>
      <c r="B351" t="s">
        <v>31</v>
      </c>
      <c r="C351" t="s">
        <v>25</v>
      </c>
      <c r="D351" t="s">
        <v>18</v>
      </c>
      <c r="E351" t="s">
        <v>19</v>
      </c>
      <c r="F351" t="s">
        <v>27</v>
      </c>
      <c r="G351">
        <v>1562</v>
      </c>
      <c r="H351" s="4" t="str">
        <f t="shared" si="30"/>
        <v>0-2000</v>
      </c>
      <c r="I351">
        <v>64</v>
      </c>
      <c r="J351" t="s">
        <v>28</v>
      </c>
      <c r="K351">
        <v>3.5</v>
      </c>
      <c r="L351">
        <v>7.5</v>
      </c>
      <c r="M351">
        <v>9.4E-2</v>
      </c>
      <c r="N351" t="str">
        <f t="shared" si="31"/>
        <v>0.05-0.10</v>
      </c>
      <c r="O351">
        <v>6.0999999999999999E-2</v>
      </c>
      <c r="P351" s="4" t="str">
        <f t="shared" si="32"/>
        <v>0.06-0.08</v>
      </c>
      <c r="Q351">
        <v>55</v>
      </c>
      <c r="R351" t="str">
        <f t="shared" si="33"/>
        <v>50-75</v>
      </c>
      <c r="S351" t="s">
        <v>22</v>
      </c>
      <c r="T351" t="s">
        <v>308</v>
      </c>
      <c r="U351" t="str">
        <f t="shared" si="34"/>
        <v>Eco-Friendly Living</v>
      </c>
      <c r="V351" t="str">
        <f t="shared" si="35"/>
        <v>No Cluster</v>
      </c>
    </row>
    <row r="352" spans="1:22" x14ac:dyDescent="0.25">
      <c r="A352">
        <v>351</v>
      </c>
      <c r="B352" t="s">
        <v>35</v>
      </c>
      <c r="C352" t="s">
        <v>17</v>
      </c>
      <c r="D352" t="s">
        <v>18</v>
      </c>
      <c r="E352" t="s">
        <v>57</v>
      </c>
      <c r="F352" t="s">
        <v>20</v>
      </c>
      <c r="G352">
        <v>7137</v>
      </c>
      <c r="H352" s="4" t="str">
        <f t="shared" si="30"/>
        <v>6000-8000</v>
      </c>
      <c r="I352">
        <v>477</v>
      </c>
      <c r="J352" t="s">
        <v>37</v>
      </c>
      <c r="K352">
        <v>4.5999999999999996</v>
      </c>
      <c r="L352">
        <v>6.5</v>
      </c>
      <c r="M352">
        <v>0.22700000000000001</v>
      </c>
      <c r="N352" t="str">
        <f t="shared" si="31"/>
        <v>0.20-0.25</v>
      </c>
      <c r="O352">
        <v>3.5000000000000003E-2</v>
      </c>
      <c r="P352" s="4" t="str">
        <f t="shared" si="32"/>
        <v>0.02-0.04</v>
      </c>
      <c r="Q352">
        <v>105</v>
      </c>
      <c r="R352" t="str">
        <f t="shared" si="33"/>
        <v>100-125</v>
      </c>
      <c r="S352" t="s">
        <v>38</v>
      </c>
      <c r="T352" t="s">
        <v>309</v>
      </c>
      <c r="U352" t="str">
        <f t="shared" si="34"/>
        <v>Gourmet Cooking</v>
      </c>
      <c r="V352" t="str">
        <f t="shared" si="35"/>
        <v>No Cluster</v>
      </c>
    </row>
    <row r="353" spans="1:22" x14ac:dyDescent="0.25">
      <c r="A353">
        <v>352</v>
      </c>
      <c r="B353" t="s">
        <v>48</v>
      </c>
      <c r="C353" t="s">
        <v>25</v>
      </c>
      <c r="D353" t="s">
        <v>26</v>
      </c>
      <c r="E353" t="s">
        <v>19</v>
      </c>
      <c r="F353" t="s">
        <v>51</v>
      </c>
      <c r="G353">
        <v>9599</v>
      </c>
      <c r="H353" s="4" t="str">
        <f t="shared" si="30"/>
        <v>8000-10000</v>
      </c>
      <c r="I353">
        <v>445</v>
      </c>
      <c r="J353" t="s">
        <v>21</v>
      </c>
      <c r="K353">
        <v>3.8</v>
      </c>
      <c r="L353">
        <v>6.1</v>
      </c>
      <c r="M353">
        <v>0.13300000000000001</v>
      </c>
      <c r="N353" t="str">
        <f t="shared" si="31"/>
        <v>0.10-0.15</v>
      </c>
      <c r="O353">
        <v>3.3000000000000002E-2</v>
      </c>
      <c r="P353" s="4" t="str">
        <f t="shared" si="32"/>
        <v>0.02-0.04</v>
      </c>
      <c r="Q353">
        <v>132</v>
      </c>
      <c r="R353" t="str">
        <f t="shared" si="33"/>
        <v>125-150</v>
      </c>
      <c r="S353" t="s">
        <v>33</v>
      </c>
      <c r="T353" t="s">
        <v>310</v>
      </c>
      <c r="U353" t="str">
        <f t="shared" si="34"/>
        <v>Reading and Literature</v>
      </c>
      <c r="V353" t="str">
        <f t="shared" si="35"/>
        <v>No Cluster</v>
      </c>
    </row>
    <row r="354" spans="1:22" x14ac:dyDescent="0.25">
      <c r="A354">
        <v>353</v>
      </c>
      <c r="B354" t="s">
        <v>31</v>
      </c>
      <c r="C354" t="s">
        <v>25</v>
      </c>
      <c r="D354" t="s">
        <v>18</v>
      </c>
      <c r="E354" t="s">
        <v>40</v>
      </c>
      <c r="F354" t="s">
        <v>20</v>
      </c>
      <c r="G354">
        <v>5094</v>
      </c>
      <c r="H354" s="4" t="str">
        <f t="shared" si="30"/>
        <v>4000-6000</v>
      </c>
      <c r="I354">
        <v>181</v>
      </c>
      <c r="J354" t="s">
        <v>43</v>
      </c>
      <c r="K354">
        <v>3.8</v>
      </c>
      <c r="L354">
        <v>2.9</v>
      </c>
      <c r="M354">
        <v>3.4000000000000002E-2</v>
      </c>
      <c r="N354" t="str">
        <f t="shared" si="31"/>
        <v>0.00-0.05</v>
      </c>
      <c r="O354">
        <v>4.0000000000000001E-3</v>
      </c>
      <c r="P354" s="4" t="str">
        <f t="shared" si="32"/>
        <v>0.00-0.02</v>
      </c>
      <c r="Q354">
        <v>15</v>
      </c>
      <c r="R354" t="str">
        <f t="shared" si="33"/>
        <v>0-25</v>
      </c>
      <c r="S354" t="s">
        <v>49</v>
      </c>
      <c r="T354" t="s">
        <v>311</v>
      </c>
      <c r="U354" t="str">
        <f t="shared" si="34"/>
        <v>Digital Marketing</v>
      </c>
      <c r="V354" t="str">
        <f t="shared" si="35"/>
        <v>No Cluster</v>
      </c>
    </row>
    <row r="355" spans="1:22" x14ac:dyDescent="0.25">
      <c r="A355">
        <v>354</v>
      </c>
      <c r="B355" t="s">
        <v>16</v>
      </c>
      <c r="C355" t="s">
        <v>25</v>
      </c>
      <c r="D355" t="s">
        <v>18</v>
      </c>
      <c r="E355" t="s">
        <v>57</v>
      </c>
      <c r="F355" t="s">
        <v>27</v>
      </c>
      <c r="G355">
        <v>9481</v>
      </c>
      <c r="H355" s="4" t="str">
        <f t="shared" si="30"/>
        <v>8000-10000</v>
      </c>
      <c r="I355">
        <v>118</v>
      </c>
      <c r="J355" t="s">
        <v>21</v>
      </c>
      <c r="K355">
        <v>0.9</v>
      </c>
      <c r="L355">
        <v>6.9</v>
      </c>
      <c r="M355">
        <v>9.1999999999999998E-2</v>
      </c>
      <c r="N355" t="str">
        <f t="shared" si="31"/>
        <v>0.05-0.10</v>
      </c>
      <c r="O355">
        <v>1.4999999999999999E-2</v>
      </c>
      <c r="P355" s="4" t="str">
        <f t="shared" si="32"/>
        <v>0.00-0.02</v>
      </c>
      <c r="Q355">
        <v>86</v>
      </c>
      <c r="R355" t="str">
        <f t="shared" si="33"/>
        <v>75-100</v>
      </c>
      <c r="S355" t="s">
        <v>49</v>
      </c>
      <c r="T355" t="s">
        <v>312</v>
      </c>
      <c r="U355" t="str">
        <f t="shared" si="34"/>
        <v>Gardening</v>
      </c>
      <c r="V355" t="str">
        <f t="shared" si="35"/>
        <v>No Cluster</v>
      </c>
    </row>
    <row r="356" spans="1:22" x14ac:dyDescent="0.25">
      <c r="A356">
        <v>355</v>
      </c>
      <c r="B356" t="s">
        <v>45</v>
      </c>
      <c r="C356" t="s">
        <v>17</v>
      </c>
      <c r="D356" t="s">
        <v>26</v>
      </c>
      <c r="E356" t="s">
        <v>57</v>
      </c>
      <c r="F356" t="s">
        <v>51</v>
      </c>
      <c r="G356">
        <v>5408</v>
      </c>
      <c r="H356" s="4" t="str">
        <f t="shared" si="30"/>
        <v>4000-6000</v>
      </c>
      <c r="I356">
        <v>363</v>
      </c>
      <c r="J356" t="s">
        <v>43</v>
      </c>
      <c r="K356">
        <v>2.1</v>
      </c>
      <c r="L356">
        <v>4</v>
      </c>
      <c r="M356">
        <v>0.18099999999999999</v>
      </c>
      <c r="N356" t="str">
        <f t="shared" si="31"/>
        <v>0.15-0.20</v>
      </c>
      <c r="O356">
        <v>9.1999999999999998E-2</v>
      </c>
      <c r="P356" s="4" t="str">
        <f t="shared" si="32"/>
        <v>0.08-0.10</v>
      </c>
      <c r="Q356">
        <v>132</v>
      </c>
      <c r="R356" t="str">
        <f t="shared" si="33"/>
        <v>125-150</v>
      </c>
      <c r="S356" t="s">
        <v>66</v>
      </c>
      <c r="T356" t="s">
        <v>313</v>
      </c>
      <c r="U356" t="str">
        <f t="shared" si="34"/>
        <v>Fashion Modelling</v>
      </c>
      <c r="V356" t="str">
        <f t="shared" si="35"/>
        <v>No Cluster</v>
      </c>
    </row>
    <row r="357" spans="1:22" x14ac:dyDescent="0.25">
      <c r="A357">
        <v>356</v>
      </c>
      <c r="B357" t="s">
        <v>31</v>
      </c>
      <c r="C357" t="s">
        <v>17</v>
      </c>
      <c r="D357" t="s">
        <v>18</v>
      </c>
      <c r="E357" t="s">
        <v>19</v>
      </c>
      <c r="F357" t="s">
        <v>51</v>
      </c>
      <c r="G357">
        <v>6321</v>
      </c>
      <c r="H357" s="4" t="str">
        <f t="shared" si="30"/>
        <v>6000-8000</v>
      </c>
      <c r="I357">
        <v>478</v>
      </c>
      <c r="J357" t="s">
        <v>28</v>
      </c>
      <c r="K357">
        <v>4.4000000000000004</v>
      </c>
      <c r="L357">
        <v>2.9</v>
      </c>
      <c r="M357">
        <v>4.3999999999999997E-2</v>
      </c>
      <c r="N357" t="str">
        <f t="shared" si="31"/>
        <v>0.00-0.05</v>
      </c>
      <c r="O357">
        <v>0.1</v>
      </c>
      <c r="P357" s="4" t="str">
        <f t="shared" si="32"/>
        <v>0.08-0.10</v>
      </c>
      <c r="Q357">
        <v>10</v>
      </c>
      <c r="R357" t="str">
        <f t="shared" si="33"/>
        <v>0-25</v>
      </c>
      <c r="S357" t="s">
        <v>33</v>
      </c>
      <c r="T357" t="s">
        <v>314</v>
      </c>
      <c r="U357" t="str">
        <f t="shared" si="34"/>
        <v>Travel and Adventure</v>
      </c>
      <c r="V357" t="str">
        <f t="shared" si="35"/>
        <v>No Cluster</v>
      </c>
    </row>
    <row r="358" spans="1:22" x14ac:dyDescent="0.25">
      <c r="A358">
        <v>357</v>
      </c>
      <c r="B358" t="s">
        <v>45</v>
      </c>
      <c r="C358" t="s">
        <v>25</v>
      </c>
      <c r="D358" t="s">
        <v>26</v>
      </c>
      <c r="E358" t="s">
        <v>40</v>
      </c>
      <c r="F358" t="s">
        <v>20</v>
      </c>
      <c r="G358">
        <v>7190</v>
      </c>
      <c r="H358" s="4" t="str">
        <f t="shared" si="30"/>
        <v>6000-8000</v>
      </c>
      <c r="I358">
        <v>193</v>
      </c>
      <c r="J358" t="s">
        <v>28</v>
      </c>
      <c r="K358">
        <v>1.5</v>
      </c>
      <c r="L358">
        <v>3.7</v>
      </c>
      <c r="M358">
        <v>0.14799999999999999</v>
      </c>
      <c r="N358" t="str">
        <f t="shared" si="31"/>
        <v>0.10-0.15</v>
      </c>
      <c r="O358">
        <v>7.8E-2</v>
      </c>
      <c r="P358" s="4" t="str">
        <f t="shared" si="32"/>
        <v>0.06-0.08</v>
      </c>
      <c r="Q358">
        <v>71</v>
      </c>
      <c r="R358" t="str">
        <f t="shared" si="33"/>
        <v>50-75</v>
      </c>
      <c r="S358" t="s">
        <v>22</v>
      </c>
      <c r="T358" t="s">
        <v>315</v>
      </c>
      <c r="U358" t="str">
        <f t="shared" si="34"/>
        <v>Pet Care</v>
      </c>
      <c r="V358" t="str">
        <f t="shared" si="35"/>
        <v>No Cluster</v>
      </c>
    </row>
    <row r="359" spans="1:22" x14ac:dyDescent="0.25">
      <c r="A359">
        <v>358</v>
      </c>
      <c r="B359" t="s">
        <v>35</v>
      </c>
      <c r="C359" t="s">
        <v>17</v>
      </c>
      <c r="D359" t="s">
        <v>26</v>
      </c>
      <c r="E359" t="s">
        <v>57</v>
      </c>
      <c r="F359" t="s">
        <v>42</v>
      </c>
      <c r="G359">
        <v>7869</v>
      </c>
      <c r="H359" s="4" t="str">
        <f t="shared" si="30"/>
        <v>6000-8000</v>
      </c>
      <c r="I359">
        <v>448</v>
      </c>
      <c r="J359" t="s">
        <v>21</v>
      </c>
      <c r="K359">
        <v>1</v>
      </c>
      <c r="L359">
        <v>6.9</v>
      </c>
      <c r="M359">
        <v>0.17399999999999999</v>
      </c>
      <c r="N359" t="str">
        <f t="shared" si="31"/>
        <v>0.15-0.20</v>
      </c>
      <c r="O359">
        <v>2.9000000000000001E-2</v>
      </c>
      <c r="P359" s="4" t="str">
        <f t="shared" si="32"/>
        <v>0.02-0.04</v>
      </c>
      <c r="Q359">
        <v>66</v>
      </c>
      <c r="R359" t="str">
        <f t="shared" si="33"/>
        <v>50-75</v>
      </c>
      <c r="S359" t="s">
        <v>22</v>
      </c>
      <c r="T359" t="s">
        <v>316</v>
      </c>
      <c r="U359" t="str">
        <f t="shared" si="34"/>
        <v>Music Production</v>
      </c>
      <c r="V359" t="str">
        <f t="shared" si="35"/>
        <v>No Cluster</v>
      </c>
    </row>
    <row r="360" spans="1:22" x14ac:dyDescent="0.25">
      <c r="A360">
        <v>359</v>
      </c>
      <c r="B360" t="s">
        <v>48</v>
      </c>
      <c r="C360" t="s">
        <v>17</v>
      </c>
      <c r="D360" t="s">
        <v>36</v>
      </c>
      <c r="E360" t="s">
        <v>32</v>
      </c>
      <c r="F360" t="s">
        <v>46</v>
      </c>
      <c r="G360">
        <v>787</v>
      </c>
      <c r="H360" s="4" t="str">
        <f t="shared" si="30"/>
        <v>0-2000</v>
      </c>
      <c r="I360">
        <v>377</v>
      </c>
      <c r="J360" t="s">
        <v>43</v>
      </c>
      <c r="K360">
        <v>2</v>
      </c>
      <c r="L360">
        <v>2</v>
      </c>
      <c r="M360">
        <v>8.5999999999999993E-2</v>
      </c>
      <c r="N360" t="str">
        <f t="shared" si="31"/>
        <v>0.05-0.10</v>
      </c>
      <c r="O360">
        <v>0.04</v>
      </c>
      <c r="P360" s="4" t="str">
        <f t="shared" si="32"/>
        <v>0.04-0.06</v>
      </c>
      <c r="Q360">
        <v>137</v>
      </c>
      <c r="R360" t="str">
        <f t="shared" si="33"/>
        <v>125-150</v>
      </c>
      <c r="S360" t="s">
        <v>49</v>
      </c>
      <c r="T360" t="s">
        <v>317</v>
      </c>
      <c r="U360" t="str">
        <f t="shared" si="34"/>
        <v>DIY Crafts</v>
      </c>
      <c r="V360" t="str">
        <f t="shared" si="35"/>
        <v>No Cluster</v>
      </c>
    </row>
    <row r="361" spans="1:22" x14ac:dyDescent="0.25">
      <c r="A361">
        <v>360</v>
      </c>
      <c r="B361" t="s">
        <v>35</v>
      </c>
      <c r="C361" t="s">
        <v>25</v>
      </c>
      <c r="D361" t="s">
        <v>36</v>
      </c>
      <c r="E361" t="s">
        <v>57</v>
      </c>
      <c r="F361" t="s">
        <v>42</v>
      </c>
      <c r="G361">
        <v>4761</v>
      </c>
      <c r="H361" s="4" t="str">
        <f t="shared" si="30"/>
        <v>4000-6000</v>
      </c>
      <c r="I361">
        <v>480</v>
      </c>
      <c r="J361" t="s">
        <v>21</v>
      </c>
      <c r="K361">
        <v>1.5</v>
      </c>
      <c r="L361">
        <v>4.2</v>
      </c>
      <c r="M361">
        <v>0.17299999999999999</v>
      </c>
      <c r="N361" t="str">
        <f t="shared" si="31"/>
        <v>0.15-0.20</v>
      </c>
      <c r="O361">
        <v>7.3999999999999996E-2</v>
      </c>
      <c r="P361" s="4" t="str">
        <f t="shared" si="32"/>
        <v>0.06-0.08</v>
      </c>
      <c r="Q361">
        <v>141</v>
      </c>
      <c r="R361" t="str">
        <f t="shared" si="33"/>
        <v>125-150</v>
      </c>
      <c r="S361" t="s">
        <v>49</v>
      </c>
      <c r="T361" t="s">
        <v>318</v>
      </c>
      <c r="U361" t="str">
        <f t="shared" si="34"/>
        <v>Gourmet Cooking</v>
      </c>
      <c r="V361" t="str">
        <f t="shared" si="35"/>
        <v>No Cluster</v>
      </c>
    </row>
    <row r="362" spans="1:22" x14ac:dyDescent="0.25">
      <c r="A362">
        <v>361</v>
      </c>
      <c r="B362" t="s">
        <v>16</v>
      </c>
      <c r="C362" t="s">
        <v>17</v>
      </c>
      <c r="D362" t="s">
        <v>36</v>
      </c>
      <c r="E362" t="s">
        <v>19</v>
      </c>
      <c r="F362" t="s">
        <v>20</v>
      </c>
      <c r="G362">
        <v>9499</v>
      </c>
      <c r="H362" s="4" t="str">
        <f t="shared" si="30"/>
        <v>8000-10000</v>
      </c>
      <c r="I362">
        <v>207</v>
      </c>
      <c r="J362" t="s">
        <v>43</v>
      </c>
      <c r="K362">
        <v>4.7</v>
      </c>
      <c r="L362">
        <v>4.4000000000000004</v>
      </c>
      <c r="M362">
        <v>0.221</v>
      </c>
      <c r="N362" t="str">
        <f t="shared" si="31"/>
        <v>0.20-0.25</v>
      </c>
      <c r="O362">
        <v>9.7000000000000003E-2</v>
      </c>
      <c r="P362" s="4" t="str">
        <f t="shared" si="32"/>
        <v>0.08-0.10</v>
      </c>
      <c r="Q362">
        <v>32</v>
      </c>
      <c r="R362" t="str">
        <f t="shared" si="33"/>
        <v>25-50</v>
      </c>
      <c r="S362" t="s">
        <v>38</v>
      </c>
      <c r="T362" t="s">
        <v>319</v>
      </c>
      <c r="U362" t="str">
        <f t="shared" si="34"/>
        <v>Travel and Adventure</v>
      </c>
      <c r="V362" t="str">
        <f t="shared" si="35"/>
        <v>No Cluster</v>
      </c>
    </row>
    <row r="363" spans="1:22" x14ac:dyDescent="0.25">
      <c r="A363">
        <v>362</v>
      </c>
      <c r="B363" t="s">
        <v>31</v>
      </c>
      <c r="C363" t="s">
        <v>25</v>
      </c>
      <c r="D363" t="s">
        <v>36</v>
      </c>
      <c r="E363" t="s">
        <v>40</v>
      </c>
      <c r="F363" t="s">
        <v>46</v>
      </c>
      <c r="G363">
        <v>1994</v>
      </c>
      <c r="H363" s="4" t="str">
        <f t="shared" si="30"/>
        <v>0-2000</v>
      </c>
      <c r="I363">
        <v>380</v>
      </c>
      <c r="J363" t="s">
        <v>43</v>
      </c>
      <c r="K363">
        <v>4.4000000000000004</v>
      </c>
      <c r="L363">
        <v>1.3</v>
      </c>
      <c r="M363">
        <v>0.11799999999999999</v>
      </c>
      <c r="N363" t="str">
        <f t="shared" si="31"/>
        <v>0.10-0.15</v>
      </c>
      <c r="O363">
        <v>4.5999999999999999E-2</v>
      </c>
      <c r="P363" s="4" t="str">
        <f t="shared" si="32"/>
        <v>0.04-0.06</v>
      </c>
      <c r="Q363">
        <v>42</v>
      </c>
      <c r="R363" t="str">
        <f t="shared" si="33"/>
        <v>25-50</v>
      </c>
      <c r="S363" t="s">
        <v>38</v>
      </c>
      <c r="T363" t="s">
        <v>320</v>
      </c>
      <c r="U363" t="str">
        <f t="shared" si="34"/>
        <v>DIY Crafts</v>
      </c>
      <c r="V363" t="str">
        <f t="shared" si="35"/>
        <v>No Cluster</v>
      </c>
    </row>
    <row r="364" spans="1:22" x14ac:dyDescent="0.25">
      <c r="A364">
        <v>363</v>
      </c>
      <c r="B364" t="s">
        <v>35</v>
      </c>
      <c r="C364" t="s">
        <v>17</v>
      </c>
      <c r="D364" t="s">
        <v>18</v>
      </c>
      <c r="E364" t="s">
        <v>19</v>
      </c>
      <c r="F364" t="s">
        <v>42</v>
      </c>
      <c r="G364">
        <v>7489</v>
      </c>
      <c r="H364" s="4" t="str">
        <f t="shared" si="30"/>
        <v>6000-8000</v>
      </c>
      <c r="I364">
        <v>382</v>
      </c>
      <c r="J364" t="s">
        <v>28</v>
      </c>
      <c r="K364">
        <v>2.7</v>
      </c>
      <c r="L364">
        <v>2.4</v>
      </c>
      <c r="M364">
        <v>9.6000000000000002E-2</v>
      </c>
      <c r="N364" t="str">
        <f t="shared" si="31"/>
        <v>0.05-0.10</v>
      </c>
      <c r="O364">
        <v>8.3000000000000004E-2</v>
      </c>
      <c r="P364" s="4" t="str">
        <f t="shared" si="32"/>
        <v>0.08-0.10</v>
      </c>
      <c r="Q364">
        <v>47</v>
      </c>
      <c r="R364" t="str">
        <f t="shared" si="33"/>
        <v>25-50</v>
      </c>
      <c r="S364" t="s">
        <v>66</v>
      </c>
      <c r="T364" t="s">
        <v>148</v>
      </c>
      <c r="U364" t="str">
        <f t="shared" si="34"/>
        <v>Eco-Friendly Living</v>
      </c>
      <c r="V364" t="str">
        <f t="shared" si="35"/>
        <v>No Cluster</v>
      </c>
    </row>
    <row r="365" spans="1:22" x14ac:dyDescent="0.25">
      <c r="A365">
        <v>364</v>
      </c>
      <c r="B365" t="s">
        <v>35</v>
      </c>
      <c r="C365" t="s">
        <v>25</v>
      </c>
      <c r="D365" t="s">
        <v>36</v>
      </c>
      <c r="E365" t="s">
        <v>32</v>
      </c>
      <c r="F365" t="s">
        <v>46</v>
      </c>
      <c r="G365">
        <v>5022</v>
      </c>
      <c r="H365" s="4" t="str">
        <f t="shared" si="30"/>
        <v>4000-6000</v>
      </c>
      <c r="I365">
        <v>470</v>
      </c>
      <c r="J365" t="s">
        <v>28</v>
      </c>
      <c r="K365">
        <v>0.8</v>
      </c>
      <c r="L365">
        <v>6.8</v>
      </c>
      <c r="M365">
        <v>6.3E-2</v>
      </c>
      <c r="N365" t="str">
        <f t="shared" si="31"/>
        <v>0.05-0.10</v>
      </c>
      <c r="O365">
        <v>9.8000000000000004E-2</v>
      </c>
      <c r="P365" s="4" t="str">
        <f t="shared" si="32"/>
        <v>0.08-0.10</v>
      </c>
      <c r="Q365">
        <v>121</v>
      </c>
      <c r="R365" t="str">
        <f t="shared" si="33"/>
        <v>100-125</v>
      </c>
      <c r="S365" t="s">
        <v>33</v>
      </c>
      <c r="T365" t="s">
        <v>215</v>
      </c>
      <c r="U365" t="str">
        <f t="shared" si="34"/>
        <v>Digital Marketing</v>
      </c>
      <c r="V365" t="str">
        <f t="shared" si="35"/>
        <v>No Cluster</v>
      </c>
    </row>
    <row r="366" spans="1:22" x14ac:dyDescent="0.25">
      <c r="A366">
        <v>365</v>
      </c>
      <c r="B366" t="s">
        <v>48</v>
      </c>
      <c r="C366" t="s">
        <v>25</v>
      </c>
      <c r="D366" t="s">
        <v>26</v>
      </c>
      <c r="E366" t="s">
        <v>32</v>
      </c>
      <c r="F366" t="s">
        <v>51</v>
      </c>
      <c r="G366">
        <v>6422</v>
      </c>
      <c r="H366" s="4" t="str">
        <f t="shared" si="30"/>
        <v>6000-8000</v>
      </c>
      <c r="I366">
        <v>96</v>
      </c>
      <c r="J366" t="s">
        <v>43</v>
      </c>
      <c r="K366">
        <v>3.7</v>
      </c>
      <c r="L366">
        <v>6.8</v>
      </c>
      <c r="M366">
        <v>0.151</v>
      </c>
      <c r="N366" t="str">
        <f t="shared" si="31"/>
        <v>0.15-0.20</v>
      </c>
      <c r="O366">
        <v>8.6999999999999994E-2</v>
      </c>
      <c r="P366" s="4" t="str">
        <f t="shared" si="32"/>
        <v>0.08-0.10</v>
      </c>
      <c r="Q366">
        <v>153</v>
      </c>
      <c r="R366" t="str">
        <f t="shared" si="33"/>
        <v>150-175</v>
      </c>
      <c r="S366" t="s">
        <v>38</v>
      </c>
      <c r="T366" t="s">
        <v>78</v>
      </c>
      <c r="U366" t="str">
        <f t="shared" si="34"/>
        <v>Gaming</v>
      </c>
      <c r="V366" t="str">
        <f t="shared" si="35"/>
        <v>Cluster 3</v>
      </c>
    </row>
    <row r="367" spans="1:22" x14ac:dyDescent="0.25">
      <c r="A367">
        <v>366</v>
      </c>
      <c r="B367" t="s">
        <v>16</v>
      </c>
      <c r="C367" t="s">
        <v>17</v>
      </c>
      <c r="D367" t="s">
        <v>18</v>
      </c>
      <c r="E367" t="s">
        <v>32</v>
      </c>
      <c r="F367" t="s">
        <v>42</v>
      </c>
      <c r="G367">
        <v>3283</v>
      </c>
      <c r="H367" s="4" t="str">
        <f t="shared" si="30"/>
        <v>2000-4000</v>
      </c>
      <c r="I367">
        <v>210</v>
      </c>
      <c r="J367" t="s">
        <v>43</v>
      </c>
      <c r="K367">
        <v>3.3</v>
      </c>
      <c r="L367">
        <v>3</v>
      </c>
      <c r="M367">
        <v>0.22</v>
      </c>
      <c r="N367" t="str">
        <f t="shared" si="31"/>
        <v>0.20-0.25</v>
      </c>
      <c r="O367">
        <v>2.3E-2</v>
      </c>
      <c r="P367" s="4" t="str">
        <f t="shared" si="32"/>
        <v>0.02-0.04</v>
      </c>
      <c r="Q367">
        <v>50</v>
      </c>
      <c r="R367" t="str">
        <f t="shared" si="33"/>
        <v>50-75</v>
      </c>
      <c r="S367" t="s">
        <v>38</v>
      </c>
      <c r="T367" t="s">
        <v>321</v>
      </c>
      <c r="U367" t="str">
        <f t="shared" si="34"/>
        <v>Investing and Finance</v>
      </c>
      <c r="V367" t="str">
        <f t="shared" si="35"/>
        <v>No Cluster</v>
      </c>
    </row>
    <row r="368" spans="1:22" x14ac:dyDescent="0.25">
      <c r="A368">
        <v>367</v>
      </c>
      <c r="B368" t="s">
        <v>24</v>
      </c>
      <c r="C368" t="s">
        <v>25</v>
      </c>
      <c r="D368" t="s">
        <v>36</v>
      </c>
      <c r="E368" t="s">
        <v>19</v>
      </c>
      <c r="F368" t="s">
        <v>46</v>
      </c>
      <c r="G368">
        <v>3897</v>
      </c>
      <c r="H368" s="4" t="str">
        <f t="shared" si="30"/>
        <v>2000-4000</v>
      </c>
      <c r="I368">
        <v>346</v>
      </c>
      <c r="J368" t="s">
        <v>43</v>
      </c>
      <c r="K368">
        <v>4.9000000000000004</v>
      </c>
      <c r="L368">
        <v>7.1</v>
      </c>
      <c r="M368">
        <v>8.1000000000000003E-2</v>
      </c>
      <c r="N368" t="str">
        <f t="shared" si="31"/>
        <v>0.05-0.10</v>
      </c>
      <c r="O368">
        <v>1E-3</v>
      </c>
      <c r="P368" s="4" t="str">
        <f t="shared" si="32"/>
        <v>0.00-0.02</v>
      </c>
      <c r="Q368">
        <v>170</v>
      </c>
      <c r="R368" t="str">
        <f t="shared" si="33"/>
        <v>150-175</v>
      </c>
      <c r="S368" t="s">
        <v>22</v>
      </c>
      <c r="T368" t="s">
        <v>322</v>
      </c>
      <c r="U368" t="str">
        <f t="shared" si="34"/>
        <v>Travel and Adventure</v>
      </c>
      <c r="V368" t="str">
        <f t="shared" si="35"/>
        <v>No Cluster</v>
      </c>
    </row>
    <row r="369" spans="1:22" x14ac:dyDescent="0.25">
      <c r="A369">
        <v>368</v>
      </c>
      <c r="B369" t="s">
        <v>48</v>
      </c>
      <c r="C369" t="s">
        <v>17</v>
      </c>
      <c r="D369" t="s">
        <v>26</v>
      </c>
      <c r="E369" t="s">
        <v>57</v>
      </c>
      <c r="F369" t="s">
        <v>46</v>
      </c>
      <c r="G369">
        <v>5278</v>
      </c>
      <c r="H369" s="4" t="str">
        <f t="shared" si="30"/>
        <v>4000-6000</v>
      </c>
      <c r="I369">
        <v>331</v>
      </c>
      <c r="J369" t="s">
        <v>28</v>
      </c>
      <c r="K369">
        <v>3</v>
      </c>
      <c r="L369">
        <v>6.4</v>
      </c>
      <c r="M369">
        <v>9.9000000000000005E-2</v>
      </c>
      <c r="N369" t="str">
        <f t="shared" si="31"/>
        <v>0.05-0.10</v>
      </c>
      <c r="O369">
        <v>4.9000000000000002E-2</v>
      </c>
      <c r="P369" s="4" t="str">
        <f t="shared" si="32"/>
        <v>0.04-0.06</v>
      </c>
      <c r="Q369">
        <v>53</v>
      </c>
      <c r="R369" t="str">
        <f t="shared" si="33"/>
        <v>50-75</v>
      </c>
      <c r="S369" t="s">
        <v>38</v>
      </c>
      <c r="T369" t="s">
        <v>101</v>
      </c>
      <c r="U369" t="str">
        <f t="shared" si="34"/>
        <v>Reading and Literature</v>
      </c>
      <c r="V369" t="str">
        <f t="shared" si="35"/>
        <v>No Cluster</v>
      </c>
    </row>
    <row r="370" spans="1:22" x14ac:dyDescent="0.25">
      <c r="A370">
        <v>369</v>
      </c>
      <c r="B370" t="s">
        <v>16</v>
      </c>
      <c r="C370" t="s">
        <v>17</v>
      </c>
      <c r="D370" t="s">
        <v>18</v>
      </c>
      <c r="E370" t="s">
        <v>19</v>
      </c>
      <c r="F370" t="s">
        <v>46</v>
      </c>
      <c r="G370">
        <v>9936</v>
      </c>
      <c r="H370" s="4" t="str">
        <f t="shared" si="30"/>
        <v>8000-10000</v>
      </c>
      <c r="I370">
        <v>284</v>
      </c>
      <c r="J370" t="s">
        <v>28</v>
      </c>
      <c r="K370">
        <v>2</v>
      </c>
      <c r="L370">
        <v>3.9</v>
      </c>
      <c r="M370">
        <v>0.10199999999999999</v>
      </c>
      <c r="N370" t="str">
        <f t="shared" si="31"/>
        <v>0.10-0.15</v>
      </c>
      <c r="O370">
        <v>5.2999999999999999E-2</v>
      </c>
      <c r="P370" s="4" t="str">
        <f t="shared" si="32"/>
        <v>0.04-0.06</v>
      </c>
      <c r="Q370">
        <v>43</v>
      </c>
      <c r="R370" t="str">
        <f t="shared" si="33"/>
        <v>25-50</v>
      </c>
      <c r="S370" t="s">
        <v>22</v>
      </c>
      <c r="T370" t="s">
        <v>323</v>
      </c>
      <c r="U370" t="str">
        <f t="shared" si="34"/>
        <v>Pet Care</v>
      </c>
      <c r="V370" t="str">
        <f t="shared" si="35"/>
        <v>No Cluster</v>
      </c>
    </row>
    <row r="371" spans="1:22" x14ac:dyDescent="0.25">
      <c r="A371">
        <v>370</v>
      </c>
      <c r="B371" t="s">
        <v>45</v>
      </c>
      <c r="C371" t="s">
        <v>25</v>
      </c>
      <c r="D371" t="s">
        <v>18</v>
      </c>
      <c r="E371" t="s">
        <v>40</v>
      </c>
      <c r="F371" t="s">
        <v>42</v>
      </c>
      <c r="G371">
        <v>4068</v>
      </c>
      <c r="H371" s="4" t="str">
        <f t="shared" si="30"/>
        <v>4000-6000</v>
      </c>
      <c r="I371">
        <v>220</v>
      </c>
      <c r="J371" t="s">
        <v>37</v>
      </c>
      <c r="K371">
        <v>2.8</v>
      </c>
      <c r="L371">
        <v>6.2</v>
      </c>
      <c r="M371">
        <v>0.14000000000000001</v>
      </c>
      <c r="N371" t="str">
        <f t="shared" si="31"/>
        <v>0.10-0.15</v>
      </c>
      <c r="O371">
        <v>0.02</v>
      </c>
      <c r="P371" s="4" t="str">
        <f t="shared" si="32"/>
        <v>0.02-0.04</v>
      </c>
      <c r="Q371">
        <v>75</v>
      </c>
      <c r="R371" t="str">
        <f t="shared" si="33"/>
        <v>75-100</v>
      </c>
      <c r="S371" t="s">
        <v>29</v>
      </c>
      <c r="T371" t="s">
        <v>299</v>
      </c>
      <c r="U371" t="str">
        <f t="shared" si="34"/>
        <v>Fitness and Wellness</v>
      </c>
      <c r="V371" t="str">
        <f t="shared" si="35"/>
        <v>No Cluster</v>
      </c>
    </row>
    <row r="372" spans="1:22" x14ac:dyDescent="0.25">
      <c r="A372">
        <v>371</v>
      </c>
      <c r="B372" t="s">
        <v>45</v>
      </c>
      <c r="C372" t="s">
        <v>25</v>
      </c>
      <c r="D372" t="s">
        <v>36</v>
      </c>
      <c r="E372" t="s">
        <v>57</v>
      </c>
      <c r="F372" t="s">
        <v>27</v>
      </c>
      <c r="G372">
        <v>2816</v>
      </c>
      <c r="H372" s="4" t="str">
        <f t="shared" si="30"/>
        <v>2000-4000</v>
      </c>
      <c r="I372">
        <v>400</v>
      </c>
      <c r="J372" t="s">
        <v>43</v>
      </c>
      <c r="K372">
        <v>4.9000000000000004</v>
      </c>
      <c r="L372">
        <v>7.7</v>
      </c>
      <c r="M372">
        <v>5.7000000000000002E-2</v>
      </c>
      <c r="N372" t="str">
        <f t="shared" si="31"/>
        <v>0.05-0.10</v>
      </c>
      <c r="O372">
        <v>2.8000000000000001E-2</v>
      </c>
      <c r="P372" s="4" t="str">
        <f t="shared" si="32"/>
        <v>0.02-0.04</v>
      </c>
      <c r="Q372">
        <v>131</v>
      </c>
      <c r="R372" t="str">
        <f t="shared" si="33"/>
        <v>125-150</v>
      </c>
      <c r="S372" t="s">
        <v>38</v>
      </c>
      <c r="T372" t="s">
        <v>324</v>
      </c>
      <c r="U372" t="str">
        <f t="shared" si="34"/>
        <v>Music Production</v>
      </c>
      <c r="V372" t="str">
        <f t="shared" si="35"/>
        <v>No Cluster</v>
      </c>
    </row>
    <row r="373" spans="1:22" x14ac:dyDescent="0.25">
      <c r="A373">
        <v>372</v>
      </c>
      <c r="B373" t="s">
        <v>45</v>
      </c>
      <c r="C373" t="s">
        <v>17</v>
      </c>
      <c r="D373" t="s">
        <v>18</v>
      </c>
      <c r="E373" t="s">
        <v>32</v>
      </c>
      <c r="F373" t="s">
        <v>42</v>
      </c>
      <c r="G373">
        <v>290</v>
      </c>
      <c r="H373" s="4" t="str">
        <f t="shared" si="30"/>
        <v>0-2000</v>
      </c>
      <c r="I373">
        <v>127</v>
      </c>
      <c r="J373" t="s">
        <v>37</v>
      </c>
      <c r="K373">
        <v>3.6</v>
      </c>
      <c r="L373">
        <v>4.2</v>
      </c>
      <c r="M373">
        <v>0.20599999999999999</v>
      </c>
      <c r="N373" t="str">
        <f t="shared" si="31"/>
        <v>0.20-0.25</v>
      </c>
      <c r="O373">
        <v>7.6999999999999999E-2</v>
      </c>
      <c r="P373" s="4" t="str">
        <f t="shared" si="32"/>
        <v>0.06-0.08</v>
      </c>
      <c r="Q373">
        <v>162</v>
      </c>
      <c r="R373" t="str">
        <f t="shared" si="33"/>
        <v>150-175</v>
      </c>
      <c r="S373" t="s">
        <v>29</v>
      </c>
      <c r="T373" t="s">
        <v>325</v>
      </c>
      <c r="U373" t="str">
        <f t="shared" si="34"/>
        <v>Reading and Literature</v>
      </c>
      <c r="V373" t="str">
        <f t="shared" si="35"/>
        <v>No Cluster</v>
      </c>
    </row>
    <row r="374" spans="1:22" x14ac:dyDescent="0.25">
      <c r="A374">
        <v>373</v>
      </c>
      <c r="B374" t="s">
        <v>45</v>
      </c>
      <c r="C374" t="s">
        <v>17</v>
      </c>
      <c r="D374" t="s">
        <v>26</v>
      </c>
      <c r="E374" t="s">
        <v>19</v>
      </c>
      <c r="F374" t="s">
        <v>20</v>
      </c>
      <c r="G374">
        <v>1435</v>
      </c>
      <c r="H374" s="4" t="str">
        <f t="shared" si="30"/>
        <v>0-2000</v>
      </c>
      <c r="I374">
        <v>200</v>
      </c>
      <c r="J374" t="s">
        <v>43</v>
      </c>
      <c r="K374">
        <v>3.5</v>
      </c>
      <c r="L374">
        <v>2.7</v>
      </c>
      <c r="M374">
        <v>7.3999999999999996E-2</v>
      </c>
      <c r="N374" t="str">
        <f t="shared" si="31"/>
        <v>0.05-0.10</v>
      </c>
      <c r="O374">
        <v>4.7E-2</v>
      </c>
      <c r="P374" s="4" t="str">
        <f t="shared" si="32"/>
        <v>0.04-0.06</v>
      </c>
      <c r="Q374">
        <v>153</v>
      </c>
      <c r="R374" t="str">
        <f t="shared" si="33"/>
        <v>150-175</v>
      </c>
      <c r="S374" t="s">
        <v>33</v>
      </c>
      <c r="T374" t="s">
        <v>326</v>
      </c>
      <c r="U374" t="str">
        <f t="shared" si="34"/>
        <v>Investing and Finance</v>
      </c>
      <c r="V374" t="str">
        <f t="shared" si="35"/>
        <v>No Cluster</v>
      </c>
    </row>
    <row r="375" spans="1:22" x14ac:dyDescent="0.25">
      <c r="A375">
        <v>374</v>
      </c>
      <c r="B375" t="s">
        <v>31</v>
      </c>
      <c r="C375" t="s">
        <v>25</v>
      </c>
      <c r="D375" t="s">
        <v>18</v>
      </c>
      <c r="E375" t="s">
        <v>32</v>
      </c>
      <c r="F375" t="s">
        <v>42</v>
      </c>
      <c r="G375">
        <v>8281</v>
      </c>
      <c r="H375" s="4" t="str">
        <f t="shared" si="30"/>
        <v>8000-10000</v>
      </c>
      <c r="I375">
        <v>51</v>
      </c>
      <c r="J375" t="s">
        <v>28</v>
      </c>
      <c r="K375">
        <v>1.6</v>
      </c>
      <c r="L375">
        <v>7.6</v>
      </c>
      <c r="M375">
        <v>0.17599999999999999</v>
      </c>
      <c r="N375" t="str">
        <f t="shared" si="31"/>
        <v>0.15-0.20</v>
      </c>
      <c r="O375">
        <v>3.2000000000000001E-2</v>
      </c>
      <c r="P375" s="4" t="str">
        <f t="shared" si="32"/>
        <v>0.02-0.04</v>
      </c>
      <c r="Q375">
        <v>5</v>
      </c>
      <c r="R375" t="str">
        <f t="shared" si="33"/>
        <v>0-25</v>
      </c>
      <c r="S375" t="s">
        <v>33</v>
      </c>
      <c r="T375" t="s">
        <v>327</v>
      </c>
      <c r="U375" t="str">
        <f t="shared" si="34"/>
        <v>Reading and Literature</v>
      </c>
      <c r="V375" t="str">
        <f t="shared" si="35"/>
        <v>No Cluster</v>
      </c>
    </row>
    <row r="376" spans="1:22" x14ac:dyDescent="0.25">
      <c r="A376">
        <v>375</v>
      </c>
      <c r="B376" t="s">
        <v>45</v>
      </c>
      <c r="C376" t="s">
        <v>17</v>
      </c>
      <c r="D376" t="s">
        <v>26</v>
      </c>
      <c r="E376" t="s">
        <v>32</v>
      </c>
      <c r="F376" t="s">
        <v>46</v>
      </c>
      <c r="G376">
        <v>478</v>
      </c>
      <c r="H376" s="4" t="str">
        <f t="shared" si="30"/>
        <v>0-2000</v>
      </c>
      <c r="I376">
        <v>51</v>
      </c>
      <c r="J376" t="s">
        <v>37</v>
      </c>
      <c r="K376">
        <v>3.8</v>
      </c>
      <c r="L376">
        <v>5.2</v>
      </c>
      <c r="M376">
        <v>0.128</v>
      </c>
      <c r="N376" t="str">
        <f t="shared" si="31"/>
        <v>0.10-0.15</v>
      </c>
      <c r="O376">
        <v>6.2E-2</v>
      </c>
      <c r="P376" s="4" t="str">
        <f t="shared" si="32"/>
        <v>0.06-0.08</v>
      </c>
      <c r="Q376">
        <v>164</v>
      </c>
      <c r="R376" t="str">
        <f t="shared" si="33"/>
        <v>150-175</v>
      </c>
      <c r="S376" t="s">
        <v>66</v>
      </c>
      <c r="T376" t="s">
        <v>328</v>
      </c>
      <c r="U376" t="str">
        <f t="shared" si="34"/>
        <v>Digital Marketing</v>
      </c>
      <c r="V376" t="str">
        <f t="shared" si="35"/>
        <v>No Cluster</v>
      </c>
    </row>
    <row r="377" spans="1:22" x14ac:dyDescent="0.25">
      <c r="A377">
        <v>376</v>
      </c>
      <c r="B377" t="s">
        <v>16</v>
      </c>
      <c r="C377" t="s">
        <v>17</v>
      </c>
      <c r="D377" t="s">
        <v>18</v>
      </c>
      <c r="E377" t="s">
        <v>40</v>
      </c>
      <c r="F377" t="s">
        <v>51</v>
      </c>
      <c r="G377">
        <v>3929</v>
      </c>
      <c r="H377" s="4" t="str">
        <f t="shared" si="30"/>
        <v>2000-4000</v>
      </c>
      <c r="I377">
        <v>324</v>
      </c>
      <c r="J377" t="s">
        <v>37</v>
      </c>
      <c r="K377">
        <v>3.9</v>
      </c>
      <c r="L377">
        <v>1.7</v>
      </c>
      <c r="M377">
        <v>0.14599999999999999</v>
      </c>
      <c r="N377" t="str">
        <f t="shared" si="31"/>
        <v>0.10-0.15</v>
      </c>
      <c r="O377">
        <v>6.5000000000000002E-2</v>
      </c>
      <c r="P377" s="4" t="str">
        <f t="shared" si="32"/>
        <v>0.06-0.08</v>
      </c>
      <c r="Q377">
        <v>140</v>
      </c>
      <c r="R377" t="str">
        <f t="shared" si="33"/>
        <v>125-150</v>
      </c>
      <c r="S377" t="s">
        <v>33</v>
      </c>
      <c r="T377" t="s">
        <v>329</v>
      </c>
      <c r="U377" t="str">
        <f t="shared" si="34"/>
        <v>DIY Crafts</v>
      </c>
      <c r="V377" t="str">
        <f t="shared" si="35"/>
        <v>No Cluster</v>
      </c>
    </row>
    <row r="378" spans="1:22" x14ac:dyDescent="0.25">
      <c r="A378">
        <v>377</v>
      </c>
      <c r="B378" t="s">
        <v>48</v>
      </c>
      <c r="C378" t="s">
        <v>25</v>
      </c>
      <c r="D378" t="s">
        <v>36</v>
      </c>
      <c r="E378" t="s">
        <v>57</v>
      </c>
      <c r="F378" t="s">
        <v>42</v>
      </c>
      <c r="G378">
        <v>6480</v>
      </c>
      <c r="H378" s="4" t="str">
        <f t="shared" si="30"/>
        <v>6000-8000</v>
      </c>
      <c r="I378">
        <v>285</v>
      </c>
      <c r="J378" t="s">
        <v>21</v>
      </c>
      <c r="K378">
        <v>1.9</v>
      </c>
      <c r="L378">
        <v>5</v>
      </c>
      <c r="M378">
        <v>4.4999999999999998E-2</v>
      </c>
      <c r="N378" t="str">
        <f t="shared" si="31"/>
        <v>0.00-0.05</v>
      </c>
      <c r="O378">
        <v>7.6999999999999999E-2</v>
      </c>
      <c r="P378" s="4" t="str">
        <f t="shared" si="32"/>
        <v>0.06-0.08</v>
      </c>
      <c r="Q378">
        <v>73</v>
      </c>
      <c r="R378" t="str">
        <f t="shared" si="33"/>
        <v>50-75</v>
      </c>
      <c r="S378" t="s">
        <v>22</v>
      </c>
      <c r="T378" t="s">
        <v>330</v>
      </c>
      <c r="U378" t="str">
        <f t="shared" si="34"/>
        <v>Software Engineering</v>
      </c>
      <c r="V378" t="str">
        <f t="shared" si="35"/>
        <v>No Cluster</v>
      </c>
    </row>
    <row r="379" spans="1:22" x14ac:dyDescent="0.25">
      <c r="A379">
        <v>378</v>
      </c>
      <c r="B379" t="s">
        <v>45</v>
      </c>
      <c r="C379" t="s">
        <v>17</v>
      </c>
      <c r="D379" t="s">
        <v>26</v>
      </c>
      <c r="E379" t="s">
        <v>40</v>
      </c>
      <c r="F379" t="s">
        <v>42</v>
      </c>
      <c r="G379">
        <v>715</v>
      </c>
      <c r="H379" s="4" t="str">
        <f t="shared" si="30"/>
        <v>0-2000</v>
      </c>
      <c r="I379">
        <v>338</v>
      </c>
      <c r="J379" t="s">
        <v>43</v>
      </c>
      <c r="K379">
        <v>2.7</v>
      </c>
      <c r="L379">
        <v>4.5</v>
      </c>
      <c r="M379">
        <v>0.184</v>
      </c>
      <c r="N379" t="str">
        <f t="shared" si="31"/>
        <v>0.15-0.20</v>
      </c>
      <c r="O379">
        <v>1.6E-2</v>
      </c>
      <c r="P379" s="4" t="str">
        <f t="shared" si="32"/>
        <v>0.00-0.02</v>
      </c>
      <c r="Q379">
        <v>34</v>
      </c>
      <c r="R379" t="str">
        <f t="shared" si="33"/>
        <v>25-50</v>
      </c>
      <c r="S379" t="s">
        <v>49</v>
      </c>
      <c r="T379" t="s">
        <v>78</v>
      </c>
      <c r="U379" t="str">
        <f t="shared" si="34"/>
        <v>Gaming</v>
      </c>
      <c r="V379" t="str">
        <f t="shared" si="35"/>
        <v>No Cluster</v>
      </c>
    </row>
    <row r="380" spans="1:22" x14ac:dyDescent="0.25">
      <c r="A380">
        <v>379</v>
      </c>
      <c r="B380" t="s">
        <v>48</v>
      </c>
      <c r="C380" t="s">
        <v>25</v>
      </c>
      <c r="D380" t="s">
        <v>18</v>
      </c>
      <c r="E380" t="s">
        <v>40</v>
      </c>
      <c r="F380" t="s">
        <v>46</v>
      </c>
      <c r="G380">
        <v>2430</v>
      </c>
      <c r="H380" s="4" t="str">
        <f t="shared" si="30"/>
        <v>2000-4000</v>
      </c>
      <c r="I380">
        <v>26</v>
      </c>
      <c r="J380" t="s">
        <v>28</v>
      </c>
      <c r="K380">
        <v>1.8</v>
      </c>
      <c r="L380">
        <v>7</v>
      </c>
      <c r="M380">
        <v>4.7E-2</v>
      </c>
      <c r="N380" t="str">
        <f t="shared" si="31"/>
        <v>0.00-0.05</v>
      </c>
      <c r="O380">
        <v>7.3999999999999996E-2</v>
      </c>
      <c r="P380" s="4" t="str">
        <f t="shared" si="32"/>
        <v>0.06-0.08</v>
      </c>
      <c r="Q380">
        <v>119</v>
      </c>
      <c r="R380" t="str">
        <f t="shared" si="33"/>
        <v>100-125</v>
      </c>
      <c r="S380" t="s">
        <v>66</v>
      </c>
      <c r="T380" t="s">
        <v>331</v>
      </c>
      <c r="U380" t="str">
        <f t="shared" si="34"/>
        <v>Gaming</v>
      </c>
      <c r="V380" t="str">
        <f t="shared" si="35"/>
        <v>No Cluster</v>
      </c>
    </row>
    <row r="381" spans="1:22" x14ac:dyDescent="0.25">
      <c r="A381">
        <v>380</v>
      </c>
      <c r="B381" t="s">
        <v>16</v>
      </c>
      <c r="C381" t="s">
        <v>17</v>
      </c>
      <c r="D381" t="s">
        <v>18</v>
      </c>
      <c r="E381" t="s">
        <v>40</v>
      </c>
      <c r="F381" t="s">
        <v>51</v>
      </c>
      <c r="G381">
        <v>1854</v>
      </c>
      <c r="H381" s="4" t="str">
        <f t="shared" si="30"/>
        <v>0-2000</v>
      </c>
      <c r="I381">
        <v>292</v>
      </c>
      <c r="J381" t="s">
        <v>21</v>
      </c>
      <c r="K381">
        <v>1.7</v>
      </c>
      <c r="L381">
        <v>4.7</v>
      </c>
      <c r="M381">
        <v>2.8000000000000001E-2</v>
      </c>
      <c r="N381" t="str">
        <f t="shared" si="31"/>
        <v>0.00-0.05</v>
      </c>
      <c r="O381">
        <v>0.06</v>
      </c>
      <c r="P381" s="4" t="str">
        <f t="shared" si="32"/>
        <v>0.06-0.08</v>
      </c>
      <c r="Q381">
        <v>12</v>
      </c>
      <c r="R381" t="str">
        <f t="shared" si="33"/>
        <v>0-25</v>
      </c>
      <c r="S381" t="s">
        <v>66</v>
      </c>
      <c r="T381" t="s">
        <v>70</v>
      </c>
      <c r="U381" t="str">
        <f t="shared" si="34"/>
        <v>Pet Care</v>
      </c>
      <c r="V381" t="str">
        <f t="shared" si="35"/>
        <v>Cluster 2</v>
      </c>
    </row>
    <row r="382" spans="1:22" x14ac:dyDescent="0.25">
      <c r="A382">
        <v>381</v>
      </c>
      <c r="B382" t="s">
        <v>45</v>
      </c>
      <c r="C382" t="s">
        <v>17</v>
      </c>
      <c r="D382" t="s">
        <v>18</v>
      </c>
      <c r="E382" t="s">
        <v>32</v>
      </c>
      <c r="F382" t="s">
        <v>51</v>
      </c>
      <c r="G382">
        <v>563</v>
      </c>
      <c r="H382" s="4" t="str">
        <f t="shared" si="30"/>
        <v>0-2000</v>
      </c>
      <c r="I382">
        <v>440</v>
      </c>
      <c r="J382" t="s">
        <v>21</v>
      </c>
      <c r="K382">
        <v>0.6</v>
      </c>
      <c r="L382">
        <v>2.8</v>
      </c>
      <c r="M382">
        <v>0.13700000000000001</v>
      </c>
      <c r="N382" t="str">
        <f t="shared" si="31"/>
        <v>0.10-0.15</v>
      </c>
      <c r="O382">
        <v>6.0000000000000001E-3</v>
      </c>
      <c r="P382" s="4" t="str">
        <f t="shared" si="32"/>
        <v>0.00-0.02</v>
      </c>
      <c r="Q382">
        <v>117</v>
      </c>
      <c r="R382" t="str">
        <f t="shared" si="33"/>
        <v>100-125</v>
      </c>
      <c r="S382" t="s">
        <v>29</v>
      </c>
      <c r="T382" t="s">
        <v>332</v>
      </c>
      <c r="U382" t="str">
        <f t="shared" si="34"/>
        <v>Investing and Finance</v>
      </c>
      <c r="V382" t="str">
        <f t="shared" si="35"/>
        <v>No Cluster</v>
      </c>
    </row>
    <row r="383" spans="1:22" x14ac:dyDescent="0.25">
      <c r="A383">
        <v>382</v>
      </c>
      <c r="B383" t="s">
        <v>31</v>
      </c>
      <c r="C383" t="s">
        <v>17</v>
      </c>
      <c r="D383" t="s">
        <v>26</v>
      </c>
      <c r="E383" t="s">
        <v>40</v>
      </c>
      <c r="F383" t="s">
        <v>20</v>
      </c>
      <c r="G383">
        <v>9258</v>
      </c>
      <c r="H383" s="4" t="str">
        <f t="shared" si="30"/>
        <v>8000-10000</v>
      </c>
      <c r="I383">
        <v>267</v>
      </c>
      <c r="J383" t="s">
        <v>43</v>
      </c>
      <c r="K383">
        <v>1.8</v>
      </c>
      <c r="L383">
        <v>5.7</v>
      </c>
      <c r="M383">
        <v>0.17699999999999999</v>
      </c>
      <c r="N383" t="str">
        <f t="shared" si="31"/>
        <v>0.15-0.20</v>
      </c>
      <c r="O383">
        <v>7.8E-2</v>
      </c>
      <c r="P383" s="4" t="str">
        <f t="shared" si="32"/>
        <v>0.06-0.08</v>
      </c>
      <c r="Q383">
        <v>23</v>
      </c>
      <c r="R383" t="str">
        <f t="shared" si="33"/>
        <v>0-25</v>
      </c>
      <c r="S383" t="s">
        <v>38</v>
      </c>
      <c r="T383" t="s">
        <v>333</v>
      </c>
      <c r="U383" t="str">
        <f t="shared" si="34"/>
        <v>Software Engineering</v>
      </c>
      <c r="V383" t="str">
        <f t="shared" si="35"/>
        <v>No Cluster</v>
      </c>
    </row>
    <row r="384" spans="1:22" x14ac:dyDescent="0.25">
      <c r="A384">
        <v>383</v>
      </c>
      <c r="B384" t="s">
        <v>31</v>
      </c>
      <c r="C384" t="s">
        <v>17</v>
      </c>
      <c r="D384" t="s">
        <v>26</v>
      </c>
      <c r="E384" t="s">
        <v>40</v>
      </c>
      <c r="F384" t="s">
        <v>42</v>
      </c>
      <c r="G384">
        <v>4367</v>
      </c>
      <c r="H384" s="4" t="str">
        <f t="shared" si="30"/>
        <v>4000-6000</v>
      </c>
      <c r="I384">
        <v>72</v>
      </c>
      <c r="J384" t="s">
        <v>21</v>
      </c>
      <c r="K384">
        <v>3</v>
      </c>
      <c r="L384">
        <v>4.8</v>
      </c>
      <c r="M384">
        <v>1.2999999999999999E-2</v>
      </c>
      <c r="N384" t="str">
        <f t="shared" si="31"/>
        <v>0.00-0.05</v>
      </c>
      <c r="O384">
        <v>3.7999999999999999E-2</v>
      </c>
      <c r="P384" s="4" t="str">
        <f t="shared" si="32"/>
        <v>0.02-0.04</v>
      </c>
      <c r="Q384">
        <v>63</v>
      </c>
      <c r="R384" t="str">
        <f t="shared" si="33"/>
        <v>50-75</v>
      </c>
      <c r="S384" t="s">
        <v>49</v>
      </c>
      <c r="T384" t="s">
        <v>334</v>
      </c>
      <c r="U384" t="str">
        <f t="shared" si="34"/>
        <v>Travel and Adventure</v>
      </c>
      <c r="V384" t="str">
        <f t="shared" si="35"/>
        <v>No Cluster</v>
      </c>
    </row>
    <row r="385" spans="1:22" x14ac:dyDescent="0.25">
      <c r="A385">
        <v>384</v>
      </c>
      <c r="B385" t="s">
        <v>48</v>
      </c>
      <c r="C385" t="s">
        <v>25</v>
      </c>
      <c r="D385" t="s">
        <v>26</v>
      </c>
      <c r="E385" t="s">
        <v>57</v>
      </c>
      <c r="F385" t="s">
        <v>51</v>
      </c>
      <c r="G385">
        <v>3258</v>
      </c>
      <c r="H385" s="4" t="str">
        <f t="shared" si="30"/>
        <v>2000-4000</v>
      </c>
      <c r="I385">
        <v>71</v>
      </c>
      <c r="J385" t="s">
        <v>43</v>
      </c>
      <c r="K385">
        <v>0.5</v>
      </c>
      <c r="L385">
        <v>2.6</v>
      </c>
      <c r="M385">
        <v>1.7000000000000001E-2</v>
      </c>
      <c r="N385" t="str">
        <f t="shared" si="31"/>
        <v>0.00-0.05</v>
      </c>
      <c r="O385">
        <v>3.3000000000000002E-2</v>
      </c>
      <c r="P385" s="4" t="str">
        <f t="shared" si="32"/>
        <v>0.02-0.04</v>
      </c>
      <c r="Q385">
        <v>162</v>
      </c>
      <c r="R385" t="str">
        <f t="shared" si="33"/>
        <v>150-175</v>
      </c>
      <c r="S385" t="s">
        <v>38</v>
      </c>
      <c r="T385" t="s">
        <v>335</v>
      </c>
      <c r="U385" t="str">
        <f t="shared" si="34"/>
        <v>Digital Marketing</v>
      </c>
      <c r="V385" t="str">
        <f t="shared" si="35"/>
        <v>No Cluster</v>
      </c>
    </row>
    <row r="386" spans="1:22" x14ac:dyDescent="0.25">
      <c r="A386">
        <v>385</v>
      </c>
      <c r="B386" t="s">
        <v>31</v>
      </c>
      <c r="C386" t="s">
        <v>25</v>
      </c>
      <c r="D386" t="s">
        <v>36</v>
      </c>
      <c r="E386" t="s">
        <v>57</v>
      </c>
      <c r="F386" t="s">
        <v>51</v>
      </c>
      <c r="G386">
        <v>3724</v>
      </c>
      <c r="H386" s="4" t="str">
        <f t="shared" si="30"/>
        <v>2000-4000</v>
      </c>
      <c r="I386">
        <v>109</v>
      </c>
      <c r="J386" t="s">
        <v>21</v>
      </c>
      <c r="K386">
        <v>1.8</v>
      </c>
      <c r="L386">
        <v>5</v>
      </c>
      <c r="M386">
        <v>0.20100000000000001</v>
      </c>
      <c r="N386" t="str">
        <f t="shared" si="31"/>
        <v>0.20-0.25</v>
      </c>
      <c r="O386">
        <v>4.4999999999999998E-2</v>
      </c>
      <c r="P386" s="4" t="str">
        <f t="shared" si="32"/>
        <v>0.04-0.06</v>
      </c>
      <c r="Q386">
        <v>83</v>
      </c>
      <c r="R386" t="str">
        <f t="shared" si="33"/>
        <v>75-100</v>
      </c>
      <c r="S386" t="s">
        <v>29</v>
      </c>
      <c r="T386" t="s">
        <v>128</v>
      </c>
      <c r="U386" t="str">
        <f t="shared" si="34"/>
        <v>Gardening</v>
      </c>
      <c r="V386" t="str">
        <f t="shared" si="35"/>
        <v>No Cluster</v>
      </c>
    </row>
    <row r="387" spans="1:22" x14ac:dyDescent="0.25">
      <c r="A387">
        <v>386</v>
      </c>
      <c r="B387" t="s">
        <v>48</v>
      </c>
      <c r="C387" t="s">
        <v>25</v>
      </c>
      <c r="D387" t="s">
        <v>36</v>
      </c>
      <c r="E387" t="s">
        <v>40</v>
      </c>
      <c r="F387" t="s">
        <v>27</v>
      </c>
      <c r="G387">
        <v>5038</v>
      </c>
      <c r="H387" s="4" t="str">
        <f t="shared" ref="H387:H450" si="36">IF(G387&lt;=2000,"0-2000",IF(G387&lt;=4000,"2000-4000",IF(G387&lt;=6000,"4000-6000",IF(G387&lt;=8000,"6000-8000",IF(G387&lt;=10000,"8000-10000","Above 10000")))))</f>
        <v>4000-6000</v>
      </c>
      <c r="I387">
        <v>28</v>
      </c>
      <c r="J387" t="s">
        <v>43</v>
      </c>
      <c r="K387">
        <v>4.5</v>
      </c>
      <c r="L387">
        <v>6.8</v>
      </c>
      <c r="M387">
        <v>0.20200000000000001</v>
      </c>
      <c r="N387" t="str">
        <f t="shared" ref="N387:N450" si="37">IF(AND(M387&gt;=0.15, M387&lt;=0.199), "0.15-0.20",
    IF(AND(M387&gt;=0.1, M387&lt;0.15), "0.10-0.15",
        IF(AND(M387&gt;=0.05, M387&lt;0.1), "0.05-0.10",
            IF(AND(M387&gt;=0.2, M387&lt;=0.25), "0.20-0.25",
                IF(M387&gt;=0, "0.00-0.05", "Out of Range")
            )
        )
    )
)</f>
        <v>0.20-0.25</v>
      </c>
      <c r="O387">
        <v>3.5000000000000003E-2</v>
      </c>
      <c r="P387" s="4" t="str">
        <f t="shared" ref="P387:P450" si="38">IF(AND(O387&gt;=0, O387&lt;0.02), "0.00-0.02",
    IF(AND(O387&gt;=0.02, O387&lt;0.04), "0.02-0.04",
        IF(AND(O387&gt;=0.04, O387&lt;0.06), "0.04-0.06",
            IF(AND(O387&gt;=0.06, O387&lt;0.08), "0.06-0.08",
                IF(AND(O387&gt;=0.08, O387&lt;=0.1), "0.08-0.10", "Out of Range")
            )
        )
    )
)</f>
        <v>0.02-0.04</v>
      </c>
      <c r="Q387">
        <v>40</v>
      </c>
      <c r="R387" t="str">
        <f t="shared" ref="R387:R450" si="39">IF(AND(Q387&gt;=0, Q387&lt;25), "0-25",
    IF(AND(Q387&gt;=25, Q387&lt;50), "25-50",
        IF(AND(Q387&gt;=50, Q387&lt;75), "50-75",
            IF(AND(Q387&gt;=75, Q387&lt;100), "75-100",
                IF(AND(Q387&gt;=100, Q387&lt;125), "100-125",
                    IF(AND(Q387&gt;=125, Q387&lt;150), "125-150",
                        IF(AND(Q387&gt;=150, Q387&lt;174), "150-175",
                            "Out of Range"
                        )
                    )
                )
            )
        )
    )
)</f>
        <v>25-50</v>
      </c>
      <c r="S387" t="s">
        <v>66</v>
      </c>
      <c r="T387" t="s">
        <v>336</v>
      </c>
      <c r="U387" t="str">
        <f t="shared" ref="U387:U450" si="40">_xlfn.FILTERXML("&lt;root&gt;&lt;item&gt;"&amp;SUBSTITUTE(T387, ", ", "&lt;/item&gt;&lt;item&gt;")&amp;"&lt;/item&gt;&lt;/root&gt;", "//item")</f>
        <v>Music Production</v>
      </c>
      <c r="V387" t="str">
        <f t="shared" ref="V387:V450" si="41">IF(AND(L387&gt;6.4,K387&lt;1.1,M387&gt;0.15,Q387&gt;150),"Cluster 0",
IF(AND(K387&gt;4.4,OR(F387="Master",F387="PhD"),AND(M387&gt;=0.1,M387&lt;=0.2),AND(O387&gt;=0.04,O387&lt;=0.08)),"Cluster 1",
IF(AND(K387&lt;2.2,L387&lt;4.8,F387="High School",M387&lt;0.05,Q387&lt;25),"Cluster 2",
IF(AND(K387&gt;3.3,L387&gt;4.8,M387&gt;0.15,O387&gt;0.06),"Cluster 3",
IF(AND(K387&gt;=2.2,K387&lt;=3.3,L387&gt;=3.2,L387&lt;=6.4,M387&gt;=0.1,M387&lt;=0.15,O387&gt;=0.04,O387&lt;=0.06),"Cluster 4","No Cluster")
)
)
)
)</f>
        <v>No Cluster</v>
      </c>
    </row>
    <row r="388" spans="1:22" x14ac:dyDescent="0.25">
      <c r="A388">
        <v>387</v>
      </c>
      <c r="B388" t="s">
        <v>16</v>
      </c>
      <c r="C388" t="s">
        <v>25</v>
      </c>
      <c r="D388" t="s">
        <v>26</v>
      </c>
      <c r="E388" t="s">
        <v>57</v>
      </c>
      <c r="F388" t="s">
        <v>27</v>
      </c>
      <c r="G388">
        <v>5517</v>
      </c>
      <c r="H388" s="4" t="str">
        <f t="shared" si="36"/>
        <v>4000-6000</v>
      </c>
      <c r="I388">
        <v>26</v>
      </c>
      <c r="J388" t="s">
        <v>28</v>
      </c>
      <c r="K388">
        <v>3.2</v>
      </c>
      <c r="L388">
        <v>1.2</v>
      </c>
      <c r="M388">
        <v>6.0999999999999999E-2</v>
      </c>
      <c r="N388" t="str">
        <f t="shared" si="37"/>
        <v>0.05-0.10</v>
      </c>
      <c r="O388">
        <v>3.4000000000000002E-2</v>
      </c>
      <c r="P388" s="4" t="str">
        <f t="shared" si="38"/>
        <v>0.02-0.04</v>
      </c>
      <c r="Q388">
        <v>59</v>
      </c>
      <c r="R388" t="str">
        <f t="shared" si="39"/>
        <v>50-75</v>
      </c>
      <c r="S388" t="s">
        <v>49</v>
      </c>
      <c r="T388" t="s">
        <v>337</v>
      </c>
      <c r="U388" t="str">
        <f t="shared" si="40"/>
        <v>Fashion Modelling</v>
      </c>
      <c r="V388" t="str">
        <f t="shared" si="41"/>
        <v>No Cluster</v>
      </c>
    </row>
    <row r="389" spans="1:22" x14ac:dyDescent="0.25">
      <c r="A389">
        <v>388</v>
      </c>
      <c r="B389" t="s">
        <v>16</v>
      </c>
      <c r="C389" t="s">
        <v>25</v>
      </c>
      <c r="D389" t="s">
        <v>18</v>
      </c>
      <c r="E389" t="s">
        <v>57</v>
      </c>
      <c r="F389" t="s">
        <v>51</v>
      </c>
      <c r="G389">
        <v>6104</v>
      </c>
      <c r="H389" s="4" t="str">
        <f t="shared" si="36"/>
        <v>6000-8000</v>
      </c>
      <c r="I389">
        <v>334</v>
      </c>
      <c r="J389" t="s">
        <v>43</v>
      </c>
      <c r="K389">
        <v>3.2</v>
      </c>
      <c r="L389">
        <v>5.4</v>
      </c>
      <c r="M389">
        <v>0.154</v>
      </c>
      <c r="N389" t="str">
        <f t="shared" si="37"/>
        <v>0.15-0.20</v>
      </c>
      <c r="O389">
        <v>8.1000000000000003E-2</v>
      </c>
      <c r="P389" s="4" t="str">
        <f t="shared" si="38"/>
        <v>0.08-0.10</v>
      </c>
      <c r="Q389">
        <v>48</v>
      </c>
      <c r="R389" t="str">
        <f t="shared" si="39"/>
        <v>25-50</v>
      </c>
      <c r="S389" t="s">
        <v>22</v>
      </c>
      <c r="T389" t="s">
        <v>338</v>
      </c>
      <c r="U389" t="str">
        <f t="shared" si="40"/>
        <v>Fashion Modelling</v>
      </c>
      <c r="V389" t="str">
        <f t="shared" si="41"/>
        <v>No Cluster</v>
      </c>
    </row>
    <row r="390" spans="1:22" x14ac:dyDescent="0.25">
      <c r="A390">
        <v>389</v>
      </c>
      <c r="B390" t="s">
        <v>31</v>
      </c>
      <c r="C390" t="s">
        <v>17</v>
      </c>
      <c r="D390" t="s">
        <v>36</v>
      </c>
      <c r="E390" t="s">
        <v>40</v>
      </c>
      <c r="F390" t="s">
        <v>20</v>
      </c>
      <c r="G390">
        <v>8981</v>
      </c>
      <c r="H390" s="4" t="str">
        <f t="shared" si="36"/>
        <v>8000-10000</v>
      </c>
      <c r="I390">
        <v>432</v>
      </c>
      <c r="J390" t="s">
        <v>43</v>
      </c>
      <c r="K390">
        <v>2.2999999999999998</v>
      </c>
      <c r="L390">
        <v>3.4</v>
      </c>
      <c r="M390">
        <v>0.111</v>
      </c>
      <c r="N390" t="str">
        <f t="shared" si="37"/>
        <v>0.10-0.15</v>
      </c>
      <c r="O390">
        <v>1.2E-2</v>
      </c>
      <c r="P390" s="4" t="str">
        <f t="shared" si="38"/>
        <v>0.00-0.02</v>
      </c>
      <c r="Q390">
        <v>159</v>
      </c>
      <c r="R390" t="str">
        <f t="shared" si="39"/>
        <v>150-175</v>
      </c>
      <c r="S390" t="s">
        <v>33</v>
      </c>
      <c r="T390" t="s">
        <v>339</v>
      </c>
      <c r="U390" t="str">
        <f t="shared" si="40"/>
        <v>Eco-Friendly Living</v>
      </c>
      <c r="V390" t="str">
        <f t="shared" si="41"/>
        <v>No Cluster</v>
      </c>
    </row>
    <row r="391" spans="1:22" x14ac:dyDescent="0.25">
      <c r="A391">
        <v>390</v>
      </c>
      <c r="B391" t="s">
        <v>48</v>
      </c>
      <c r="C391" t="s">
        <v>17</v>
      </c>
      <c r="D391" t="s">
        <v>26</v>
      </c>
      <c r="E391" t="s">
        <v>32</v>
      </c>
      <c r="F391" t="s">
        <v>51</v>
      </c>
      <c r="G391">
        <v>5703</v>
      </c>
      <c r="H391" s="4" t="str">
        <f t="shared" si="36"/>
        <v>4000-6000</v>
      </c>
      <c r="I391">
        <v>475</v>
      </c>
      <c r="J391" t="s">
        <v>37</v>
      </c>
      <c r="K391">
        <v>3.5</v>
      </c>
      <c r="L391">
        <v>3</v>
      </c>
      <c r="M391">
        <v>0.158</v>
      </c>
      <c r="N391" t="str">
        <f t="shared" si="37"/>
        <v>0.15-0.20</v>
      </c>
      <c r="O391">
        <v>9.7000000000000003E-2</v>
      </c>
      <c r="P391" s="4" t="str">
        <f t="shared" si="38"/>
        <v>0.08-0.10</v>
      </c>
      <c r="Q391">
        <v>81</v>
      </c>
      <c r="R391" t="str">
        <f t="shared" si="39"/>
        <v>75-100</v>
      </c>
      <c r="S391" t="s">
        <v>22</v>
      </c>
      <c r="T391" t="s">
        <v>340</v>
      </c>
      <c r="U391" t="str">
        <f t="shared" si="40"/>
        <v>DIY Crafts</v>
      </c>
      <c r="V391" t="str">
        <f t="shared" si="41"/>
        <v>No Cluster</v>
      </c>
    </row>
    <row r="392" spans="1:22" x14ac:dyDescent="0.25">
      <c r="A392">
        <v>391</v>
      </c>
      <c r="B392" t="s">
        <v>24</v>
      </c>
      <c r="C392" t="s">
        <v>25</v>
      </c>
      <c r="D392" t="s">
        <v>18</v>
      </c>
      <c r="E392" t="s">
        <v>40</v>
      </c>
      <c r="F392" t="s">
        <v>46</v>
      </c>
      <c r="G392">
        <v>2312</v>
      </c>
      <c r="H392" s="4" t="str">
        <f t="shared" si="36"/>
        <v>2000-4000</v>
      </c>
      <c r="I392">
        <v>382</v>
      </c>
      <c r="J392" t="s">
        <v>28</v>
      </c>
      <c r="K392">
        <v>1.4</v>
      </c>
      <c r="L392">
        <v>3.7</v>
      </c>
      <c r="M392">
        <v>0.216</v>
      </c>
      <c r="N392" t="str">
        <f t="shared" si="37"/>
        <v>0.20-0.25</v>
      </c>
      <c r="O392">
        <v>5.5E-2</v>
      </c>
      <c r="P392" s="4" t="str">
        <f t="shared" si="38"/>
        <v>0.04-0.06</v>
      </c>
      <c r="Q392">
        <v>82</v>
      </c>
      <c r="R392" t="str">
        <f t="shared" si="39"/>
        <v>75-100</v>
      </c>
      <c r="S392" t="s">
        <v>38</v>
      </c>
      <c r="T392" t="s">
        <v>341</v>
      </c>
      <c r="U392" t="str">
        <f t="shared" si="40"/>
        <v>DIY Crafts</v>
      </c>
      <c r="V392" t="str">
        <f t="shared" si="41"/>
        <v>No Cluster</v>
      </c>
    </row>
    <row r="393" spans="1:22" x14ac:dyDescent="0.25">
      <c r="A393">
        <v>392</v>
      </c>
      <c r="B393" t="s">
        <v>35</v>
      </c>
      <c r="C393" t="s">
        <v>17</v>
      </c>
      <c r="D393" t="s">
        <v>36</v>
      </c>
      <c r="E393" t="s">
        <v>57</v>
      </c>
      <c r="F393" t="s">
        <v>42</v>
      </c>
      <c r="G393">
        <v>6220</v>
      </c>
      <c r="H393" s="4" t="str">
        <f t="shared" si="36"/>
        <v>6000-8000</v>
      </c>
      <c r="I393">
        <v>255</v>
      </c>
      <c r="J393" t="s">
        <v>28</v>
      </c>
      <c r="K393">
        <v>4.2</v>
      </c>
      <c r="L393">
        <v>3.4</v>
      </c>
      <c r="M393">
        <v>0.02</v>
      </c>
      <c r="N393" t="str">
        <f t="shared" si="37"/>
        <v>0.00-0.05</v>
      </c>
      <c r="O393">
        <v>1.7999999999999999E-2</v>
      </c>
      <c r="P393" s="4" t="str">
        <f t="shared" si="38"/>
        <v>0.00-0.02</v>
      </c>
      <c r="Q393">
        <v>105</v>
      </c>
      <c r="R393" t="str">
        <f t="shared" si="39"/>
        <v>100-125</v>
      </c>
      <c r="S393" t="s">
        <v>29</v>
      </c>
      <c r="T393" t="s">
        <v>342</v>
      </c>
      <c r="U393" t="str">
        <f t="shared" si="40"/>
        <v>Gardening</v>
      </c>
      <c r="V393" t="str">
        <f t="shared" si="41"/>
        <v>No Cluster</v>
      </c>
    </row>
    <row r="394" spans="1:22" x14ac:dyDescent="0.25">
      <c r="A394">
        <v>393</v>
      </c>
      <c r="B394" t="s">
        <v>16</v>
      </c>
      <c r="C394" t="s">
        <v>17</v>
      </c>
      <c r="D394" t="s">
        <v>18</v>
      </c>
      <c r="E394" t="s">
        <v>32</v>
      </c>
      <c r="F394" t="s">
        <v>20</v>
      </c>
      <c r="G394">
        <v>5918</v>
      </c>
      <c r="H394" s="4" t="str">
        <f t="shared" si="36"/>
        <v>4000-6000</v>
      </c>
      <c r="I394">
        <v>260</v>
      </c>
      <c r="J394" t="s">
        <v>28</v>
      </c>
      <c r="K394">
        <v>1</v>
      </c>
      <c r="L394">
        <v>6.8</v>
      </c>
      <c r="M394">
        <v>0.19400000000000001</v>
      </c>
      <c r="N394" t="str">
        <f t="shared" si="37"/>
        <v>0.15-0.20</v>
      </c>
      <c r="O394">
        <v>1.2999999999999999E-2</v>
      </c>
      <c r="P394" s="4" t="str">
        <f t="shared" si="38"/>
        <v>0.00-0.02</v>
      </c>
      <c r="Q394">
        <v>34</v>
      </c>
      <c r="R394" t="str">
        <f t="shared" si="39"/>
        <v>25-50</v>
      </c>
      <c r="S394" t="s">
        <v>22</v>
      </c>
      <c r="T394" t="s">
        <v>343</v>
      </c>
      <c r="U394" t="str">
        <f t="shared" si="40"/>
        <v>Fitness and Wellness</v>
      </c>
      <c r="V394" t="str">
        <f t="shared" si="41"/>
        <v>No Cluster</v>
      </c>
    </row>
    <row r="395" spans="1:22" x14ac:dyDescent="0.25">
      <c r="A395">
        <v>394</v>
      </c>
      <c r="B395" t="s">
        <v>31</v>
      </c>
      <c r="C395" t="s">
        <v>17</v>
      </c>
      <c r="D395" t="s">
        <v>18</v>
      </c>
      <c r="E395" t="s">
        <v>19</v>
      </c>
      <c r="F395" t="s">
        <v>46</v>
      </c>
      <c r="G395">
        <v>482</v>
      </c>
      <c r="H395" s="4" t="str">
        <f t="shared" si="36"/>
        <v>0-2000</v>
      </c>
      <c r="I395">
        <v>464</v>
      </c>
      <c r="J395" t="s">
        <v>21</v>
      </c>
      <c r="K395">
        <v>3.5</v>
      </c>
      <c r="L395">
        <v>2.9</v>
      </c>
      <c r="M395">
        <v>0.123</v>
      </c>
      <c r="N395" t="str">
        <f t="shared" si="37"/>
        <v>0.10-0.15</v>
      </c>
      <c r="O395">
        <v>5.8999999999999997E-2</v>
      </c>
      <c r="P395" s="4" t="str">
        <f t="shared" si="38"/>
        <v>0.04-0.06</v>
      </c>
      <c r="Q395">
        <v>43</v>
      </c>
      <c r="R395" t="str">
        <f t="shared" si="39"/>
        <v>25-50</v>
      </c>
      <c r="S395" t="s">
        <v>38</v>
      </c>
      <c r="T395" t="s">
        <v>344</v>
      </c>
      <c r="U395" t="str">
        <f t="shared" si="40"/>
        <v>Photography</v>
      </c>
      <c r="V395" t="str">
        <f t="shared" si="41"/>
        <v>No Cluster</v>
      </c>
    </row>
    <row r="396" spans="1:22" x14ac:dyDescent="0.25">
      <c r="A396">
        <v>395</v>
      </c>
      <c r="B396" t="s">
        <v>16</v>
      </c>
      <c r="C396" t="s">
        <v>25</v>
      </c>
      <c r="D396" t="s">
        <v>18</v>
      </c>
      <c r="E396" t="s">
        <v>32</v>
      </c>
      <c r="F396" t="s">
        <v>20</v>
      </c>
      <c r="G396">
        <v>2356</v>
      </c>
      <c r="H396" s="4" t="str">
        <f t="shared" si="36"/>
        <v>2000-4000</v>
      </c>
      <c r="I396">
        <v>90</v>
      </c>
      <c r="J396" t="s">
        <v>37</v>
      </c>
      <c r="K396">
        <v>2</v>
      </c>
      <c r="L396">
        <v>6.1</v>
      </c>
      <c r="M396">
        <v>0.14099999999999999</v>
      </c>
      <c r="N396" t="str">
        <f t="shared" si="37"/>
        <v>0.10-0.15</v>
      </c>
      <c r="O396">
        <v>6.3E-2</v>
      </c>
      <c r="P396" s="4" t="str">
        <f t="shared" si="38"/>
        <v>0.06-0.08</v>
      </c>
      <c r="Q396">
        <v>17</v>
      </c>
      <c r="R396" t="str">
        <f t="shared" si="39"/>
        <v>0-25</v>
      </c>
      <c r="S396" t="s">
        <v>33</v>
      </c>
      <c r="T396" t="s">
        <v>345</v>
      </c>
      <c r="U396" t="str">
        <f t="shared" si="40"/>
        <v>Pet Care</v>
      </c>
      <c r="V396" t="str">
        <f t="shared" si="41"/>
        <v>No Cluster</v>
      </c>
    </row>
    <row r="397" spans="1:22" x14ac:dyDescent="0.25">
      <c r="A397">
        <v>396</v>
      </c>
      <c r="B397" t="s">
        <v>48</v>
      </c>
      <c r="C397" t="s">
        <v>25</v>
      </c>
      <c r="D397" t="s">
        <v>18</v>
      </c>
      <c r="E397" t="s">
        <v>57</v>
      </c>
      <c r="F397" t="s">
        <v>46</v>
      </c>
      <c r="G397">
        <v>1512</v>
      </c>
      <c r="H397" s="4" t="str">
        <f t="shared" si="36"/>
        <v>0-2000</v>
      </c>
      <c r="I397">
        <v>48</v>
      </c>
      <c r="J397" t="s">
        <v>28</v>
      </c>
      <c r="K397">
        <v>3.9</v>
      </c>
      <c r="L397">
        <v>1.7</v>
      </c>
      <c r="M397">
        <v>0.16300000000000001</v>
      </c>
      <c r="N397" t="str">
        <f t="shared" si="37"/>
        <v>0.15-0.20</v>
      </c>
      <c r="O397">
        <v>5.0000000000000001E-3</v>
      </c>
      <c r="P397" s="4" t="str">
        <f t="shared" si="38"/>
        <v>0.00-0.02</v>
      </c>
      <c r="Q397">
        <v>126</v>
      </c>
      <c r="R397" t="str">
        <f t="shared" si="39"/>
        <v>125-150</v>
      </c>
      <c r="S397" t="s">
        <v>66</v>
      </c>
      <c r="T397" t="s">
        <v>346</v>
      </c>
      <c r="U397" t="str">
        <f t="shared" si="40"/>
        <v>Fashion Modelling</v>
      </c>
      <c r="V397" t="str">
        <f t="shared" si="41"/>
        <v>No Cluster</v>
      </c>
    </row>
    <row r="398" spans="1:22" x14ac:dyDescent="0.25">
      <c r="A398">
        <v>397</v>
      </c>
      <c r="B398" t="s">
        <v>48</v>
      </c>
      <c r="C398" t="s">
        <v>17</v>
      </c>
      <c r="D398" t="s">
        <v>36</v>
      </c>
      <c r="E398" t="s">
        <v>32</v>
      </c>
      <c r="F398" t="s">
        <v>42</v>
      </c>
      <c r="G398">
        <v>9875</v>
      </c>
      <c r="H398" s="4" t="str">
        <f t="shared" si="36"/>
        <v>8000-10000</v>
      </c>
      <c r="I398">
        <v>45</v>
      </c>
      <c r="J398" t="s">
        <v>21</v>
      </c>
      <c r="K398">
        <v>3</v>
      </c>
      <c r="L398">
        <v>7.7</v>
      </c>
      <c r="M398">
        <v>0.23100000000000001</v>
      </c>
      <c r="N398" t="str">
        <f t="shared" si="37"/>
        <v>0.20-0.25</v>
      </c>
      <c r="O398">
        <v>2.4E-2</v>
      </c>
      <c r="P398" s="4" t="str">
        <f t="shared" si="38"/>
        <v>0.02-0.04</v>
      </c>
      <c r="Q398">
        <v>148</v>
      </c>
      <c r="R398" t="str">
        <f t="shared" si="39"/>
        <v>125-150</v>
      </c>
      <c r="S398" t="s">
        <v>29</v>
      </c>
      <c r="T398" t="s">
        <v>347</v>
      </c>
      <c r="U398" t="str">
        <f t="shared" si="40"/>
        <v>Gardening</v>
      </c>
      <c r="V398" t="str">
        <f t="shared" si="41"/>
        <v>No Cluster</v>
      </c>
    </row>
    <row r="399" spans="1:22" x14ac:dyDescent="0.25">
      <c r="A399">
        <v>398</v>
      </c>
      <c r="B399" t="s">
        <v>35</v>
      </c>
      <c r="C399" t="s">
        <v>17</v>
      </c>
      <c r="D399" t="s">
        <v>36</v>
      </c>
      <c r="E399" t="s">
        <v>40</v>
      </c>
      <c r="F399" t="s">
        <v>42</v>
      </c>
      <c r="G399">
        <v>6246</v>
      </c>
      <c r="H399" s="4" t="str">
        <f t="shared" si="36"/>
        <v>6000-8000</v>
      </c>
      <c r="I399">
        <v>433</v>
      </c>
      <c r="J399" t="s">
        <v>21</v>
      </c>
      <c r="K399">
        <v>2.5</v>
      </c>
      <c r="L399">
        <v>5.4</v>
      </c>
      <c r="M399">
        <v>1.4E-2</v>
      </c>
      <c r="N399" t="str">
        <f t="shared" si="37"/>
        <v>0.00-0.05</v>
      </c>
      <c r="O399">
        <v>0.08</v>
      </c>
      <c r="P399" s="4" t="str">
        <f t="shared" si="38"/>
        <v>0.08-0.10</v>
      </c>
      <c r="Q399">
        <v>176</v>
      </c>
      <c r="R399" t="str">
        <f t="shared" si="39"/>
        <v>Out of Range</v>
      </c>
      <c r="S399" t="s">
        <v>38</v>
      </c>
      <c r="T399" t="s">
        <v>23</v>
      </c>
      <c r="U399" t="str">
        <f t="shared" si="40"/>
        <v>Digital Marketing</v>
      </c>
      <c r="V399" t="str">
        <f t="shared" si="41"/>
        <v>No Cluster</v>
      </c>
    </row>
    <row r="400" spans="1:22" x14ac:dyDescent="0.25">
      <c r="A400">
        <v>399</v>
      </c>
      <c r="B400" t="s">
        <v>31</v>
      </c>
      <c r="C400" t="s">
        <v>25</v>
      </c>
      <c r="D400" t="s">
        <v>36</v>
      </c>
      <c r="E400" t="s">
        <v>19</v>
      </c>
      <c r="F400" t="s">
        <v>27</v>
      </c>
      <c r="G400">
        <v>471</v>
      </c>
      <c r="H400" s="4" t="str">
        <f t="shared" si="36"/>
        <v>0-2000</v>
      </c>
      <c r="I400">
        <v>438</v>
      </c>
      <c r="J400" t="s">
        <v>21</v>
      </c>
      <c r="K400">
        <v>1.3</v>
      </c>
      <c r="L400">
        <v>5.9</v>
      </c>
      <c r="M400">
        <v>7.0000000000000001E-3</v>
      </c>
      <c r="N400" t="str">
        <f t="shared" si="37"/>
        <v>0.00-0.05</v>
      </c>
      <c r="O400">
        <v>5.0000000000000001E-3</v>
      </c>
      <c r="P400" s="4" t="str">
        <f t="shared" si="38"/>
        <v>0.00-0.02</v>
      </c>
      <c r="Q400">
        <v>116</v>
      </c>
      <c r="R400" t="str">
        <f t="shared" si="39"/>
        <v>100-125</v>
      </c>
      <c r="S400" t="s">
        <v>29</v>
      </c>
      <c r="T400" t="s">
        <v>348</v>
      </c>
      <c r="U400" t="str">
        <f t="shared" si="40"/>
        <v>Pet Care</v>
      </c>
      <c r="V400" t="str">
        <f t="shared" si="41"/>
        <v>No Cluster</v>
      </c>
    </row>
    <row r="401" spans="1:22" x14ac:dyDescent="0.25">
      <c r="A401">
        <v>400</v>
      </c>
      <c r="B401" t="s">
        <v>31</v>
      </c>
      <c r="C401" t="s">
        <v>25</v>
      </c>
      <c r="D401" t="s">
        <v>26</v>
      </c>
      <c r="E401" t="s">
        <v>19</v>
      </c>
      <c r="F401" t="s">
        <v>46</v>
      </c>
      <c r="G401">
        <v>5906</v>
      </c>
      <c r="H401" s="4" t="str">
        <f t="shared" si="36"/>
        <v>4000-6000</v>
      </c>
      <c r="I401">
        <v>397</v>
      </c>
      <c r="J401" t="s">
        <v>37</v>
      </c>
      <c r="K401">
        <v>3.4</v>
      </c>
      <c r="L401">
        <v>3.1</v>
      </c>
      <c r="M401">
        <v>4.4999999999999998E-2</v>
      </c>
      <c r="N401" t="str">
        <f t="shared" si="37"/>
        <v>0.00-0.05</v>
      </c>
      <c r="O401">
        <v>8.5999999999999993E-2</v>
      </c>
      <c r="P401" s="4" t="str">
        <f t="shared" si="38"/>
        <v>0.08-0.10</v>
      </c>
      <c r="Q401">
        <v>159</v>
      </c>
      <c r="R401" t="str">
        <f t="shared" si="39"/>
        <v>150-175</v>
      </c>
      <c r="S401" t="s">
        <v>38</v>
      </c>
      <c r="T401" t="s">
        <v>148</v>
      </c>
      <c r="U401" t="str">
        <f t="shared" si="40"/>
        <v>Eco-Friendly Living</v>
      </c>
      <c r="V401" t="str">
        <f t="shared" si="41"/>
        <v>No Cluster</v>
      </c>
    </row>
    <row r="402" spans="1:22" x14ac:dyDescent="0.25">
      <c r="A402">
        <v>401</v>
      </c>
      <c r="B402" t="s">
        <v>45</v>
      </c>
      <c r="C402" t="s">
        <v>25</v>
      </c>
      <c r="D402" t="s">
        <v>36</v>
      </c>
      <c r="E402" t="s">
        <v>19</v>
      </c>
      <c r="F402" t="s">
        <v>27</v>
      </c>
      <c r="G402">
        <v>5665</v>
      </c>
      <c r="H402" s="4" t="str">
        <f t="shared" si="36"/>
        <v>4000-6000</v>
      </c>
      <c r="I402">
        <v>495</v>
      </c>
      <c r="J402" t="s">
        <v>21</v>
      </c>
      <c r="K402">
        <v>4.9000000000000004</v>
      </c>
      <c r="L402">
        <v>3.9</v>
      </c>
      <c r="M402">
        <v>0.247</v>
      </c>
      <c r="N402" t="str">
        <f t="shared" si="37"/>
        <v>0.20-0.25</v>
      </c>
      <c r="O402">
        <v>6.6000000000000003E-2</v>
      </c>
      <c r="P402" s="4" t="str">
        <f t="shared" si="38"/>
        <v>0.06-0.08</v>
      </c>
      <c r="Q402">
        <v>49</v>
      </c>
      <c r="R402" t="str">
        <f t="shared" si="39"/>
        <v>25-50</v>
      </c>
      <c r="S402" t="s">
        <v>38</v>
      </c>
      <c r="T402" t="s">
        <v>349</v>
      </c>
      <c r="U402" t="str">
        <f t="shared" si="40"/>
        <v>Fitness and Wellness</v>
      </c>
      <c r="V402" t="str">
        <f t="shared" si="41"/>
        <v>No Cluster</v>
      </c>
    </row>
    <row r="403" spans="1:22" x14ac:dyDescent="0.25">
      <c r="A403">
        <v>402</v>
      </c>
      <c r="B403" t="s">
        <v>48</v>
      </c>
      <c r="C403" t="s">
        <v>25</v>
      </c>
      <c r="D403" t="s">
        <v>18</v>
      </c>
      <c r="E403" t="s">
        <v>57</v>
      </c>
      <c r="F403" t="s">
        <v>46</v>
      </c>
      <c r="G403">
        <v>8902</v>
      </c>
      <c r="H403" s="4" t="str">
        <f t="shared" si="36"/>
        <v>8000-10000</v>
      </c>
      <c r="I403">
        <v>418</v>
      </c>
      <c r="J403" t="s">
        <v>37</v>
      </c>
      <c r="K403">
        <v>4.2</v>
      </c>
      <c r="L403">
        <v>2.6</v>
      </c>
      <c r="M403">
        <v>0.17899999999999999</v>
      </c>
      <c r="N403" t="str">
        <f t="shared" si="37"/>
        <v>0.15-0.20</v>
      </c>
      <c r="O403">
        <v>4.2999999999999997E-2</v>
      </c>
      <c r="P403" s="4" t="str">
        <f t="shared" si="38"/>
        <v>0.04-0.06</v>
      </c>
      <c r="Q403">
        <v>123</v>
      </c>
      <c r="R403" t="str">
        <f t="shared" si="39"/>
        <v>100-125</v>
      </c>
      <c r="S403" t="s">
        <v>49</v>
      </c>
      <c r="T403" t="s">
        <v>350</v>
      </c>
      <c r="U403" t="str">
        <f t="shared" si="40"/>
        <v>Fashion Modelling</v>
      </c>
      <c r="V403" t="str">
        <f t="shared" si="41"/>
        <v>No Cluster</v>
      </c>
    </row>
    <row r="404" spans="1:22" x14ac:dyDescent="0.25">
      <c r="A404">
        <v>403</v>
      </c>
      <c r="B404" t="s">
        <v>35</v>
      </c>
      <c r="C404" t="s">
        <v>17</v>
      </c>
      <c r="D404" t="s">
        <v>36</v>
      </c>
      <c r="E404" t="s">
        <v>57</v>
      </c>
      <c r="F404" t="s">
        <v>27</v>
      </c>
      <c r="G404">
        <v>8407</v>
      </c>
      <c r="H404" s="4" t="str">
        <f t="shared" si="36"/>
        <v>8000-10000</v>
      </c>
      <c r="I404">
        <v>206</v>
      </c>
      <c r="J404" t="s">
        <v>43</v>
      </c>
      <c r="K404">
        <v>0.8</v>
      </c>
      <c r="L404">
        <v>7.5</v>
      </c>
      <c r="M404">
        <v>0.154</v>
      </c>
      <c r="N404" t="str">
        <f t="shared" si="37"/>
        <v>0.15-0.20</v>
      </c>
      <c r="O404">
        <v>3.5000000000000003E-2</v>
      </c>
      <c r="P404" s="4" t="str">
        <f t="shared" si="38"/>
        <v>0.02-0.04</v>
      </c>
      <c r="Q404">
        <v>39</v>
      </c>
      <c r="R404" t="str">
        <f t="shared" si="39"/>
        <v>25-50</v>
      </c>
      <c r="S404" t="s">
        <v>22</v>
      </c>
      <c r="T404" t="s">
        <v>351</v>
      </c>
      <c r="U404" t="str">
        <f t="shared" si="40"/>
        <v>Gourmet Cooking</v>
      </c>
      <c r="V404" t="str">
        <f t="shared" si="41"/>
        <v>No Cluster</v>
      </c>
    </row>
    <row r="405" spans="1:22" x14ac:dyDescent="0.25">
      <c r="A405">
        <v>404</v>
      </c>
      <c r="B405" t="s">
        <v>48</v>
      </c>
      <c r="C405" t="s">
        <v>17</v>
      </c>
      <c r="D405" t="s">
        <v>18</v>
      </c>
      <c r="E405" t="s">
        <v>19</v>
      </c>
      <c r="F405" t="s">
        <v>42</v>
      </c>
      <c r="G405">
        <v>7537</v>
      </c>
      <c r="H405" s="4" t="str">
        <f t="shared" si="36"/>
        <v>6000-8000</v>
      </c>
      <c r="I405">
        <v>167</v>
      </c>
      <c r="J405" t="s">
        <v>21</v>
      </c>
      <c r="K405">
        <v>2.2000000000000002</v>
      </c>
      <c r="L405">
        <v>4.4000000000000004</v>
      </c>
      <c r="M405">
        <v>1.2E-2</v>
      </c>
      <c r="N405" t="str">
        <f t="shared" si="37"/>
        <v>0.00-0.05</v>
      </c>
      <c r="O405">
        <v>2E-3</v>
      </c>
      <c r="P405" s="4" t="str">
        <f t="shared" si="38"/>
        <v>0.00-0.02</v>
      </c>
      <c r="Q405">
        <v>160</v>
      </c>
      <c r="R405" t="str">
        <f t="shared" si="39"/>
        <v>150-175</v>
      </c>
      <c r="S405" t="s">
        <v>49</v>
      </c>
      <c r="T405" t="s">
        <v>352</v>
      </c>
      <c r="U405" t="str">
        <f t="shared" si="40"/>
        <v>Travel and Adventure</v>
      </c>
      <c r="V405" t="str">
        <f t="shared" si="41"/>
        <v>No Cluster</v>
      </c>
    </row>
    <row r="406" spans="1:22" x14ac:dyDescent="0.25">
      <c r="A406">
        <v>405</v>
      </c>
      <c r="B406" t="s">
        <v>16</v>
      </c>
      <c r="C406" t="s">
        <v>17</v>
      </c>
      <c r="D406" t="s">
        <v>26</v>
      </c>
      <c r="E406" t="s">
        <v>32</v>
      </c>
      <c r="F406" t="s">
        <v>20</v>
      </c>
      <c r="G406">
        <v>546</v>
      </c>
      <c r="H406" s="4" t="str">
        <f t="shared" si="36"/>
        <v>0-2000</v>
      </c>
      <c r="I406">
        <v>213</v>
      </c>
      <c r="J406" t="s">
        <v>28</v>
      </c>
      <c r="K406">
        <v>4.7</v>
      </c>
      <c r="L406">
        <v>5.4</v>
      </c>
      <c r="M406">
        <v>0.22</v>
      </c>
      <c r="N406" t="str">
        <f t="shared" si="37"/>
        <v>0.20-0.25</v>
      </c>
      <c r="O406">
        <v>8.3000000000000004E-2</v>
      </c>
      <c r="P406" s="4" t="str">
        <f t="shared" si="38"/>
        <v>0.08-0.10</v>
      </c>
      <c r="Q406">
        <v>11</v>
      </c>
      <c r="R406" t="str">
        <f t="shared" si="39"/>
        <v>0-25</v>
      </c>
      <c r="S406" t="s">
        <v>22</v>
      </c>
      <c r="T406" t="s">
        <v>353</v>
      </c>
      <c r="U406" t="str">
        <f t="shared" si="40"/>
        <v>Pet Care</v>
      </c>
      <c r="V406" t="str">
        <f t="shared" si="41"/>
        <v>Cluster 3</v>
      </c>
    </row>
    <row r="407" spans="1:22" x14ac:dyDescent="0.25">
      <c r="A407">
        <v>406</v>
      </c>
      <c r="B407" t="s">
        <v>48</v>
      </c>
      <c r="C407" t="s">
        <v>17</v>
      </c>
      <c r="D407" t="s">
        <v>18</v>
      </c>
      <c r="E407" t="s">
        <v>19</v>
      </c>
      <c r="F407" t="s">
        <v>27</v>
      </c>
      <c r="G407">
        <v>1491</v>
      </c>
      <c r="H407" s="4" t="str">
        <f t="shared" si="36"/>
        <v>0-2000</v>
      </c>
      <c r="I407">
        <v>205</v>
      </c>
      <c r="J407" t="s">
        <v>21</v>
      </c>
      <c r="K407">
        <v>2.8</v>
      </c>
      <c r="L407">
        <v>6.1</v>
      </c>
      <c r="M407">
        <v>0.20300000000000001</v>
      </c>
      <c r="N407" t="str">
        <f t="shared" si="37"/>
        <v>0.20-0.25</v>
      </c>
      <c r="O407">
        <v>1.4E-2</v>
      </c>
      <c r="P407" s="4" t="str">
        <f t="shared" si="38"/>
        <v>0.00-0.02</v>
      </c>
      <c r="Q407">
        <v>114</v>
      </c>
      <c r="R407" t="str">
        <f t="shared" si="39"/>
        <v>100-125</v>
      </c>
      <c r="S407" t="s">
        <v>38</v>
      </c>
      <c r="T407" t="s">
        <v>354</v>
      </c>
      <c r="U407" t="str">
        <f t="shared" si="40"/>
        <v>Investing and Finance</v>
      </c>
      <c r="V407" t="str">
        <f t="shared" si="41"/>
        <v>No Cluster</v>
      </c>
    </row>
    <row r="408" spans="1:22" x14ac:dyDescent="0.25">
      <c r="A408">
        <v>407</v>
      </c>
      <c r="B408" t="s">
        <v>16</v>
      </c>
      <c r="C408" t="s">
        <v>17</v>
      </c>
      <c r="D408" t="s">
        <v>18</v>
      </c>
      <c r="E408" t="s">
        <v>32</v>
      </c>
      <c r="F408" t="s">
        <v>46</v>
      </c>
      <c r="G408">
        <v>1440</v>
      </c>
      <c r="H408" s="4" t="str">
        <f t="shared" si="36"/>
        <v>0-2000</v>
      </c>
      <c r="I408">
        <v>225</v>
      </c>
      <c r="J408" t="s">
        <v>43</v>
      </c>
      <c r="K408">
        <v>3.5</v>
      </c>
      <c r="L408">
        <v>3.6</v>
      </c>
      <c r="M408">
        <v>0.16600000000000001</v>
      </c>
      <c r="N408" t="str">
        <f t="shared" si="37"/>
        <v>0.15-0.20</v>
      </c>
      <c r="O408">
        <v>3.1E-2</v>
      </c>
      <c r="P408" s="4" t="str">
        <f t="shared" si="38"/>
        <v>0.02-0.04</v>
      </c>
      <c r="Q408">
        <v>118</v>
      </c>
      <c r="R408" t="str">
        <f t="shared" si="39"/>
        <v>100-125</v>
      </c>
      <c r="S408" t="s">
        <v>22</v>
      </c>
      <c r="T408" t="s">
        <v>355</v>
      </c>
      <c r="U408" t="str">
        <f t="shared" si="40"/>
        <v>Music Production</v>
      </c>
      <c r="V408" t="str">
        <f t="shared" si="41"/>
        <v>No Cluster</v>
      </c>
    </row>
    <row r="409" spans="1:22" x14ac:dyDescent="0.25">
      <c r="A409">
        <v>408</v>
      </c>
      <c r="B409" t="s">
        <v>45</v>
      </c>
      <c r="C409" t="s">
        <v>25</v>
      </c>
      <c r="D409" t="s">
        <v>18</v>
      </c>
      <c r="E409" t="s">
        <v>32</v>
      </c>
      <c r="F409" t="s">
        <v>46</v>
      </c>
      <c r="G409">
        <v>3039</v>
      </c>
      <c r="H409" s="4" t="str">
        <f t="shared" si="36"/>
        <v>2000-4000</v>
      </c>
      <c r="I409">
        <v>294</v>
      </c>
      <c r="J409" t="s">
        <v>43</v>
      </c>
      <c r="K409">
        <v>4.5999999999999996</v>
      </c>
      <c r="L409">
        <v>6</v>
      </c>
      <c r="M409">
        <v>8.5000000000000006E-2</v>
      </c>
      <c r="N409" t="str">
        <f t="shared" si="37"/>
        <v>0.05-0.10</v>
      </c>
      <c r="O409">
        <v>5.7000000000000002E-2</v>
      </c>
      <c r="P409" s="4" t="str">
        <f t="shared" si="38"/>
        <v>0.04-0.06</v>
      </c>
      <c r="Q409">
        <v>55</v>
      </c>
      <c r="R409" t="str">
        <f t="shared" si="39"/>
        <v>50-75</v>
      </c>
      <c r="S409" t="s">
        <v>33</v>
      </c>
      <c r="T409" t="s">
        <v>356</v>
      </c>
      <c r="U409" t="str">
        <f t="shared" si="40"/>
        <v>Pet Care</v>
      </c>
      <c r="V409" t="str">
        <f t="shared" si="41"/>
        <v>No Cluster</v>
      </c>
    </row>
    <row r="410" spans="1:22" x14ac:dyDescent="0.25">
      <c r="A410">
        <v>409</v>
      </c>
      <c r="B410" t="s">
        <v>48</v>
      </c>
      <c r="C410" t="s">
        <v>25</v>
      </c>
      <c r="D410" t="s">
        <v>26</v>
      </c>
      <c r="E410" t="s">
        <v>57</v>
      </c>
      <c r="F410" t="s">
        <v>42</v>
      </c>
      <c r="G410">
        <v>6069</v>
      </c>
      <c r="H410" s="4" t="str">
        <f t="shared" si="36"/>
        <v>6000-8000</v>
      </c>
      <c r="I410">
        <v>466</v>
      </c>
      <c r="J410" t="s">
        <v>21</v>
      </c>
      <c r="K410">
        <v>4.4000000000000004</v>
      </c>
      <c r="L410">
        <v>5.7</v>
      </c>
      <c r="M410">
        <v>1.7999999999999999E-2</v>
      </c>
      <c r="N410" t="str">
        <f t="shared" si="37"/>
        <v>0.00-0.05</v>
      </c>
      <c r="O410">
        <v>2.5000000000000001E-2</v>
      </c>
      <c r="P410" s="4" t="str">
        <f t="shared" si="38"/>
        <v>0.02-0.04</v>
      </c>
      <c r="Q410">
        <v>50</v>
      </c>
      <c r="R410" t="str">
        <f t="shared" si="39"/>
        <v>50-75</v>
      </c>
      <c r="S410" t="s">
        <v>33</v>
      </c>
      <c r="T410" t="s">
        <v>357</v>
      </c>
      <c r="U410" t="str">
        <f t="shared" si="40"/>
        <v>Gourmet Cooking</v>
      </c>
      <c r="V410" t="str">
        <f t="shared" si="41"/>
        <v>No Cluster</v>
      </c>
    </row>
    <row r="411" spans="1:22" x14ac:dyDescent="0.25">
      <c r="A411">
        <v>410</v>
      </c>
      <c r="B411" t="s">
        <v>45</v>
      </c>
      <c r="C411" t="s">
        <v>25</v>
      </c>
      <c r="D411" t="s">
        <v>36</v>
      </c>
      <c r="E411" t="s">
        <v>32</v>
      </c>
      <c r="F411" t="s">
        <v>46</v>
      </c>
      <c r="G411">
        <v>9365</v>
      </c>
      <c r="H411" s="4" t="str">
        <f t="shared" si="36"/>
        <v>8000-10000</v>
      </c>
      <c r="I411">
        <v>205</v>
      </c>
      <c r="J411" t="s">
        <v>43</v>
      </c>
      <c r="K411">
        <v>2.8</v>
      </c>
      <c r="L411">
        <v>5.9</v>
      </c>
      <c r="M411">
        <v>0.14499999999999999</v>
      </c>
      <c r="N411" t="str">
        <f t="shared" si="37"/>
        <v>0.10-0.15</v>
      </c>
      <c r="O411">
        <v>0.05</v>
      </c>
      <c r="P411" s="4" t="str">
        <f t="shared" si="38"/>
        <v>0.04-0.06</v>
      </c>
      <c r="Q411">
        <v>24</v>
      </c>
      <c r="R411" t="str">
        <f t="shared" si="39"/>
        <v>0-25</v>
      </c>
      <c r="S411" t="s">
        <v>49</v>
      </c>
      <c r="T411" t="s">
        <v>358</v>
      </c>
      <c r="U411" t="str">
        <f t="shared" si="40"/>
        <v>Pet Care</v>
      </c>
      <c r="V411" t="str">
        <f t="shared" si="41"/>
        <v>Cluster 4</v>
      </c>
    </row>
    <row r="412" spans="1:22" x14ac:dyDescent="0.25">
      <c r="A412">
        <v>411</v>
      </c>
      <c r="B412" t="s">
        <v>16</v>
      </c>
      <c r="C412" t="s">
        <v>17</v>
      </c>
      <c r="D412" t="s">
        <v>36</v>
      </c>
      <c r="E412" t="s">
        <v>19</v>
      </c>
      <c r="F412" t="s">
        <v>51</v>
      </c>
      <c r="G412">
        <v>4913</v>
      </c>
      <c r="H412" s="4" t="str">
        <f t="shared" si="36"/>
        <v>4000-6000</v>
      </c>
      <c r="I412">
        <v>316</v>
      </c>
      <c r="J412" t="s">
        <v>37</v>
      </c>
      <c r="K412">
        <v>2.5</v>
      </c>
      <c r="L412">
        <v>4.4000000000000004</v>
      </c>
      <c r="M412">
        <v>0.18</v>
      </c>
      <c r="N412" t="str">
        <f t="shared" si="37"/>
        <v>0.15-0.20</v>
      </c>
      <c r="O412">
        <v>8.1000000000000003E-2</v>
      </c>
      <c r="P412" s="4" t="str">
        <f t="shared" si="38"/>
        <v>0.08-0.10</v>
      </c>
      <c r="Q412">
        <v>100</v>
      </c>
      <c r="R412" t="str">
        <f t="shared" si="39"/>
        <v>100-125</v>
      </c>
      <c r="S412" t="s">
        <v>22</v>
      </c>
      <c r="T412" t="s">
        <v>359</v>
      </c>
      <c r="U412" t="str">
        <f t="shared" si="40"/>
        <v>Gaming</v>
      </c>
      <c r="V412" t="str">
        <f t="shared" si="41"/>
        <v>No Cluster</v>
      </c>
    </row>
    <row r="413" spans="1:22" x14ac:dyDescent="0.25">
      <c r="A413">
        <v>412</v>
      </c>
      <c r="B413" t="s">
        <v>24</v>
      </c>
      <c r="C413" t="s">
        <v>25</v>
      </c>
      <c r="D413" t="s">
        <v>26</v>
      </c>
      <c r="E413" t="s">
        <v>57</v>
      </c>
      <c r="F413" t="s">
        <v>20</v>
      </c>
      <c r="G413">
        <v>3669</v>
      </c>
      <c r="H413" s="4" t="str">
        <f t="shared" si="36"/>
        <v>2000-4000</v>
      </c>
      <c r="I413">
        <v>161</v>
      </c>
      <c r="J413" t="s">
        <v>37</v>
      </c>
      <c r="K413">
        <v>2</v>
      </c>
      <c r="L413">
        <v>3.7</v>
      </c>
      <c r="M413">
        <v>2.4E-2</v>
      </c>
      <c r="N413" t="str">
        <f t="shared" si="37"/>
        <v>0.00-0.05</v>
      </c>
      <c r="O413">
        <v>4.7E-2</v>
      </c>
      <c r="P413" s="4" t="str">
        <f t="shared" si="38"/>
        <v>0.04-0.06</v>
      </c>
      <c r="Q413">
        <v>42</v>
      </c>
      <c r="R413" t="str">
        <f t="shared" si="39"/>
        <v>25-50</v>
      </c>
      <c r="S413" t="s">
        <v>49</v>
      </c>
      <c r="T413" t="s">
        <v>39</v>
      </c>
      <c r="U413" t="str">
        <f t="shared" si="40"/>
        <v>Gaming</v>
      </c>
      <c r="V413" t="str">
        <f t="shared" si="41"/>
        <v>No Cluster</v>
      </c>
    </row>
    <row r="414" spans="1:22" x14ac:dyDescent="0.25">
      <c r="A414">
        <v>413</v>
      </c>
      <c r="B414" t="s">
        <v>24</v>
      </c>
      <c r="C414" t="s">
        <v>17</v>
      </c>
      <c r="D414" t="s">
        <v>18</v>
      </c>
      <c r="E414" t="s">
        <v>40</v>
      </c>
      <c r="F414" t="s">
        <v>27</v>
      </c>
      <c r="G414">
        <v>5554</v>
      </c>
      <c r="H414" s="4" t="str">
        <f t="shared" si="36"/>
        <v>4000-6000</v>
      </c>
      <c r="I414">
        <v>23</v>
      </c>
      <c r="J414" t="s">
        <v>21</v>
      </c>
      <c r="K414">
        <v>3.7</v>
      </c>
      <c r="L414">
        <v>2.6</v>
      </c>
      <c r="M414">
        <v>0.158</v>
      </c>
      <c r="N414" t="str">
        <f t="shared" si="37"/>
        <v>0.15-0.20</v>
      </c>
      <c r="O414">
        <v>9.5000000000000001E-2</v>
      </c>
      <c r="P414" s="4" t="str">
        <f t="shared" si="38"/>
        <v>0.08-0.10</v>
      </c>
      <c r="Q414">
        <v>108</v>
      </c>
      <c r="R414" t="str">
        <f t="shared" si="39"/>
        <v>100-125</v>
      </c>
      <c r="S414" t="s">
        <v>33</v>
      </c>
      <c r="T414" t="s">
        <v>148</v>
      </c>
      <c r="U414" t="str">
        <f t="shared" si="40"/>
        <v>Eco-Friendly Living</v>
      </c>
      <c r="V414" t="str">
        <f t="shared" si="41"/>
        <v>No Cluster</v>
      </c>
    </row>
    <row r="415" spans="1:22" x14ac:dyDescent="0.25">
      <c r="A415">
        <v>414</v>
      </c>
      <c r="B415" t="s">
        <v>35</v>
      </c>
      <c r="C415" t="s">
        <v>25</v>
      </c>
      <c r="D415" t="s">
        <v>36</v>
      </c>
      <c r="E415" t="s">
        <v>40</v>
      </c>
      <c r="F415" t="s">
        <v>20</v>
      </c>
      <c r="G415">
        <v>3250</v>
      </c>
      <c r="H415" s="4" t="str">
        <f t="shared" si="36"/>
        <v>2000-4000</v>
      </c>
      <c r="I415">
        <v>334</v>
      </c>
      <c r="J415" t="s">
        <v>37</v>
      </c>
      <c r="K415">
        <v>1.8</v>
      </c>
      <c r="L415">
        <v>6.8</v>
      </c>
      <c r="M415">
        <v>7.1999999999999995E-2</v>
      </c>
      <c r="N415" t="str">
        <f t="shared" si="37"/>
        <v>0.05-0.10</v>
      </c>
      <c r="O415">
        <v>8.5000000000000006E-2</v>
      </c>
      <c r="P415" s="4" t="str">
        <f t="shared" si="38"/>
        <v>0.08-0.10</v>
      </c>
      <c r="Q415">
        <v>36</v>
      </c>
      <c r="R415" t="str">
        <f t="shared" si="39"/>
        <v>25-50</v>
      </c>
      <c r="S415" t="s">
        <v>33</v>
      </c>
      <c r="T415" t="s">
        <v>100</v>
      </c>
      <c r="U415" t="str">
        <f t="shared" si="40"/>
        <v>Gourmet Cooking</v>
      </c>
      <c r="V415" t="str">
        <f t="shared" si="41"/>
        <v>No Cluster</v>
      </c>
    </row>
    <row r="416" spans="1:22" x14ac:dyDescent="0.25">
      <c r="A416">
        <v>415</v>
      </c>
      <c r="B416" t="s">
        <v>31</v>
      </c>
      <c r="C416" t="s">
        <v>25</v>
      </c>
      <c r="D416" t="s">
        <v>26</v>
      </c>
      <c r="E416" t="s">
        <v>57</v>
      </c>
      <c r="F416" t="s">
        <v>42</v>
      </c>
      <c r="G416">
        <v>9897</v>
      </c>
      <c r="H416" s="4" t="str">
        <f t="shared" si="36"/>
        <v>8000-10000</v>
      </c>
      <c r="I416">
        <v>155</v>
      </c>
      <c r="J416" t="s">
        <v>37</v>
      </c>
      <c r="K416">
        <v>1.6</v>
      </c>
      <c r="L416">
        <v>5.3</v>
      </c>
      <c r="M416">
        <v>0.191</v>
      </c>
      <c r="N416" t="str">
        <f t="shared" si="37"/>
        <v>0.15-0.20</v>
      </c>
      <c r="O416">
        <v>3.3000000000000002E-2</v>
      </c>
      <c r="P416" s="4" t="str">
        <f t="shared" si="38"/>
        <v>0.02-0.04</v>
      </c>
      <c r="Q416">
        <v>158</v>
      </c>
      <c r="R416" t="str">
        <f t="shared" si="39"/>
        <v>150-175</v>
      </c>
      <c r="S416" t="s">
        <v>38</v>
      </c>
      <c r="T416" t="s">
        <v>299</v>
      </c>
      <c r="U416" t="str">
        <f t="shared" si="40"/>
        <v>Fitness and Wellness</v>
      </c>
      <c r="V416" t="str">
        <f t="shared" si="41"/>
        <v>No Cluster</v>
      </c>
    </row>
    <row r="417" spans="1:22" x14ac:dyDescent="0.25">
      <c r="A417">
        <v>416</v>
      </c>
      <c r="B417" t="s">
        <v>35</v>
      </c>
      <c r="C417" t="s">
        <v>25</v>
      </c>
      <c r="D417" t="s">
        <v>36</v>
      </c>
      <c r="E417" t="s">
        <v>19</v>
      </c>
      <c r="F417" t="s">
        <v>27</v>
      </c>
      <c r="G417">
        <v>6514</v>
      </c>
      <c r="H417" s="4" t="str">
        <f t="shared" si="36"/>
        <v>6000-8000</v>
      </c>
      <c r="I417">
        <v>435</v>
      </c>
      <c r="J417" t="s">
        <v>28</v>
      </c>
      <c r="K417">
        <v>2.1</v>
      </c>
      <c r="L417">
        <v>4.0999999999999996</v>
      </c>
      <c r="M417">
        <v>0.13500000000000001</v>
      </c>
      <c r="N417" t="str">
        <f t="shared" si="37"/>
        <v>0.10-0.15</v>
      </c>
      <c r="O417">
        <v>0.04</v>
      </c>
      <c r="P417" s="4" t="str">
        <f t="shared" si="38"/>
        <v>0.04-0.06</v>
      </c>
      <c r="Q417">
        <v>62</v>
      </c>
      <c r="R417" t="str">
        <f t="shared" si="39"/>
        <v>50-75</v>
      </c>
      <c r="S417" t="s">
        <v>66</v>
      </c>
      <c r="T417" t="s">
        <v>330</v>
      </c>
      <c r="U417" t="str">
        <f t="shared" si="40"/>
        <v>Software Engineering</v>
      </c>
      <c r="V417" t="str">
        <f t="shared" si="41"/>
        <v>No Cluster</v>
      </c>
    </row>
    <row r="418" spans="1:22" x14ac:dyDescent="0.25">
      <c r="A418">
        <v>417</v>
      </c>
      <c r="B418" t="s">
        <v>16</v>
      </c>
      <c r="C418" t="s">
        <v>17</v>
      </c>
      <c r="D418" t="s">
        <v>26</v>
      </c>
      <c r="E418" t="s">
        <v>40</v>
      </c>
      <c r="F418" t="s">
        <v>27</v>
      </c>
      <c r="G418">
        <v>4757</v>
      </c>
      <c r="H418" s="4" t="str">
        <f t="shared" si="36"/>
        <v>4000-6000</v>
      </c>
      <c r="I418">
        <v>66</v>
      </c>
      <c r="J418" t="s">
        <v>21</v>
      </c>
      <c r="K418">
        <v>1.3</v>
      </c>
      <c r="L418">
        <v>7.6</v>
      </c>
      <c r="M418">
        <v>3.2000000000000001E-2</v>
      </c>
      <c r="N418" t="str">
        <f t="shared" si="37"/>
        <v>0.00-0.05</v>
      </c>
      <c r="O418">
        <v>4.2000000000000003E-2</v>
      </c>
      <c r="P418" s="4" t="str">
        <f t="shared" si="38"/>
        <v>0.04-0.06</v>
      </c>
      <c r="Q418">
        <v>171</v>
      </c>
      <c r="R418" t="str">
        <f t="shared" si="39"/>
        <v>150-175</v>
      </c>
      <c r="S418" t="s">
        <v>29</v>
      </c>
      <c r="T418" t="s">
        <v>360</v>
      </c>
      <c r="U418" t="str">
        <f t="shared" si="40"/>
        <v>Eco-Friendly Living</v>
      </c>
      <c r="V418" t="str">
        <f t="shared" si="41"/>
        <v>No Cluster</v>
      </c>
    </row>
    <row r="419" spans="1:22" x14ac:dyDescent="0.25">
      <c r="A419">
        <v>418</v>
      </c>
      <c r="B419" t="s">
        <v>16</v>
      </c>
      <c r="C419" t="s">
        <v>17</v>
      </c>
      <c r="D419" t="s">
        <v>18</v>
      </c>
      <c r="E419" t="s">
        <v>40</v>
      </c>
      <c r="F419" t="s">
        <v>51</v>
      </c>
      <c r="G419">
        <v>7047</v>
      </c>
      <c r="H419" s="4" t="str">
        <f t="shared" si="36"/>
        <v>6000-8000</v>
      </c>
      <c r="I419">
        <v>220</v>
      </c>
      <c r="J419" t="s">
        <v>43</v>
      </c>
      <c r="K419">
        <v>3.6</v>
      </c>
      <c r="L419">
        <v>1.3</v>
      </c>
      <c r="M419">
        <v>0.13200000000000001</v>
      </c>
      <c r="N419" t="str">
        <f t="shared" si="37"/>
        <v>0.10-0.15</v>
      </c>
      <c r="O419">
        <v>6.3E-2</v>
      </c>
      <c r="P419" s="4" t="str">
        <f t="shared" si="38"/>
        <v>0.06-0.08</v>
      </c>
      <c r="Q419">
        <v>152</v>
      </c>
      <c r="R419" t="str">
        <f t="shared" si="39"/>
        <v>150-175</v>
      </c>
      <c r="S419" t="s">
        <v>29</v>
      </c>
      <c r="T419" t="s">
        <v>343</v>
      </c>
      <c r="U419" t="str">
        <f t="shared" si="40"/>
        <v>Fitness and Wellness</v>
      </c>
      <c r="V419" t="str">
        <f t="shared" si="41"/>
        <v>No Cluster</v>
      </c>
    </row>
    <row r="420" spans="1:22" x14ac:dyDescent="0.25">
      <c r="A420">
        <v>419</v>
      </c>
      <c r="B420" t="s">
        <v>31</v>
      </c>
      <c r="C420" t="s">
        <v>25</v>
      </c>
      <c r="D420" t="s">
        <v>36</v>
      </c>
      <c r="E420" t="s">
        <v>32</v>
      </c>
      <c r="F420" t="s">
        <v>42</v>
      </c>
      <c r="G420">
        <v>8043</v>
      </c>
      <c r="H420" s="4" t="str">
        <f t="shared" si="36"/>
        <v>8000-10000</v>
      </c>
      <c r="I420">
        <v>277</v>
      </c>
      <c r="J420" t="s">
        <v>21</v>
      </c>
      <c r="K420">
        <v>3.3</v>
      </c>
      <c r="L420">
        <v>7</v>
      </c>
      <c r="M420">
        <v>9.9000000000000005E-2</v>
      </c>
      <c r="N420" t="str">
        <f t="shared" si="37"/>
        <v>0.05-0.10</v>
      </c>
      <c r="O420">
        <v>2.9000000000000001E-2</v>
      </c>
      <c r="P420" s="4" t="str">
        <f t="shared" si="38"/>
        <v>0.02-0.04</v>
      </c>
      <c r="Q420">
        <v>86</v>
      </c>
      <c r="R420" t="str">
        <f t="shared" si="39"/>
        <v>75-100</v>
      </c>
      <c r="S420" t="s">
        <v>49</v>
      </c>
      <c r="T420" t="s">
        <v>78</v>
      </c>
      <c r="U420" t="str">
        <f t="shared" si="40"/>
        <v>Gaming</v>
      </c>
      <c r="V420" t="str">
        <f t="shared" si="41"/>
        <v>No Cluster</v>
      </c>
    </row>
    <row r="421" spans="1:22" x14ac:dyDescent="0.25">
      <c r="A421">
        <v>420</v>
      </c>
      <c r="B421" t="s">
        <v>31</v>
      </c>
      <c r="C421" t="s">
        <v>25</v>
      </c>
      <c r="D421" t="s">
        <v>26</v>
      </c>
      <c r="E421" t="s">
        <v>32</v>
      </c>
      <c r="F421" t="s">
        <v>46</v>
      </c>
      <c r="G421">
        <v>3762</v>
      </c>
      <c r="H421" s="4" t="str">
        <f t="shared" si="36"/>
        <v>2000-4000</v>
      </c>
      <c r="I421">
        <v>219</v>
      </c>
      <c r="J421" t="s">
        <v>37</v>
      </c>
      <c r="K421">
        <v>2.7</v>
      </c>
      <c r="L421">
        <v>8</v>
      </c>
      <c r="M421">
        <v>4.4999999999999998E-2</v>
      </c>
      <c r="N421" t="str">
        <f t="shared" si="37"/>
        <v>0.00-0.05</v>
      </c>
      <c r="O421">
        <v>9.7000000000000003E-2</v>
      </c>
      <c r="P421" s="4" t="str">
        <f t="shared" si="38"/>
        <v>0.08-0.10</v>
      </c>
      <c r="Q421">
        <v>54</v>
      </c>
      <c r="R421" t="str">
        <f t="shared" si="39"/>
        <v>50-75</v>
      </c>
      <c r="S421" t="s">
        <v>66</v>
      </c>
      <c r="T421" t="s">
        <v>361</v>
      </c>
      <c r="U421" t="str">
        <f t="shared" si="40"/>
        <v>Gourmet Cooking</v>
      </c>
      <c r="V421" t="str">
        <f t="shared" si="41"/>
        <v>No Cluster</v>
      </c>
    </row>
    <row r="422" spans="1:22" x14ac:dyDescent="0.25">
      <c r="A422">
        <v>421</v>
      </c>
      <c r="B422" t="s">
        <v>31</v>
      </c>
      <c r="C422" t="s">
        <v>17</v>
      </c>
      <c r="D422" t="s">
        <v>36</v>
      </c>
      <c r="E422" t="s">
        <v>19</v>
      </c>
      <c r="F422" t="s">
        <v>51</v>
      </c>
      <c r="G422">
        <v>4582</v>
      </c>
      <c r="H422" s="4" t="str">
        <f t="shared" si="36"/>
        <v>4000-6000</v>
      </c>
      <c r="I422">
        <v>26</v>
      </c>
      <c r="J422" t="s">
        <v>28</v>
      </c>
      <c r="K422">
        <v>2.2999999999999998</v>
      </c>
      <c r="L422">
        <v>7.2</v>
      </c>
      <c r="M422">
        <v>0.21</v>
      </c>
      <c r="N422" t="str">
        <f t="shared" si="37"/>
        <v>0.20-0.25</v>
      </c>
      <c r="O422">
        <v>6.0999999999999999E-2</v>
      </c>
      <c r="P422" s="4" t="str">
        <f t="shared" si="38"/>
        <v>0.06-0.08</v>
      </c>
      <c r="Q422">
        <v>56</v>
      </c>
      <c r="R422" t="str">
        <f t="shared" si="39"/>
        <v>50-75</v>
      </c>
      <c r="S422" t="s">
        <v>49</v>
      </c>
      <c r="T422" t="s">
        <v>362</v>
      </c>
      <c r="U422" t="str">
        <f t="shared" si="40"/>
        <v>Gaming</v>
      </c>
      <c r="V422" t="str">
        <f t="shared" si="41"/>
        <v>No Cluster</v>
      </c>
    </row>
    <row r="423" spans="1:22" x14ac:dyDescent="0.25">
      <c r="A423">
        <v>422</v>
      </c>
      <c r="B423" t="s">
        <v>31</v>
      </c>
      <c r="C423" t="s">
        <v>17</v>
      </c>
      <c r="D423" t="s">
        <v>36</v>
      </c>
      <c r="E423" t="s">
        <v>57</v>
      </c>
      <c r="F423" t="s">
        <v>51</v>
      </c>
      <c r="G423">
        <v>4897</v>
      </c>
      <c r="H423" s="4" t="str">
        <f t="shared" si="36"/>
        <v>4000-6000</v>
      </c>
      <c r="I423">
        <v>295</v>
      </c>
      <c r="J423" t="s">
        <v>21</v>
      </c>
      <c r="K423">
        <v>4.5999999999999996</v>
      </c>
      <c r="L423">
        <v>6.7</v>
      </c>
      <c r="M423">
        <v>3.0000000000000001E-3</v>
      </c>
      <c r="N423" t="str">
        <f t="shared" si="37"/>
        <v>0.00-0.05</v>
      </c>
      <c r="O423">
        <v>0.04</v>
      </c>
      <c r="P423" s="4" t="str">
        <f t="shared" si="38"/>
        <v>0.04-0.06</v>
      </c>
      <c r="Q423">
        <v>90</v>
      </c>
      <c r="R423" t="str">
        <f t="shared" si="39"/>
        <v>75-100</v>
      </c>
      <c r="S423" t="s">
        <v>33</v>
      </c>
      <c r="T423" t="s">
        <v>363</v>
      </c>
      <c r="U423" t="str">
        <f t="shared" si="40"/>
        <v>Reading and Literature</v>
      </c>
      <c r="V423" t="str">
        <f t="shared" si="41"/>
        <v>No Cluster</v>
      </c>
    </row>
    <row r="424" spans="1:22" x14ac:dyDescent="0.25">
      <c r="A424">
        <v>423</v>
      </c>
      <c r="B424" t="s">
        <v>45</v>
      </c>
      <c r="C424" t="s">
        <v>17</v>
      </c>
      <c r="D424" t="s">
        <v>36</v>
      </c>
      <c r="E424" t="s">
        <v>19</v>
      </c>
      <c r="F424" t="s">
        <v>20</v>
      </c>
      <c r="G424">
        <v>5168</v>
      </c>
      <c r="H424" s="4" t="str">
        <f t="shared" si="36"/>
        <v>4000-6000</v>
      </c>
      <c r="I424">
        <v>353</v>
      </c>
      <c r="J424" t="s">
        <v>21</v>
      </c>
      <c r="K424">
        <v>0.6</v>
      </c>
      <c r="L424">
        <v>3.6</v>
      </c>
      <c r="M424">
        <v>7.8E-2</v>
      </c>
      <c r="N424" t="str">
        <f t="shared" si="37"/>
        <v>0.05-0.10</v>
      </c>
      <c r="O424">
        <v>6.5000000000000002E-2</v>
      </c>
      <c r="P424" s="4" t="str">
        <f t="shared" si="38"/>
        <v>0.06-0.08</v>
      </c>
      <c r="Q424">
        <v>119</v>
      </c>
      <c r="R424" t="str">
        <f t="shared" si="39"/>
        <v>100-125</v>
      </c>
      <c r="S424" t="s">
        <v>66</v>
      </c>
      <c r="T424" t="s">
        <v>364</v>
      </c>
      <c r="U424" t="str">
        <f t="shared" si="40"/>
        <v>Pet Care</v>
      </c>
      <c r="V424" t="str">
        <f t="shared" si="41"/>
        <v>No Cluster</v>
      </c>
    </row>
    <row r="425" spans="1:22" x14ac:dyDescent="0.25">
      <c r="A425">
        <v>424</v>
      </c>
      <c r="B425" t="s">
        <v>35</v>
      </c>
      <c r="C425" t="s">
        <v>25</v>
      </c>
      <c r="D425" t="s">
        <v>36</v>
      </c>
      <c r="E425" t="s">
        <v>57</v>
      </c>
      <c r="F425" t="s">
        <v>20</v>
      </c>
      <c r="G425">
        <v>5580</v>
      </c>
      <c r="H425" s="4" t="str">
        <f t="shared" si="36"/>
        <v>4000-6000</v>
      </c>
      <c r="I425">
        <v>212</v>
      </c>
      <c r="J425" t="s">
        <v>37</v>
      </c>
      <c r="K425">
        <v>4</v>
      </c>
      <c r="L425">
        <v>2.6</v>
      </c>
      <c r="M425">
        <v>3.0000000000000001E-3</v>
      </c>
      <c r="N425" t="str">
        <f t="shared" si="37"/>
        <v>0.00-0.05</v>
      </c>
      <c r="O425">
        <v>0.04</v>
      </c>
      <c r="P425" s="4" t="str">
        <f t="shared" si="38"/>
        <v>0.04-0.06</v>
      </c>
      <c r="Q425">
        <v>154</v>
      </c>
      <c r="R425" t="str">
        <f t="shared" si="39"/>
        <v>150-175</v>
      </c>
      <c r="S425" t="s">
        <v>38</v>
      </c>
      <c r="T425" t="s">
        <v>365</v>
      </c>
      <c r="U425" t="str">
        <f t="shared" si="40"/>
        <v>Gaming</v>
      </c>
      <c r="V425" t="str">
        <f t="shared" si="41"/>
        <v>No Cluster</v>
      </c>
    </row>
    <row r="426" spans="1:22" x14ac:dyDescent="0.25">
      <c r="A426">
        <v>425</v>
      </c>
      <c r="B426" t="s">
        <v>45</v>
      </c>
      <c r="C426" t="s">
        <v>17</v>
      </c>
      <c r="D426" t="s">
        <v>26</v>
      </c>
      <c r="E426" t="s">
        <v>40</v>
      </c>
      <c r="F426" t="s">
        <v>20</v>
      </c>
      <c r="G426">
        <v>8133</v>
      </c>
      <c r="H426" s="4" t="str">
        <f t="shared" si="36"/>
        <v>8000-10000</v>
      </c>
      <c r="I426">
        <v>108</v>
      </c>
      <c r="J426" t="s">
        <v>37</v>
      </c>
      <c r="K426">
        <v>4.5999999999999996</v>
      </c>
      <c r="L426">
        <v>6.1</v>
      </c>
      <c r="M426">
        <v>2.4E-2</v>
      </c>
      <c r="N426" t="str">
        <f t="shared" si="37"/>
        <v>0.00-0.05</v>
      </c>
      <c r="O426">
        <v>8.2000000000000003E-2</v>
      </c>
      <c r="P426" s="4" t="str">
        <f t="shared" si="38"/>
        <v>0.08-0.10</v>
      </c>
      <c r="Q426">
        <v>57</v>
      </c>
      <c r="R426" t="str">
        <f t="shared" si="39"/>
        <v>50-75</v>
      </c>
      <c r="S426" t="s">
        <v>66</v>
      </c>
      <c r="T426" t="s">
        <v>366</v>
      </c>
      <c r="U426" t="str">
        <f t="shared" si="40"/>
        <v>Software Engineering</v>
      </c>
      <c r="V426" t="str">
        <f t="shared" si="41"/>
        <v>No Cluster</v>
      </c>
    </row>
    <row r="427" spans="1:22" x14ac:dyDescent="0.25">
      <c r="A427">
        <v>426</v>
      </c>
      <c r="B427" t="s">
        <v>35</v>
      </c>
      <c r="C427" t="s">
        <v>17</v>
      </c>
      <c r="D427" t="s">
        <v>18</v>
      </c>
      <c r="E427" t="s">
        <v>32</v>
      </c>
      <c r="F427" t="s">
        <v>51</v>
      </c>
      <c r="G427">
        <v>1083</v>
      </c>
      <c r="H427" s="4" t="str">
        <f t="shared" si="36"/>
        <v>0-2000</v>
      </c>
      <c r="I427">
        <v>288</v>
      </c>
      <c r="J427" t="s">
        <v>21</v>
      </c>
      <c r="K427">
        <v>2.5</v>
      </c>
      <c r="L427">
        <v>3.1</v>
      </c>
      <c r="M427">
        <v>7.3999999999999996E-2</v>
      </c>
      <c r="N427" t="str">
        <f t="shared" si="37"/>
        <v>0.05-0.10</v>
      </c>
      <c r="O427">
        <v>5.7000000000000002E-2</v>
      </c>
      <c r="P427" s="4" t="str">
        <f t="shared" si="38"/>
        <v>0.04-0.06</v>
      </c>
      <c r="Q427">
        <v>70</v>
      </c>
      <c r="R427" t="str">
        <f t="shared" si="39"/>
        <v>50-75</v>
      </c>
      <c r="S427" t="s">
        <v>29</v>
      </c>
      <c r="T427" t="s">
        <v>367</v>
      </c>
      <c r="U427" t="str">
        <f t="shared" si="40"/>
        <v>Fashion Modelling</v>
      </c>
      <c r="V427" t="str">
        <f t="shared" si="41"/>
        <v>No Cluster</v>
      </c>
    </row>
    <row r="428" spans="1:22" x14ac:dyDescent="0.25">
      <c r="A428">
        <v>427</v>
      </c>
      <c r="B428" t="s">
        <v>35</v>
      </c>
      <c r="C428" t="s">
        <v>17</v>
      </c>
      <c r="D428" t="s">
        <v>26</v>
      </c>
      <c r="E428" t="s">
        <v>19</v>
      </c>
      <c r="F428" t="s">
        <v>46</v>
      </c>
      <c r="G428">
        <v>5707</v>
      </c>
      <c r="H428" s="4" t="str">
        <f t="shared" si="36"/>
        <v>4000-6000</v>
      </c>
      <c r="I428">
        <v>218</v>
      </c>
      <c r="J428" t="s">
        <v>37</v>
      </c>
      <c r="K428">
        <v>3</v>
      </c>
      <c r="L428">
        <v>2.2000000000000002</v>
      </c>
      <c r="M428">
        <v>1.4E-2</v>
      </c>
      <c r="N428" t="str">
        <f t="shared" si="37"/>
        <v>0.00-0.05</v>
      </c>
      <c r="O428">
        <v>4.0000000000000001E-3</v>
      </c>
      <c r="P428" s="4" t="str">
        <f t="shared" si="38"/>
        <v>0.00-0.02</v>
      </c>
      <c r="Q428">
        <v>121</v>
      </c>
      <c r="R428" t="str">
        <f t="shared" si="39"/>
        <v>100-125</v>
      </c>
      <c r="S428" t="s">
        <v>22</v>
      </c>
      <c r="T428" t="s">
        <v>368</v>
      </c>
      <c r="U428" t="str">
        <f t="shared" si="40"/>
        <v>Digital Marketing</v>
      </c>
      <c r="V428" t="str">
        <f t="shared" si="41"/>
        <v>No Cluster</v>
      </c>
    </row>
    <row r="429" spans="1:22" x14ac:dyDescent="0.25">
      <c r="A429">
        <v>428</v>
      </c>
      <c r="B429" t="s">
        <v>48</v>
      </c>
      <c r="C429" t="s">
        <v>25</v>
      </c>
      <c r="D429" t="s">
        <v>26</v>
      </c>
      <c r="E429" t="s">
        <v>19</v>
      </c>
      <c r="F429" t="s">
        <v>27</v>
      </c>
      <c r="G429">
        <v>8643</v>
      </c>
      <c r="H429" s="4" t="str">
        <f t="shared" si="36"/>
        <v>8000-10000</v>
      </c>
      <c r="I429">
        <v>138</v>
      </c>
      <c r="J429" t="s">
        <v>37</v>
      </c>
      <c r="K429">
        <v>4.8</v>
      </c>
      <c r="L429">
        <v>6.5</v>
      </c>
      <c r="M429">
        <v>0.14899999999999999</v>
      </c>
      <c r="N429" t="str">
        <f t="shared" si="37"/>
        <v>0.10-0.15</v>
      </c>
      <c r="O429">
        <v>1.7999999999999999E-2</v>
      </c>
      <c r="P429" s="4" t="str">
        <f t="shared" si="38"/>
        <v>0.00-0.02</v>
      </c>
      <c r="Q429">
        <v>47</v>
      </c>
      <c r="R429" t="str">
        <f t="shared" si="39"/>
        <v>25-50</v>
      </c>
      <c r="S429" t="s">
        <v>49</v>
      </c>
      <c r="T429" t="s">
        <v>369</v>
      </c>
      <c r="U429" t="str">
        <f t="shared" si="40"/>
        <v>Gardening</v>
      </c>
      <c r="V429" t="str">
        <f t="shared" si="41"/>
        <v>No Cluster</v>
      </c>
    </row>
    <row r="430" spans="1:22" x14ac:dyDescent="0.25">
      <c r="A430">
        <v>429</v>
      </c>
      <c r="B430" t="s">
        <v>16</v>
      </c>
      <c r="C430" t="s">
        <v>25</v>
      </c>
      <c r="D430" t="s">
        <v>26</v>
      </c>
      <c r="E430" t="s">
        <v>57</v>
      </c>
      <c r="F430" t="s">
        <v>20</v>
      </c>
      <c r="G430">
        <v>9571</v>
      </c>
      <c r="H430" s="4" t="str">
        <f t="shared" si="36"/>
        <v>8000-10000</v>
      </c>
      <c r="I430">
        <v>344</v>
      </c>
      <c r="J430" t="s">
        <v>37</v>
      </c>
      <c r="K430">
        <v>1.5</v>
      </c>
      <c r="L430">
        <v>3.2</v>
      </c>
      <c r="M430">
        <v>2.1999999999999999E-2</v>
      </c>
      <c r="N430" t="str">
        <f t="shared" si="37"/>
        <v>0.00-0.05</v>
      </c>
      <c r="O430">
        <v>8.5999999999999993E-2</v>
      </c>
      <c r="P430" s="4" t="str">
        <f t="shared" si="38"/>
        <v>0.08-0.10</v>
      </c>
      <c r="Q430">
        <v>86</v>
      </c>
      <c r="R430" t="str">
        <f t="shared" si="39"/>
        <v>75-100</v>
      </c>
      <c r="S430" t="s">
        <v>29</v>
      </c>
      <c r="T430" t="s">
        <v>370</v>
      </c>
      <c r="U430" t="str">
        <f t="shared" si="40"/>
        <v>Fitness and Wellness</v>
      </c>
      <c r="V430" t="str">
        <f t="shared" si="41"/>
        <v>No Cluster</v>
      </c>
    </row>
    <row r="431" spans="1:22" x14ac:dyDescent="0.25">
      <c r="A431">
        <v>430</v>
      </c>
      <c r="B431" t="s">
        <v>45</v>
      </c>
      <c r="C431" t="s">
        <v>17</v>
      </c>
      <c r="D431" t="s">
        <v>18</v>
      </c>
      <c r="E431" t="s">
        <v>57</v>
      </c>
      <c r="F431" t="s">
        <v>46</v>
      </c>
      <c r="G431">
        <v>2007</v>
      </c>
      <c r="H431" s="4" t="str">
        <f t="shared" si="36"/>
        <v>2000-4000</v>
      </c>
      <c r="I431">
        <v>297</v>
      </c>
      <c r="J431" t="s">
        <v>37</v>
      </c>
      <c r="K431">
        <v>2.8</v>
      </c>
      <c r="L431">
        <v>7.4</v>
      </c>
      <c r="M431">
        <v>0.17499999999999999</v>
      </c>
      <c r="N431" t="str">
        <f t="shared" si="37"/>
        <v>0.15-0.20</v>
      </c>
      <c r="O431">
        <v>5.6000000000000001E-2</v>
      </c>
      <c r="P431" s="4" t="str">
        <f t="shared" si="38"/>
        <v>0.04-0.06</v>
      </c>
      <c r="Q431">
        <v>155</v>
      </c>
      <c r="R431" t="str">
        <f t="shared" si="39"/>
        <v>150-175</v>
      </c>
      <c r="S431" t="s">
        <v>38</v>
      </c>
      <c r="T431" t="s">
        <v>85</v>
      </c>
      <c r="U431" t="str">
        <f t="shared" si="40"/>
        <v>Investing and Finance</v>
      </c>
      <c r="V431" t="str">
        <f t="shared" si="41"/>
        <v>No Cluster</v>
      </c>
    </row>
    <row r="432" spans="1:22" x14ac:dyDescent="0.25">
      <c r="A432">
        <v>431</v>
      </c>
      <c r="B432" t="s">
        <v>45</v>
      </c>
      <c r="C432" t="s">
        <v>25</v>
      </c>
      <c r="D432" t="s">
        <v>36</v>
      </c>
      <c r="E432" t="s">
        <v>19</v>
      </c>
      <c r="F432" t="s">
        <v>42</v>
      </c>
      <c r="G432">
        <v>7024</v>
      </c>
      <c r="H432" s="4" t="str">
        <f t="shared" si="36"/>
        <v>6000-8000</v>
      </c>
      <c r="I432">
        <v>261</v>
      </c>
      <c r="J432" t="s">
        <v>37</v>
      </c>
      <c r="K432">
        <v>2.6</v>
      </c>
      <c r="L432">
        <v>6.9</v>
      </c>
      <c r="M432">
        <v>1.2999999999999999E-2</v>
      </c>
      <c r="N432" t="str">
        <f t="shared" si="37"/>
        <v>0.00-0.05</v>
      </c>
      <c r="O432">
        <v>9.5000000000000001E-2</v>
      </c>
      <c r="P432" s="4" t="str">
        <f t="shared" si="38"/>
        <v>0.08-0.10</v>
      </c>
      <c r="Q432">
        <v>68</v>
      </c>
      <c r="R432" t="str">
        <f t="shared" si="39"/>
        <v>50-75</v>
      </c>
      <c r="S432" t="s">
        <v>66</v>
      </c>
      <c r="T432" t="s">
        <v>59</v>
      </c>
      <c r="U432" t="str">
        <f t="shared" si="40"/>
        <v>Software Engineering</v>
      </c>
      <c r="V432" t="str">
        <f t="shared" si="41"/>
        <v>No Cluster</v>
      </c>
    </row>
    <row r="433" spans="1:22" x14ac:dyDescent="0.25">
      <c r="A433">
        <v>432</v>
      </c>
      <c r="B433" t="s">
        <v>31</v>
      </c>
      <c r="C433" t="s">
        <v>17</v>
      </c>
      <c r="D433" t="s">
        <v>36</v>
      </c>
      <c r="E433" t="s">
        <v>57</v>
      </c>
      <c r="F433" t="s">
        <v>20</v>
      </c>
      <c r="G433">
        <v>9316</v>
      </c>
      <c r="H433" s="4" t="str">
        <f t="shared" si="36"/>
        <v>8000-10000</v>
      </c>
      <c r="I433">
        <v>274</v>
      </c>
      <c r="J433" t="s">
        <v>28</v>
      </c>
      <c r="K433">
        <v>1.7</v>
      </c>
      <c r="L433">
        <v>6.9</v>
      </c>
      <c r="M433">
        <v>1.4999999999999999E-2</v>
      </c>
      <c r="N433" t="str">
        <f t="shared" si="37"/>
        <v>0.00-0.05</v>
      </c>
      <c r="O433">
        <v>7.0000000000000001E-3</v>
      </c>
      <c r="P433" s="4" t="str">
        <f t="shared" si="38"/>
        <v>0.00-0.02</v>
      </c>
      <c r="Q433">
        <v>141</v>
      </c>
      <c r="R433" t="str">
        <f t="shared" si="39"/>
        <v>125-150</v>
      </c>
      <c r="S433" t="s">
        <v>22</v>
      </c>
      <c r="T433" t="s">
        <v>371</v>
      </c>
      <c r="U433" t="str">
        <f t="shared" si="40"/>
        <v>Gourmet Cooking</v>
      </c>
      <c r="V433" t="str">
        <f t="shared" si="41"/>
        <v>No Cluster</v>
      </c>
    </row>
    <row r="434" spans="1:22" x14ac:dyDescent="0.25">
      <c r="A434">
        <v>433</v>
      </c>
      <c r="B434" t="s">
        <v>31</v>
      </c>
      <c r="C434" t="s">
        <v>17</v>
      </c>
      <c r="D434" t="s">
        <v>36</v>
      </c>
      <c r="E434" t="s">
        <v>19</v>
      </c>
      <c r="F434" t="s">
        <v>27</v>
      </c>
      <c r="G434">
        <v>8837</v>
      </c>
      <c r="H434" s="4" t="str">
        <f t="shared" si="36"/>
        <v>8000-10000</v>
      </c>
      <c r="I434">
        <v>280</v>
      </c>
      <c r="J434" t="s">
        <v>37</v>
      </c>
      <c r="K434">
        <v>4.2</v>
      </c>
      <c r="L434">
        <v>6.4</v>
      </c>
      <c r="M434">
        <v>7.5999999999999998E-2</v>
      </c>
      <c r="N434" t="str">
        <f t="shared" si="37"/>
        <v>0.05-0.10</v>
      </c>
      <c r="O434">
        <v>0.03</v>
      </c>
      <c r="P434" s="4" t="str">
        <f t="shared" si="38"/>
        <v>0.02-0.04</v>
      </c>
      <c r="Q434">
        <v>117</v>
      </c>
      <c r="R434" t="str">
        <f t="shared" si="39"/>
        <v>100-125</v>
      </c>
      <c r="S434" t="s">
        <v>33</v>
      </c>
      <c r="T434" t="s">
        <v>372</v>
      </c>
      <c r="U434" t="str">
        <f t="shared" si="40"/>
        <v>Eco-Friendly Living</v>
      </c>
      <c r="V434" t="str">
        <f t="shared" si="41"/>
        <v>No Cluster</v>
      </c>
    </row>
    <row r="435" spans="1:22" x14ac:dyDescent="0.25">
      <c r="A435">
        <v>434</v>
      </c>
      <c r="B435" t="s">
        <v>45</v>
      </c>
      <c r="C435" t="s">
        <v>17</v>
      </c>
      <c r="D435" t="s">
        <v>18</v>
      </c>
      <c r="E435" t="s">
        <v>19</v>
      </c>
      <c r="F435" t="s">
        <v>42</v>
      </c>
      <c r="G435">
        <v>4274</v>
      </c>
      <c r="H435" s="4" t="str">
        <f t="shared" si="36"/>
        <v>4000-6000</v>
      </c>
      <c r="I435">
        <v>421</v>
      </c>
      <c r="J435" t="s">
        <v>43</v>
      </c>
      <c r="K435">
        <v>4.5</v>
      </c>
      <c r="L435">
        <v>7.2</v>
      </c>
      <c r="M435">
        <v>0.224</v>
      </c>
      <c r="N435" t="str">
        <f t="shared" si="37"/>
        <v>0.20-0.25</v>
      </c>
      <c r="O435">
        <v>1.9E-2</v>
      </c>
      <c r="P435" s="4" t="str">
        <f t="shared" si="38"/>
        <v>0.00-0.02</v>
      </c>
      <c r="Q435">
        <v>139</v>
      </c>
      <c r="R435" t="str">
        <f t="shared" si="39"/>
        <v>125-150</v>
      </c>
      <c r="S435" t="s">
        <v>49</v>
      </c>
      <c r="T435" t="s">
        <v>373</v>
      </c>
      <c r="U435" t="str">
        <f t="shared" si="40"/>
        <v>Travel and Adventure</v>
      </c>
      <c r="V435" t="str">
        <f t="shared" si="41"/>
        <v>No Cluster</v>
      </c>
    </row>
    <row r="436" spans="1:22" x14ac:dyDescent="0.25">
      <c r="A436">
        <v>435</v>
      </c>
      <c r="B436" t="s">
        <v>45</v>
      </c>
      <c r="C436" t="s">
        <v>25</v>
      </c>
      <c r="D436" t="s">
        <v>36</v>
      </c>
      <c r="E436" t="s">
        <v>19</v>
      </c>
      <c r="F436" t="s">
        <v>42</v>
      </c>
      <c r="G436">
        <v>9180</v>
      </c>
      <c r="H436" s="4" t="str">
        <f t="shared" si="36"/>
        <v>8000-10000</v>
      </c>
      <c r="I436">
        <v>417</v>
      </c>
      <c r="J436" t="s">
        <v>21</v>
      </c>
      <c r="K436">
        <v>4</v>
      </c>
      <c r="L436">
        <v>6.6</v>
      </c>
      <c r="M436">
        <v>0.16</v>
      </c>
      <c r="N436" t="str">
        <f t="shared" si="37"/>
        <v>0.15-0.20</v>
      </c>
      <c r="O436">
        <v>5.5E-2</v>
      </c>
      <c r="P436" s="4" t="str">
        <f t="shared" si="38"/>
        <v>0.04-0.06</v>
      </c>
      <c r="Q436">
        <v>173</v>
      </c>
      <c r="R436" t="str">
        <f t="shared" si="39"/>
        <v>150-175</v>
      </c>
      <c r="S436" t="s">
        <v>29</v>
      </c>
      <c r="T436" t="s">
        <v>374</v>
      </c>
      <c r="U436" t="str">
        <f t="shared" si="40"/>
        <v>Digital Marketing</v>
      </c>
      <c r="V436" t="str">
        <f t="shared" si="41"/>
        <v>No Cluster</v>
      </c>
    </row>
    <row r="437" spans="1:22" x14ac:dyDescent="0.25">
      <c r="A437">
        <v>436</v>
      </c>
      <c r="B437" t="s">
        <v>31</v>
      </c>
      <c r="C437" t="s">
        <v>17</v>
      </c>
      <c r="D437" t="s">
        <v>18</v>
      </c>
      <c r="E437" t="s">
        <v>40</v>
      </c>
      <c r="F437" t="s">
        <v>27</v>
      </c>
      <c r="G437">
        <v>7365</v>
      </c>
      <c r="H437" s="4" t="str">
        <f t="shared" si="36"/>
        <v>6000-8000</v>
      </c>
      <c r="I437">
        <v>197</v>
      </c>
      <c r="J437" t="s">
        <v>28</v>
      </c>
      <c r="K437">
        <v>1.4</v>
      </c>
      <c r="L437">
        <v>5.2</v>
      </c>
      <c r="M437">
        <v>0.193</v>
      </c>
      <c r="N437" t="str">
        <f t="shared" si="37"/>
        <v>0.15-0.20</v>
      </c>
      <c r="O437">
        <v>3.7999999999999999E-2</v>
      </c>
      <c r="P437" s="4" t="str">
        <f t="shared" si="38"/>
        <v>0.02-0.04</v>
      </c>
      <c r="Q437">
        <v>58</v>
      </c>
      <c r="R437" t="str">
        <f t="shared" si="39"/>
        <v>50-75</v>
      </c>
      <c r="S437" t="s">
        <v>49</v>
      </c>
      <c r="T437" t="s">
        <v>375</v>
      </c>
      <c r="U437" t="str">
        <f t="shared" si="40"/>
        <v>Gaming</v>
      </c>
      <c r="V437" t="str">
        <f t="shared" si="41"/>
        <v>No Cluster</v>
      </c>
    </row>
    <row r="438" spans="1:22" x14ac:dyDescent="0.25">
      <c r="A438">
        <v>437</v>
      </c>
      <c r="B438" t="s">
        <v>45</v>
      </c>
      <c r="C438" t="s">
        <v>25</v>
      </c>
      <c r="D438" t="s">
        <v>36</v>
      </c>
      <c r="E438" t="s">
        <v>57</v>
      </c>
      <c r="F438" t="s">
        <v>20</v>
      </c>
      <c r="G438">
        <v>9397</v>
      </c>
      <c r="H438" s="4" t="str">
        <f t="shared" si="36"/>
        <v>8000-10000</v>
      </c>
      <c r="I438">
        <v>428</v>
      </c>
      <c r="J438" t="s">
        <v>28</v>
      </c>
      <c r="K438">
        <v>0.9</v>
      </c>
      <c r="L438">
        <v>3.1</v>
      </c>
      <c r="M438">
        <v>3.5000000000000003E-2</v>
      </c>
      <c r="N438" t="str">
        <f t="shared" si="37"/>
        <v>0.00-0.05</v>
      </c>
      <c r="O438">
        <v>1.6E-2</v>
      </c>
      <c r="P438" s="4" t="str">
        <f t="shared" si="38"/>
        <v>0.00-0.02</v>
      </c>
      <c r="Q438">
        <v>69</v>
      </c>
      <c r="R438" t="str">
        <f t="shared" si="39"/>
        <v>50-75</v>
      </c>
      <c r="S438" t="s">
        <v>49</v>
      </c>
      <c r="T438" t="s">
        <v>148</v>
      </c>
      <c r="U438" t="str">
        <f t="shared" si="40"/>
        <v>Eco-Friendly Living</v>
      </c>
      <c r="V438" t="str">
        <f t="shared" si="41"/>
        <v>No Cluster</v>
      </c>
    </row>
    <row r="439" spans="1:22" x14ac:dyDescent="0.25">
      <c r="A439">
        <v>438</v>
      </c>
      <c r="B439" t="s">
        <v>48</v>
      </c>
      <c r="C439" t="s">
        <v>25</v>
      </c>
      <c r="D439" t="s">
        <v>36</v>
      </c>
      <c r="E439" t="s">
        <v>32</v>
      </c>
      <c r="F439" t="s">
        <v>51</v>
      </c>
      <c r="G439">
        <v>2090</v>
      </c>
      <c r="H439" s="4" t="str">
        <f t="shared" si="36"/>
        <v>2000-4000</v>
      </c>
      <c r="I439">
        <v>223</v>
      </c>
      <c r="J439" t="s">
        <v>37</v>
      </c>
      <c r="K439">
        <v>3.2</v>
      </c>
      <c r="L439">
        <v>7.2</v>
      </c>
      <c r="M439">
        <v>0.20899999999999999</v>
      </c>
      <c r="N439" t="str">
        <f t="shared" si="37"/>
        <v>0.20-0.25</v>
      </c>
      <c r="O439">
        <v>6.4000000000000001E-2</v>
      </c>
      <c r="P439" s="4" t="str">
        <f t="shared" si="38"/>
        <v>0.06-0.08</v>
      </c>
      <c r="Q439">
        <v>6</v>
      </c>
      <c r="R439" t="str">
        <f t="shared" si="39"/>
        <v>0-25</v>
      </c>
      <c r="S439" t="s">
        <v>33</v>
      </c>
      <c r="T439" t="s">
        <v>376</v>
      </c>
      <c r="U439" t="str">
        <f t="shared" si="40"/>
        <v>Music Production</v>
      </c>
      <c r="V439" t="str">
        <f t="shared" si="41"/>
        <v>No Cluster</v>
      </c>
    </row>
    <row r="440" spans="1:22" x14ac:dyDescent="0.25">
      <c r="A440">
        <v>439</v>
      </c>
      <c r="B440" t="s">
        <v>31</v>
      </c>
      <c r="C440" t="s">
        <v>17</v>
      </c>
      <c r="D440" t="s">
        <v>26</v>
      </c>
      <c r="E440" t="s">
        <v>32</v>
      </c>
      <c r="F440" t="s">
        <v>27</v>
      </c>
      <c r="G440">
        <v>5696</v>
      </c>
      <c r="H440" s="4" t="str">
        <f t="shared" si="36"/>
        <v>4000-6000</v>
      </c>
      <c r="I440">
        <v>292</v>
      </c>
      <c r="J440" t="s">
        <v>21</v>
      </c>
      <c r="K440">
        <v>0.8</v>
      </c>
      <c r="L440">
        <v>6.9</v>
      </c>
      <c r="M440">
        <v>2E-3</v>
      </c>
      <c r="N440" t="str">
        <f t="shared" si="37"/>
        <v>0.00-0.05</v>
      </c>
      <c r="O440">
        <v>5.3999999999999999E-2</v>
      </c>
      <c r="P440" s="4" t="str">
        <f t="shared" si="38"/>
        <v>0.04-0.06</v>
      </c>
      <c r="Q440">
        <v>136</v>
      </c>
      <c r="R440" t="str">
        <f t="shared" si="39"/>
        <v>125-150</v>
      </c>
      <c r="S440" t="s">
        <v>38</v>
      </c>
      <c r="T440" t="s">
        <v>377</v>
      </c>
      <c r="U440" t="str">
        <f t="shared" si="40"/>
        <v>Investing and Finance</v>
      </c>
      <c r="V440" t="str">
        <f t="shared" si="41"/>
        <v>No Cluster</v>
      </c>
    </row>
    <row r="441" spans="1:22" x14ac:dyDescent="0.25">
      <c r="A441">
        <v>440</v>
      </c>
      <c r="B441" t="s">
        <v>45</v>
      </c>
      <c r="C441" t="s">
        <v>25</v>
      </c>
      <c r="D441" t="s">
        <v>18</v>
      </c>
      <c r="E441" t="s">
        <v>57</v>
      </c>
      <c r="F441" t="s">
        <v>27</v>
      </c>
      <c r="G441">
        <v>4098</v>
      </c>
      <c r="H441" s="4" t="str">
        <f t="shared" si="36"/>
        <v>4000-6000</v>
      </c>
      <c r="I441">
        <v>220</v>
      </c>
      <c r="J441" t="s">
        <v>43</v>
      </c>
      <c r="K441">
        <v>3.5</v>
      </c>
      <c r="L441">
        <v>4.3</v>
      </c>
      <c r="M441">
        <v>5.2999999999999999E-2</v>
      </c>
      <c r="N441" t="str">
        <f t="shared" si="37"/>
        <v>0.05-0.10</v>
      </c>
      <c r="O441">
        <v>2.7E-2</v>
      </c>
      <c r="P441" s="4" t="str">
        <f t="shared" si="38"/>
        <v>0.02-0.04</v>
      </c>
      <c r="Q441">
        <v>82</v>
      </c>
      <c r="R441" t="str">
        <f t="shared" si="39"/>
        <v>75-100</v>
      </c>
      <c r="S441" t="s">
        <v>66</v>
      </c>
      <c r="T441" t="s">
        <v>378</v>
      </c>
      <c r="U441" t="str">
        <f t="shared" si="40"/>
        <v>Digital Marketing</v>
      </c>
      <c r="V441" t="str">
        <f t="shared" si="41"/>
        <v>No Cluster</v>
      </c>
    </row>
    <row r="442" spans="1:22" x14ac:dyDescent="0.25">
      <c r="A442">
        <v>441</v>
      </c>
      <c r="B442" t="s">
        <v>45</v>
      </c>
      <c r="C442" t="s">
        <v>17</v>
      </c>
      <c r="D442" t="s">
        <v>26</v>
      </c>
      <c r="E442" t="s">
        <v>19</v>
      </c>
      <c r="F442" t="s">
        <v>27</v>
      </c>
      <c r="G442">
        <v>3875</v>
      </c>
      <c r="H442" s="4" t="str">
        <f t="shared" si="36"/>
        <v>2000-4000</v>
      </c>
      <c r="I442">
        <v>374</v>
      </c>
      <c r="J442" t="s">
        <v>37</v>
      </c>
      <c r="K442">
        <v>2.9</v>
      </c>
      <c r="L442">
        <v>1.3</v>
      </c>
      <c r="M442">
        <v>0.154</v>
      </c>
      <c r="N442" t="str">
        <f t="shared" si="37"/>
        <v>0.15-0.20</v>
      </c>
      <c r="O442">
        <v>4.8000000000000001E-2</v>
      </c>
      <c r="P442" s="4" t="str">
        <f t="shared" si="38"/>
        <v>0.04-0.06</v>
      </c>
      <c r="Q442">
        <v>36</v>
      </c>
      <c r="R442" t="str">
        <f t="shared" si="39"/>
        <v>25-50</v>
      </c>
      <c r="S442" t="s">
        <v>22</v>
      </c>
      <c r="T442" t="s">
        <v>93</v>
      </c>
      <c r="U442" t="str">
        <f t="shared" si="40"/>
        <v>Photography</v>
      </c>
      <c r="V442" t="str">
        <f t="shared" si="41"/>
        <v>No Cluster</v>
      </c>
    </row>
    <row r="443" spans="1:22" x14ac:dyDescent="0.25">
      <c r="A443">
        <v>442</v>
      </c>
      <c r="B443" t="s">
        <v>24</v>
      </c>
      <c r="C443" t="s">
        <v>17</v>
      </c>
      <c r="D443" t="s">
        <v>26</v>
      </c>
      <c r="E443" t="s">
        <v>32</v>
      </c>
      <c r="F443" t="s">
        <v>42</v>
      </c>
      <c r="G443">
        <v>9212</v>
      </c>
      <c r="H443" s="4" t="str">
        <f t="shared" si="36"/>
        <v>8000-10000</v>
      </c>
      <c r="I443">
        <v>85</v>
      </c>
      <c r="J443" t="s">
        <v>21</v>
      </c>
      <c r="K443">
        <v>3.5</v>
      </c>
      <c r="L443">
        <v>5.5</v>
      </c>
      <c r="M443">
        <v>9.4E-2</v>
      </c>
      <c r="N443" t="str">
        <f t="shared" si="37"/>
        <v>0.05-0.10</v>
      </c>
      <c r="O443">
        <v>7.4999999999999997E-2</v>
      </c>
      <c r="P443" s="4" t="str">
        <f t="shared" si="38"/>
        <v>0.06-0.08</v>
      </c>
      <c r="Q443">
        <v>104</v>
      </c>
      <c r="R443" t="str">
        <f t="shared" si="39"/>
        <v>100-125</v>
      </c>
      <c r="S443" t="s">
        <v>38</v>
      </c>
      <c r="T443" t="s">
        <v>93</v>
      </c>
      <c r="U443" t="str">
        <f t="shared" si="40"/>
        <v>Photography</v>
      </c>
      <c r="V443" t="str">
        <f t="shared" si="41"/>
        <v>No Cluster</v>
      </c>
    </row>
    <row r="444" spans="1:22" x14ac:dyDescent="0.25">
      <c r="A444">
        <v>443</v>
      </c>
      <c r="B444" t="s">
        <v>16</v>
      </c>
      <c r="C444" t="s">
        <v>25</v>
      </c>
      <c r="D444" t="s">
        <v>26</v>
      </c>
      <c r="E444" t="s">
        <v>32</v>
      </c>
      <c r="F444" t="s">
        <v>46</v>
      </c>
      <c r="G444">
        <v>4745</v>
      </c>
      <c r="H444" s="4" t="str">
        <f t="shared" si="36"/>
        <v>4000-6000</v>
      </c>
      <c r="I444">
        <v>157</v>
      </c>
      <c r="J444" t="s">
        <v>37</v>
      </c>
      <c r="K444">
        <v>3.2</v>
      </c>
      <c r="L444">
        <v>1.4</v>
      </c>
      <c r="M444">
        <v>0.246</v>
      </c>
      <c r="N444" t="str">
        <f t="shared" si="37"/>
        <v>0.20-0.25</v>
      </c>
      <c r="O444">
        <v>2.1000000000000001E-2</v>
      </c>
      <c r="P444" s="4" t="str">
        <f t="shared" si="38"/>
        <v>0.02-0.04</v>
      </c>
      <c r="Q444">
        <v>134</v>
      </c>
      <c r="R444" t="str">
        <f t="shared" si="39"/>
        <v>125-150</v>
      </c>
      <c r="S444" t="s">
        <v>33</v>
      </c>
      <c r="T444" t="s">
        <v>379</v>
      </c>
      <c r="U444" t="str">
        <f t="shared" si="40"/>
        <v>Gourmet Cooking</v>
      </c>
      <c r="V444" t="str">
        <f t="shared" si="41"/>
        <v>No Cluster</v>
      </c>
    </row>
    <row r="445" spans="1:22" x14ac:dyDescent="0.25">
      <c r="A445">
        <v>444</v>
      </c>
      <c r="B445" t="s">
        <v>16</v>
      </c>
      <c r="C445" t="s">
        <v>25</v>
      </c>
      <c r="D445" t="s">
        <v>18</v>
      </c>
      <c r="E445" t="s">
        <v>57</v>
      </c>
      <c r="F445" t="s">
        <v>51</v>
      </c>
      <c r="G445">
        <v>2161</v>
      </c>
      <c r="H445" s="4" t="str">
        <f t="shared" si="36"/>
        <v>2000-4000</v>
      </c>
      <c r="I445">
        <v>330</v>
      </c>
      <c r="J445" t="s">
        <v>37</v>
      </c>
      <c r="K445">
        <v>2.4</v>
      </c>
      <c r="L445">
        <v>7.5</v>
      </c>
      <c r="M445">
        <v>8.0000000000000002E-3</v>
      </c>
      <c r="N445" t="str">
        <f t="shared" si="37"/>
        <v>0.00-0.05</v>
      </c>
      <c r="O445">
        <v>2.9000000000000001E-2</v>
      </c>
      <c r="P445" s="4" t="str">
        <f t="shared" si="38"/>
        <v>0.02-0.04</v>
      </c>
      <c r="Q445">
        <v>108</v>
      </c>
      <c r="R445" t="str">
        <f t="shared" si="39"/>
        <v>100-125</v>
      </c>
      <c r="S445" t="s">
        <v>66</v>
      </c>
      <c r="T445" t="s">
        <v>380</v>
      </c>
      <c r="U445" t="str">
        <f t="shared" si="40"/>
        <v>Software Engineering</v>
      </c>
      <c r="V445" t="str">
        <f t="shared" si="41"/>
        <v>No Cluster</v>
      </c>
    </row>
    <row r="446" spans="1:22" x14ac:dyDescent="0.25">
      <c r="A446">
        <v>445</v>
      </c>
      <c r="B446" t="s">
        <v>48</v>
      </c>
      <c r="C446" t="s">
        <v>17</v>
      </c>
      <c r="D446" t="s">
        <v>18</v>
      </c>
      <c r="E446" t="s">
        <v>32</v>
      </c>
      <c r="F446" t="s">
        <v>20</v>
      </c>
      <c r="G446">
        <v>4587</v>
      </c>
      <c r="H446" s="4" t="str">
        <f t="shared" si="36"/>
        <v>4000-6000</v>
      </c>
      <c r="I446">
        <v>222</v>
      </c>
      <c r="J446" t="s">
        <v>37</v>
      </c>
      <c r="K446">
        <v>1.4</v>
      </c>
      <c r="L446">
        <v>7.7</v>
      </c>
      <c r="M446">
        <v>0.25</v>
      </c>
      <c r="N446" t="str">
        <f t="shared" si="37"/>
        <v>0.20-0.25</v>
      </c>
      <c r="O446">
        <v>3.5000000000000003E-2</v>
      </c>
      <c r="P446" s="4" t="str">
        <f t="shared" si="38"/>
        <v>0.02-0.04</v>
      </c>
      <c r="Q446">
        <v>146</v>
      </c>
      <c r="R446" t="str">
        <f t="shared" si="39"/>
        <v>125-150</v>
      </c>
      <c r="S446" t="s">
        <v>22</v>
      </c>
      <c r="T446" t="s">
        <v>381</v>
      </c>
      <c r="U446" t="str">
        <f t="shared" si="40"/>
        <v>Eco-Friendly Living</v>
      </c>
      <c r="V446" t="str">
        <f t="shared" si="41"/>
        <v>No Cluster</v>
      </c>
    </row>
    <row r="447" spans="1:22" x14ac:dyDescent="0.25">
      <c r="A447">
        <v>446</v>
      </c>
      <c r="B447" t="s">
        <v>48</v>
      </c>
      <c r="C447" t="s">
        <v>17</v>
      </c>
      <c r="D447" t="s">
        <v>36</v>
      </c>
      <c r="E447" t="s">
        <v>19</v>
      </c>
      <c r="F447" t="s">
        <v>20</v>
      </c>
      <c r="G447">
        <v>4535</v>
      </c>
      <c r="H447" s="4" t="str">
        <f t="shared" si="36"/>
        <v>4000-6000</v>
      </c>
      <c r="I447">
        <v>442</v>
      </c>
      <c r="J447" t="s">
        <v>37</v>
      </c>
      <c r="K447">
        <v>1.9</v>
      </c>
      <c r="L447">
        <v>2.2999999999999998</v>
      </c>
      <c r="M447">
        <v>0.156</v>
      </c>
      <c r="N447" t="str">
        <f t="shared" si="37"/>
        <v>0.15-0.20</v>
      </c>
      <c r="O447">
        <v>7.4999999999999997E-2</v>
      </c>
      <c r="P447" s="4" t="str">
        <f t="shared" si="38"/>
        <v>0.06-0.08</v>
      </c>
      <c r="Q447">
        <v>152</v>
      </c>
      <c r="R447" t="str">
        <f t="shared" si="39"/>
        <v>150-175</v>
      </c>
      <c r="S447" t="s">
        <v>66</v>
      </c>
      <c r="T447" t="s">
        <v>382</v>
      </c>
      <c r="U447" t="str">
        <f t="shared" si="40"/>
        <v>Software Engineering</v>
      </c>
      <c r="V447" t="str">
        <f t="shared" si="41"/>
        <v>No Cluster</v>
      </c>
    </row>
    <row r="448" spans="1:22" x14ac:dyDescent="0.25">
      <c r="A448">
        <v>447</v>
      </c>
      <c r="B448" t="s">
        <v>24</v>
      </c>
      <c r="C448" t="s">
        <v>25</v>
      </c>
      <c r="D448" t="s">
        <v>26</v>
      </c>
      <c r="E448" t="s">
        <v>57</v>
      </c>
      <c r="F448" t="s">
        <v>46</v>
      </c>
      <c r="G448">
        <v>2744</v>
      </c>
      <c r="H448" s="4" t="str">
        <f t="shared" si="36"/>
        <v>2000-4000</v>
      </c>
      <c r="I448">
        <v>118</v>
      </c>
      <c r="J448" t="s">
        <v>37</v>
      </c>
      <c r="K448">
        <v>2.9</v>
      </c>
      <c r="L448">
        <v>5.7</v>
      </c>
      <c r="M448">
        <v>0.14000000000000001</v>
      </c>
      <c r="N448" t="str">
        <f t="shared" si="37"/>
        <v>0.10-0.15</v>
      </c>
      <c r="O448">
        <v>8.5000000000000006E-2</v>
      </c>
      <c r="P448" s="4" t="str">
        <f t="shared" si="38"/>
        <v>0.08-0.10</v>
      </c>
      <c r="Q448">
        <v>93</v>
      </c>
      <c r="R448" t="str">
        <f t="shared" si="39"/>
        <v>75-100</v>
      </c>
      <c r="S448" t="s">
        <v>33</v>
      </c>
      <c r="T448" t="s">
        <v>128</v>
      </c>
      <c r="U448" t="str">
        <f t="shared" si="40"/>
        <v>Gardening</v>
      </c>
      <c r="V448" t="str">
        <f t="shared" si="41"/>
        <v>No Cluster</v>
      </c>
    </row>
    <row r="449" spans="1:22" x14ac:dyDescent="0.25">
      <c r="A449">
        <v>448</v>
      </c>
      <c r="B449" t="s">
        <v>31</v>
      </c>
      <c r="C449" t="s">
        <v>25</v>
      </c>
      <c r="D449" t="s">
        <v>36</v>
      </c>
      <c r="E449" t="s">
        <v>19</v>
      </c>
      <c r="F449" t="s">
        <v>27</v>
      </c>
      <c r="G449">
        <v>1145</v>
      </c>
      <c r="H449" s="4" t="str">
        <f t="shared" si="36"/>
        <v>0-2000</v>
      </c>
      <c r="I449">
        <v>138</v>
      </c>
      <c r="J449" t="s">
        <v>37</v>
      </c>
      <c r="K449">
        <v>3.4</v>
      </c>
      <c r="L449">
        <v>1.6</v>
      </c>
      <c r="M449">
        <v>1.4999999999999999E-2</v>
      </c>
      <c r="N449" t="str">
        <f t="shared" si="37"/>
        <v>0.00-0.05</v>
      </c>
      <c r="O449">
        <v>3.7999999999999999E-2</v>
      </c>
      <c r="P449" s="4" t="str">
        <f t="shared" si="38"/>
        <v>0.02-0.04</v>
      </c>
      <c r="Q449">
        <v>53</v>
      </c>
      <c r="R449" t="str">
        <f t="shared" si="39"/>
        <v>50-75</v>
      </c>
      <c r="S449" t="s">
        <v>49</v>
      </c>
      <c r="T449" t="s">
        <v>383</v>
      </c>
      <c r="U449" t="str">
        <f t="shared" si="40"/>
        <v>Gardening</v>
      </c>
      <c r="V449" t="str">
        <f t="shared" si="41"/>
        <v>No Cluster</v>
      </c>
    </row>
    <row r="450" spans="1:22" x14ac:dyDescent="0.25">
      <c r="A450">
        <v>449</v>
      </c>
      <c r="B450" t="s">
        <v>16</v>
      </c>
      <c r="C450" t="s">
        <v>25</v>
      </c>
      <c r="D450" t="s">
        <v>26</v>
      </c>
      <c r="E450" t="s">
        <v>32</v>
      </c>
      <c r="F450" t="s">
        <v>51</v>
      </c>
      <c r="G450">
        <v>8051</v>
      </c>
      <c r="H450" s="4" t="str">
        <f t="shared" si="36"/>
        <v>8000-10000</v>
      </c>
      <c r="I450">
        <v>19</v>
      </c>
      <c r="J450" t="s">
        <v>37</v>
      </c>
      <c r="K450">
        <v>4</v>
      </c>
      <c r="L450">
        <v>6.1</v>
      </c>
      <c r="M450">
        <v>6.8000000000000005E-2</v>
      </c>
      <c r="N450" t="str">
        <f t="shared" si="37"/>
        <v>0.05-0.10</v>
      </c>
      <c r="O450">
        <v>0.03</v>
      </c>
      <c r="P450" s="4" t="str">
        <f t="shared" si="38"/>
        <v>0.02-0.04</v>
      </c>
      <c r="Q450">
        <v>140</v>
      </c>
      <c r="R450" t="str">
        <f t="shared" si="39"/>
        <v>125-150</v>
      </c>
      <c r="S450" t="s">
        <v>22</v>
      </c>
      <c r="T450" t="s">
        <v>34</v>
      </c>
      <c r="U450" t="str">
        <f t="shared" si="40"/>
        <v>Fitness and Wellness</v>
      </c>
      <c r="V450" t="str">
        <f t="shared" si="41"/>
        <v>No Cluster</v>
      </c>
    </row>
    <row r="451" spans="1:22" x14ac:dyDescent="0.25">
      <c r="A451">
        <v>450</v>
      </c>
      <c r="B451" t="s">
        <v>45</v>
      </c>
      <c r="C451" t="s">
        <v>25</v>
      </c>
      <c r="D451" t="s">
        <v>18</v>
      </c>
      <c r="E451" t="s">
        <v>32</v>
      </c>
      <c r="F451" t="s">
        <v>20</v>
      </c>
      <c r="G451">
        <v>6549</v>
      </c>
      <c r="H451" s="4" t="str">
        <f t="shared" ref="H451:H514" si="42">IF(G451&lt;=2000,"0-2000",IF(G451&lt;=4000,"2000-4000",IF(G451&lt;=6000,"4000-6000",IF(G451&lt;=8000,"6000-8000",IF(G451&lt;=10000,"8000-10000","Above 10000")))))</f>
        <v>6000-8000</v>
      </c>
      <c r="I451">
        <v>56</v>
      </c>
      <c r="J451" t="s">
        <v>43</v>
      </c>
      <c r="K451">
        <v>4</v>
      </c>
      <c r="L451">
        <v>3.4</v>
      </c>
      <c r="M451">
        <v>0.23100000000000001</v>
      </c>
      <c r="N451" t="str">
        <f t="shared" ref="N451:N514" si="43">IF(AND(M451&gt;=0.15, M451&lt;=0.199), "0.15-0.20",
    IF(AND(M451&gt;=0.1, M451&lt;0.15), "0.10-0.15",
        IF(AND(M451&gt;=0.05, M451&lt;0.1), "0.05-0.10",
            IF(AND(M451&gt;=0.2, M451&lt;=0.25), "0.20-0.25",
                IF(M451&gt;=0, "0.00-0.05", "Out of Range")
            )
        )
    )
)</f>
        <v>0.20-0.25</v>
      </c>
      <c r="O451">
        <v>8.8999999999999996E-2</v>
      </c>
      <c r="P451" s="4" t="str">
        <f t="shared" ref="P451:P514" si="44">IF(AND(O451&gt;=0, O451&lt;0.02), "0.00-0.02",
    IF(AND(O451&gt;=0.02, O451&lt;0.04), "0.02-0.04",
        IF(AND(O451&gt;=0.04, O451&lt;0.06), "0.04-0.06",
            IF(AND(O451&gt;=0.06, O451&lt;0.08), "0.06-0.08",
                IF(AND(O451&gt;=0.08, O451&lt;=0.1), "0.08-0.10", "Out of Range")
            )
        )
    )
)</f>
        <v>0.08-0.10</v>
      </c>
      <c r="Q451">
        <v>178</v>
      </c>
      <c r="R451" t="str">
        <f t="shared" ref="R451:R514" si="45">IF(AND(Q451&gt;=0, Q451&lt;25), "0-25",
    IF(AND(Q451&gt;=25, Q451&lt;50), "25-50",
        IF(AND(Q451&gt;=50, Q451&lt;75), "50-75",
            IF(AND(Q451&gt;=75, Q451&lt;100), "75-100",
                IF(AND(Q451&gt;=100, Q451&lt;125), "100-125",
                    IF(AND(Q451&gt;=125, Q451&lt;150), "125-150",
                        IF(AND(Q451&gt;=150, Q451&lt;174), "150-175",
                            "Out of Range"
                        )
                    )
                )
            )
        )
    )
)</f>
        <v>Out of Range</v>
      </c>
      <c r="S451" t="s">
        <v>38</v>
      </c>
      <c r="T451" t="s">
        <v>369</v>
      </c>
      <c r="U451" t="str">
        <f t="shared" ref="U451:U514" si="46">_xlfn.FILTERXML("&lt;root&gt;&lt;item&gt;"&amp;SUBSTITUTE(T451, ", ", "&lt;/item&gt;&lt;item&gt;")&amp;"&lt;/item&gt;&lt;/root&gt;", "//item")</f>
        <v>Gardening</v>
      </c>
      <c r="V451" t="str">
        <f t="shared" ref="V451:V514" si="47">IF(AND(L451&gt;6.4,K451&lt;1.1,M451&gt;0.15,Q451&gt;150),"Cluster 0",
IF(AND(K451&gt;4.4,OR(F451="Master",F451="PhD"),AND(M451&gt;=0.1,M451&lt;=0.2),AND(O451&gt;=0.04,O451&lt;=0.08)),"Cluster 1",
IF(AND(K451&lt;2.2,L451&lt;4.8,F451="High School",M451&lt;0.05,Q451&lt;25),"Cluster 2",
IF(AND(K451&gt;3.3,L451&gt;4.8,M451&gt;0.15,O451&gt;0.06),"Cluster 3",
IF(AND(K451&gt;=2.2,K451&lt;=3.3,L451&gt;=3.2,L451&lt;=6.4,M451&gt;=0.1,M451&lt;=0.15,O451&gt;=0.04,O451&lt;=0.06),"Cluster 4","No Cluster")
)
)
)
)</f>
        <v>No Cluster</v>
      </c>
    </row>
    <row r="452" spans="1:22" x14ac:dyDescent="0.25">
      <c r="A452">
        <v>451</v>
      </c>
      <c r="B452" t="s">
        <v>31</v>
      </c>
      <c r="C452" t="s">
        <v>25</v>
      </c>
      <c r="D452" t="s">
        <v>18</v>
      </c>
      <c r="E452" t="s">
        <v>19</v>
      </c>
      <c r="F452" t="s">
        <v>20</v>
      </c>
      <c r="G452">
        <v>2781</v>
      </c>
      <c r="H452" s="4" t="str">
        <f t="shared" si="42"/>
        <v>2000-4000</v>
      </c>
      <c r="I452">
        <v>388</v>
      </c>
      <c r="J452" t="s">
        <v>28</v>
      </c>
      <c r="K452">
        <v>4.9000000000000004</v>
      </c>
      <c r="L452">
        <v>5.8</v>
      </c>
      <c r="M452">
        <v>8.8999999999999996E-2</v>
      </c>
      <c r="N452" t="str">
        <f t="shared" si="43"/>
        <v>0.05-0.10</v>
      </c>
      <c r="O452">
        <v>0.1</v>
      </c>
      <c r="P452" s="4" t="str">
        <f t="shared" si="44"/>
        <v>0.08-0.10</v>
      </c>
      <c r="Q452">
        <v>153</v>
      </c>
      <c r="R452" t="str">
        <f t="shared" si="45"/>
        <v>150-175</v>
      </c>
      <c r="S452" t="s">
        <v>66</v>
      </c>
      <c r="T452" t="s">
        <v>384</v>
      </c>
      <c r="U452" t="str">
        <f t="shared" si="46"/>
        <v>Data Science</v>
      </c>
      <c r="V452" t="str">
        <f t="shared" si="47"/>
        <v>No Cluster</v>
      </c>
    </row>
    <row r="453" spans="1:22" x14ac:dyDescent="0.25">
      <c r="A453">
        <v>452</v>
      </c>
      <c r="B453" t="s">
        <v>35</v>
      </c>
      <c r="C453" t="s">
        <v>25</v>
      </c>
      <c r="D453" t="s">
        <v>18</v>
      </c>
      <c r="E453" t="s">
        <v>40</v>
      </c>
      <c r="F453" t="s">
        <v>27</v>
      </c>
      <c r="G453">
        <v>3299</v>
      </c>
      <c r="H453" s="4" t="str">
        <f t="shared" si="42"/>
        <v>2000-4000</v>
      </c>
      <c r="I453">
        <v>324</v>
      </c>
      <c r="J453" t="s">
        <v>43</v>
      </c>
      <c r="K453">
        <v>1.8</v>
      </c>
      <c r="L453">
        <v>3.6</v>
      </c>
      <c r="M453">
        <v>0.16500000000000001</v>
      </c>
      <c r="N453" t="str">
        <f t="shared" si="43"/>
        <v>0.15-0.20</v>
      </c>
      <c r="O453">
        <v>6.7000000000000004E-2</v>
      </c>
      <c r="P453" s="4" t="str">
        <f t="shared" si="44"/>
        <v>0.06-0.08</v>
      </c>
      <c r="Q453">
        <v>91</v>
      </c>
      <c r="R453" t="str">
        <f t="shared" si="45"/>
        <v>75-100</v>
      </c>
      <c r="S453" t="s">
        <v>38</v>
      </c>
      <c r="T453" t="s">
        <v>385</v>
      </c>
      <c r="U453" t="str">
        <f t="shared" si="46"/>
        <v>Eco-Friendly Living</v>
      </c>
      <c r="V453" t="str">
        <f t="shared" si="47"/>
        <v>No Cluster</v>
      </c>
    </row>
    <row r="454" spans="1:22" x14ac:dyDescent="0.25">
      <c r="A454">
        <v>453</v>
      </c>
      <c r="B454" t="s">
        <v>35</v>
      </c>
      <c r="C454" t="s">
        <v>17</v>
      </c>
      <c r="D454" t="s">
        <v>26</v>
      </c>
      <c r="E454" t="s">
        <v>32</v>
      </c>
      <c r="F454" t="s">
        <v>46</v>
      </c>
      <c r="G454">
        <v>6868</v>
      </c>
      <c r="H454" s="4" t="str">
        <f t="shared" si="42"/>
        <v>6000-8000</v>
      </c>
      <c r="I454">
        <v>105</v>
      </c>
      <c r="J454" t="s">
        <v>37</v>
      </c>
      <c r="K454">
        <v>0.8</v>
      </c>
      <c r="L454">
        <v>2</v>
      </c>
      <c r="M454">
        <v>0.25</v>
      </c>
      <c r="N454" t="str">
        <f t="shared" si="43"/>
        <v>0.20-0.25</v>
      </c>
      <c r="O454">
        <v>9.9000000000000005E-2</v>
      </c>
      <c r="P454" s="4" t="str">
        <f t="shared" si="44"/>
        <v>0.08-0.10</v>
      </c>
      <c r="Q454">
        <v>164</v>
      </c>
      <c r="R454" t="str">
        <f t="shared" si="45"/>
        <v>150-175</v>
      </c>
      <c r="S454" t="s">
        <v>49</v>
      </c>
      <c r="T454" t="s">
        <v>113</v>
      </c>
      <c r="U454" t="str">
        <f t="shared" si="46"/>
        <v>Travel and Adventure</v>
      </c>
      <c r="V454" t="str">
        <f t="shared" si="47"/>
        <v>No Cluster</v>
      </c>
    </row>
    <row r="455" spans="1:22" x14ac:dyDescent="0.25">
      <c r="A455">
        <v>454</v>
      </c>
      <c r="B455" t="s">
        <v>48</v>
      </c>
      <c r="C455" t="s">
        <v>25</v>
      </c>
      <c r="D455" t="s">
        <v>18</v>
      </c>
      <c r="E455" t="s">
        <v>40</v>
      </c>
      <c r="F455" t="s">
        <v>51</v>
      </c>
      <c r="G455">
        <v>9230</v>
      </c>
      <c r="H455" s="4" t="str">
        <f t="shared" si="42"/>
        <v>8000-10000</v>
      </c>
      <c r="I455">
        <v>455</v>
      </c>
      <c r="J455" t="s">
        <v>37</v>
      </c>
      <c r="K455">
        <v>2.1</v>
      </c>
      <c r="L455">
        <v>3.8</v>
      </c>
      <c r="M455">
        <v>6.6000000000000003E-2</v>
      </c>
      <c r="N455" t="str">
        <f t="shared" si="43"/>
        <v>0.05-0.10</v>
      </c>
      <c r="O455">
        <v>6.6000000000000003E-2</v>
      </c>
      <c r="P455" s="4" t="str">
        <f t="shared" si="44"/>
        <v>0.06-0.08</v>
      </c>
      <c r="Q455">
        <v>12</v>
      </c>
      <c r="R455" t="str">
        <f t="shared" si="45"/>
        <v>0-25</v>
      </c>
      <c r="S455" t="s">
        <v>29</v>
      </c>
      <c r="T455" t="s">
        <v>30</v>
      </c>
      <c r="U455" t="str">
        <f t="shared" si="46"/>
        <v>Data Science</v>
      </c>
      <c r="V455" t="str">
        <f t="shared" si="47"/>
        <v>No Cluster</v>
      </c>
    </row>
    <row r="456" spans="1:22" x14ac:dyDescent="0.25">
      <c r="A456">
        <v>455</v>
      </c>
      <c r="B456" t="s">
        <v>45</v>
      </c>
      <c r="C456" t="s">
        <v>25</v>
      </c>
      <c r="D456" t="s">
        <v>26</v>
      </c>
      <c r="E456" t="s">
        <v>32</v>
      </c>
      <c r="F456" t="s">
        <v>46</v>
      </c>
      <c r="G456">
        <v>7540</v>
      </c>
      <c r="H456" s="4" t="str">
        <f t="shared" si="42"/>
        <v>6000-8000</v>
      </c>
      <c r="I456">
        <v>112</v>
      </c>
      <c r="J456" t="s">
        <v>43</v>
      </c>
      <c r="K456">
        <v>3.8</v>
      </c>
      <c r="L456">
        <v>1.8</v>
      </c>
      <c r="M456">
        <v>0.14399999999999999</v>
      </c>
      <c r="N456" t="str">
        <f t="shared" si="43"/>
        <v>0.10-0.15</v>
      </c>
      <c r="O456">
        <v>7.2999999999999995E-2</v>
      </c>
      <c r="P456" s="4" t="str">
        <f t="shared" si="44"/>
        <v>0.06-0.08</v>
      </c>
      <c r="Q456">
        <v>105</v>
      </c>
      <c r="R456" t="str">
        <f t="shared" si="45"/>
        <v>100-125</v>
      </c>
      <c r="S456" t="s">
        <v>38</v>
      </c>
      <c r="T456" t="s">
        <v>246</v>
      </c>
      <c r="U456" t="str">
        <f t="shared" si="46"/>
        <v>DIY Crafts</v>
      </c>
      <c r="V456" t="str">
        <f t="shared" si="47"/>
        <v>No Cluster</v>
      </c>
    </row>
    <row r="457" spans="1:22" x14ac:dyDescent="0.25">
      <c r="A457">
        <v>456</v>
      </c>
      <c r="B457" t="s">
        <v>35</v>
      </c>
      <c r="C457" t="s">
        <v>17</v>
      </c>
      <c r="D457" t="s">
        <v>36</v>
      </c>
      <c r="E457" t="s">
        <v>40</v>
      </c>
      <c r="F457" t="s">
        <v>46</v>
      </c>
      <c r="G457">
        <v>8733</v>
      </c>
      <c r="H457" s="4" t="str">
        <f t="shared" si="42"/>
        <v>8000-10000</v>
      </c>
      <c r="I457">
        <v>389</v>
      </c>
      <c r="J457" t="s">
        <v>43</v>
      </c>
      <c r="K457">
        <v>2.5</v>
      </c>
      <c r="L457">
        <v>5</v>
      </c>
      <c r="M457">
        <v>0.17399999999999999</v>
      </c>
      <c r="N457" t="str">
        <f t="shared" si="43"/>
        <v>0.15-0.20</v>
      </c>
      <c r="O457">
        <v>3.9E-2</v>
      </c>
      <c r="P457" s="4" t="str">
        <f t="shared" si="44"/>
        <v>0.02-0.04</v>
      </c>
      <c r="Q457">
        <v>20</v>
      </c>
      <c r="R457" t="str">
        <f t="shared" si="45"/>
        <v>0-25</v>
      </c>
      <c r="S457" t="s">
        <v>33</v>
      </c>
      <c r="T457" t="s">
        <v>386</v>
      </c>
      <c r="U457" t="str">
        <f t="shared" si="46"/>
        <v>Photography</v>
      </c>
      <c r="V457" t="str">
        <f t="shared" si="47"/>
        <v>No Cluster</v>
      </c>
    </row>
    <row r="458" spans="1:22" x14ac:dyDescent="0.25">
      <c r="A458">
        <v>457</v>
      </c>
      <c r="B458" t="s">
        <v>45</v>
      </c>
      <c r="C458" t="s">
        <v>25</v>
      </c>
      <c r="D458" t="s">
        <v>26</v>
      </c>
      <c r="E458" t="s">
        <v>40</v>
      </c>
      <c r="F458" t="s">
        <v>51</v>
      </c>
      <c r="G458">
        <v>2650</v>
      </c>
      <c r="H458" s="4" t="str">
        <f t="shared" si="42"/>
        <v>2000-4000</v>
      </c>
      <c r="I458">
        <v>351</v>
      </c>
      <c r="J458" t="s">
        <v>28</v>
      </c>
      <c r="K458">
        <v>4.2</v>
      </c>
      <c r="L458">
        <v>1.3</v>
      </c>
      <c r="M458">
        <v>4.1000000000000002E-2</v>
      </c>
      <c r="N458" t="str">
        <f t="shared" si="43"/>
        <v>0.00-0.05</v>
      </c>
      <c r="O458">
        <v>4.2999999999999997E-2</v>
      </c>
      <c r="P458" s="4" t="str">
        <f t="shared" si="44"/>
        <v>0.04-0.06</v>
      </c>
      <c r="Q458">
        <v>44</v>
      </c>
      <c r="R458" t="str">
        <f t="shared" si="45"/>
        <v>25-50</v>
      </c>
      <c r="S458" t="s">
        <v>33</v>
      </c>
      <c r="T458" t="s">
        <v>78</v>
      </c>
      <c r="U458" t="str">
        <f t="shared" si="46"/>
        <v>Gaming</v>
      </c>
      <c r="V458" t="str">
        <f t="shared" si="47"/>
        <v>No Cluster</v>
      </c>
    </row>
    <row r="459" spans="1:22" x14ac:dyDescent="0.25">
      <c r="A459">
        <v>458</v>
      </c>
      <c r="B459" t="s">
        <v>35</v>
      </c>
      <c r="C459" t="s">
        <v>25</v>
      </c>
      <c r="D459" t="s">
        <v>36</v>
      </c>
      <c r="E459" t="s">
        <v>40</v>
      </c>
      <c r="F459" t="s">
        <v>51</v>
      </c>
      <c r="G459">
        <v>4325</v>
      </c>
      <c r="H459" s="4" t="str">
        <f t="shared" si="42"/>
        <v>4000-6000</v>
      </c>
      <c r="I459">
        <v>155</v>
      </c>
      <c r="J459" t="s">
        <v>43</v>
      </c>
      <c r="K459">
        <v>3</v>
      </c>
      <c r="L459">
        <v>4.7</v>
      </c>
      <c r="M459">
        <v>3.6999999999999998E-2</v>
      </c>
      <c r="N459" t="str">
        <f t="shared" si="43"/>
        <v>0.00-0.05</v>
      </c>
      <c r="O459">
        <v>1.4E-2</v>
      </c>
      <c r="P459" s="4" t="str">
        <f t="shared" si="44"/>
        <v>0.00-0.02</v>
      </c>
      <c r="Q459">
        <v>110</v>
      </c>
      <c r="R459" t="str">
        <f t="shared" si="45"/>
        <v>100-125</v>
      </c>
      <c r="S459" t="s">
        <v>33</v>
      </c>
      <c r="T459" t="s">
        <v>387</v>
      </c>
      <c r="U459" t="str">
        <f t="shared" si="46"/>
        <v>Gaming</v>
      </c>
      <c r="V459" t="str">
        <f t="shared" si="47"/>
        <v>No Cluster</v>
      </c>
    </row>
    <row r="460" spans="1:22" x14ac:dyDescent="0.25">
      <c r="A460">
        <v>459</v>
      </c>
      <c r="B460" t="s">
        <v>45</v>
      </c>
      <c r="C460" t="s">
        <v>25</v>
      </c>
      <c r="D460" t="s">
        <v>26</v>
      </c>
      <c r="E460" t="s">
        <v>19</v>
      </c>
      <c r="F460" t="s">
        <v>20</v>
      </c>
      <c r="G460">
        <v>696</v>
      </c>
      <c r="H460" s="4" t="str">
        <f t="shared" si="42"/>
        <v>0-2000</v>
      </c>
      <c r="I460">
        <v>377</v>
      </c>
      <c r="J460" t="s">
        <v>28</v>
      </c>
      <c r="K460">
        <v>4.7</v>
      </c>
      <c r="L460">
        <v>7.2</v>
      </c>
      <c r="M460">
        <v>0.114</v>
      </c>
      <c r="N460" t="str">
        <f t="shared" si="43"/>
        <v>0.10-0.15</v>
      </c>
      <c r="O460">
        <v>8.2000000000000003E-2</v>
      </c>
      <c r="P460" s="4" t="str">
        <f t="shared" si="44"/>
        <v>0.08-0.10</v>
      </c>
      <c r="Q460">
        <v>31</v>
      </c>
      <c r="R460" t="str">
        <f t="shared" si="45"/>
        <v>25-50</v>
      </c>
      <c r="S460" t="s">
        <v>38</v>
      </c>
      <c r="T460" t="s">
        <v>388</v>
      </c>
      <c r="U460" t="str">
        <f t="shared" si="46"/>
        <v>Data Science</v>
      </c>
      <c r="V460" t="str">
        <f t="shared" si="47"/>
        <v>No Cluster</v>
      </c>
    </row>
    <row r="461" spans="1:22" x14ac:dyDescent="0.25">
      <c r="A461">
        <v>460</v>
      </c>
      <c r="B461" t="s">
        <v>45</v>
      </c>
      <c r="C461" t="s">
        <v>25</v>
      </c>
      <c r="D461" t="s">
        <v>36</v>
      </c>
      <c r="E461" t="s">
        <v>40</v>
      </c>
      <c r="F461" t="s">
        <v>20</v>
      </c>
      <c r="G461">
        <v>6154</v>
      </c>
      <c r="H461" s="4" t="str">
        <f t="shared" si="42"/>
        <v>6000-8000</v>
      </c>
      <c r="I461">
        <v>439</v>
      </c>
      <c r="J461" t="s">
        <v>37</v>
      </c>
      <c r="K461">
        <v>4.8</v>
      </c>
      <c r="L461">
        <v>6.9</v>
      </c>
      <c r="M461">
        <v>9.6000000000000002E-2</v>
      </c>
      <c r="N461" t="str">
        <f t="shared" si="43"/>
        <v>0.05-0.10</v>
      </c>
      <c r="O461">
        <v>9.2999999999999999E-2</v>
      </c>
      <c r="P461" s="4" t="str">
        <f t="shared" si="44"/>
        <v>0.08-0.10</v>
      </c>
      <c r="Q461">
        <v>108</v>
      </c>
      <c r="R461" t="str">
        <f t="shared" si="45"/>
        <v>100-125</v>
      </c>
      <c r="S461" t="s">
        <v>38</v>
      </c>
      <c r="T461" t="s">
        <v>389</v>
      </c>
      <c r="U461" t="str">
        <f t="shared" si="46"/>
        <v>Gaming</v>
      </c>
      <c r="V461" t="str">
        <f t="shared" si="47"/>
        <v>No Cluster</v>
      </c>
    </row>
    <row r="462" spans="1:22" x14ac:dyDescent="0.25">
      <c r="A462">
        <v>461</v>
      </c>
      <c r="B462" t="s">
        <v>45</v>
      </c>
      <c r="C462" t="s">
        <v>17</v>
      </c>
      <c r="D462" t="s">
        <v>18</v>
      </c>
      <c r="E462" t="s">
        <v>40</v>
      </c>
      <c r="F462" t="s">
        <v>51</v>
      </c>
      <c r="G462">
        <v>1605</v>
      </c>
      <c r="H462" s="4" t="str">
        <f t="shared" si="42"/>
        <v>0-2000</v>
      </c>
      <c r="I462">
        <v>425</v>
      </c>
      <c r="J462" t="s">
        <v>21</v>
      </c>
      <c r="K462">
        <v>0.8</v>
      </c>
      <c r="L462">
        <v>7.2</v>
      </c>
      <c r="M462">
        <v>0.17899999999999999</v>
      </c>
      <c r="N462" t="str">
        <f t="shared" si="43"/>
        <v>0.15-0.20</v>
      </c>
      <c r="O462">
        <v>6.2E-2</v>
      </c>
      <c r="P462" s="4" t="str">
        <f t="shared" si="44"/>
        <v>0.06-0.08</v>
      </c>
      <c r="Q462">
        <v>109</v>
      </c>
      <c r="R462" t="str">
        <f t="shared" si="45"/>
        <v>100-125</v>
      </c>
      <c r="S462" t="s">
        <v>38</v>
      </c>
      <c r="T462" t="s">
        <v>101</v>
      </c>
      <c r="U462" t="str">
        <f t="shared" si="46"/>
        <v>Reading and Literature</v>
      </c>
      <c r="V462" t="str">
        <f t="shared" si="47"/>
        <v>No Cluster</v>
      </c>
    </row>
    <row r="463" spans="1:22" x14ac:dyDescent="0.25">
      <c r="A463">
        <v>462</v>
      </c>
      <c r="B463" t="s">
        <v>31</v>
      </c>
      <c r="C463" t="s">
        <v>17</v>
      </c>
      <c r="D463" t="s">
        <v>36</v>
      </c>
      <c r="E463" t="s">
        <v>40</v>
      </c>
      <c r="F463" t="s">
        <v>42</v>
      </c>
      <c r="G463">
        <v>9153</v>
      </c>
      <c r="H463" s="4" t="str">
        <f t="shared" si="42"/>
        <v>8000-10000</v>
      </c>
      <c r="I463">
        <v>36</v>
      </c>
      <c r="J463" t="s">
        <v>21</v>
      </c>
      <c r="K463">
        <v>2.6</v>
      </c>
      <c r="L463">
        <v>7.5</v>
      </c>
      <c r="M463">
        <v>1.7000000000000001E-2</v>
      </c>
      <c r="N463" t="str">
        <f t="shared" si="43"/>
        <v>0.00-0.05</v>
      </c>
      <c r="O463">
        <v>3.4000000000000002E-2</v>
      </c>
      <c r="P463" s="4" t="str">
        <f t="shared" si="44"/>
        <v>0.02-0.04</v>
      </c>
      <c r="Q463">
        <v>150</v>
      </c>
      <c r="R463" t="str">
        <f t="shared" si="45"/>
        <v>150-175</v>
      </c>
      <c r="S463" t="s">
        <v>66</v>
      </c>
      <c r="T463" t="s">
        <v>390</v>
      </c>
      <c r="U463" t="str">
        <f t="shared" si="46"/>
        <v>Eco-Friendly Living</v>
      </c>
      <c r="V463" t="str">
        <f t="shared" si="47"/>
        <v>No Cluster</v>
      </c>
    </row>
    <row r="464" spans="1:22" x14ac:dyDescent="0.25">
      <c r="A464">
        <v>463</v>
      </c>
      <c r="B464" t="s">
        <v>31</v>
      </c>
      <c r="C464" t="s">
        <v>17</v>
      </c>
      <c r="D464" t="s">
        <v>18</v>
      </c>
      <c r="E464" t="s">
        <v>32</v>
      </c>
      <c r="F464" t="s">
        <v>20</v>
      </c>
      <c r="G464">
        <v>6568</v>
      </c>
      <c r="H464" s="4" t="str">
        <f t="shared" si="42"/>
        <v>6000-8000</v>
      </c>
      <c r="I464">
        <v>229</v>
      </c>
      <c r="J464" t="s">
        <v>21</v>
      </c>
      <c r="K464">
        <v>3.2</v>
      </c>
      <c r="L464">
        <v>1.7</v>
      </c>
      <c r="M464">
        <v>0.24299999999999999</v>
      </c>
      <c r="N464" t="str">
        <f t="shared" si="43"/>
        <v>0.20-0.25</v>
      </c>
      <c r="O464">
        <v>1.4999999999999999E-2</v>
      </c>
      <c r="P464" s="4" t="str">
        <f t="shared" si="44"/>
        <v>0.00-0.02</v>
      </c>
      <c r="Q464">
        <v>39</v>
      </c>
      <c r="R464" t="str">
        <f t="shared" si="45"/>
        <v>25-50</v>
      </c>
      <c r="S464" t="s">
        <v>38</v>
      </c>
      <c r="T464" t="s">
        <v>391</v>
      </c>
      <c r="U464" t="str">
        <f t="shared" si="46"/>
        <v>Gaming</v>
      </c>
      <c r="V464" t="str">
        <f t="shared" si="47"/>
        <v>No Cluster</v>
      </c>
    </row>
    <row r="465" spans="1:22" x14ac:dyDescent="0.25">
      <c r="A465">
        <v>464</v>
      </c>
      <c r="B465" t="s">
        <v>35</v>
      </c>
      <c r="C465" t="s">
        <v>17</v>
      </c>
      <c r="D465" t="s">
        <v>18</v>
      </c>
      <c r="E465" t="s">
        <v>40</v>
      </c>
      <c r="F465" t="s">
        <v>42</v>
      </c>
      <c r="G465">
        <v>7336</v>
      </c>
      <c r="H465" s="4" t="str">
        <f t="shared" si="42"/>
        <v>6000-8000</v>
      </c>
      <c r="I465">
        <v>27</v>
      </c>
      <c r="J465" t="s">
        <v>21</v>
      </c>
      <c r="K465">
        <v>1.7</v>
      </c>
      <c r="L465">
        <v>1.9</v>
      </c>
      <c r="M465">
        <v>4.0000000000000001E-3</v>
      </c>
      <c r="N465" t="str">
        <f t="shared" si="43"/>
        <v>0.00-0.05</v>
      </c>
      <c r="O465">
        <v>2.7E-2</v>
      </c>
      <c r="P465" s="4" t="str">
        <f t="shared" si="44"/>
        <v>0.02-0.04</v>
      </c>
      <c r="Q465">
        <v>117</v>
      </c>
      <c r="R465" t="str">
        <f t="shared" si="45"/>
        <v>100-125</v>
      </c>
      <c r="S465" t="s">
        <v>38</v>
      </c>
      <c r="T465" t="s">
        <v>392</v>
      </c>
      <c r="U465" t="str">
        <f t="shared" si="46"/>
        <v>Investing and Finance</v>
      </c>
      <c r="V465" t="str">
        <f t="shared" si="47"/>
        <v>No Cluster</v>
      </c>
    </row>
    <row r="466" spans="1:22" x14ac:dyDescent="0.25">
      <c r="A466">
        <v>465</v>
      </c>
      <c r="B466" t="s">
        <v>24</v>
      </c>
      <c r="C466" t="s">
        <v>25</v>
      </c>
      <c r="D466" t="s">
        <v>36</v>
      </c>
      <c r="E466" t="s">
        <v>32</v>
      </c>
      <c r="F466" t="s">
        <v>51</v>
      </c>
      <c r="G466">
        <v>1651</v>
      </c>
      <c r="H466" s="4" t="str">
        <f t="shared" si="42"/>
        <v>0-2000</v>
      </c>
      <c r="I466">
        <v>176</v>
      </c>
      <c r="J466" t="s">
        <v>37</v>
      </c>
      <c r="K466">
        <v>2.2999999999999998</v>
      </c>
      <c r="L466">
        <v>4.9000000000000004</v>
      </c>
      <c r="M466">
        <v>0.15</v>
      </c>
      <c r="N466" t="str">
        <f t="shared" si="43"/>
        <v>0.15-0.20</v>
      </c>
      <c r="O466">
        <v>2.5999999999999999E-2</v>
      </c>
      <c r="P466" s="4" t="str">
        <f t="shared" si="44"/>
        <v>0.02-0.04</v>
      </c>
      <c r="Q466">
        <v>56</v>
      </c>
      <c r="R466" t="str">
        <f t="shared" si="45"/>
        <v>50-75</v>
      </c>
      <c r="S466" t="s">
        <v>66</v>
      </c>
      <c r="T466" t="s">
        <v>393</v>
      </c>
      <c r="U466" t="str">
        <f t="shared" si="46"/>
        <v>Investing and Finance</v>
      </c>
      <c r="V466" t="str">
        <f t="shared" si="47"/>
        <v>No Cluster</v>
      </c>
    </row>
    <row r="467" spans="1:22" x14ac:dyDescent="0.25">
      <c r="A467">
        <v>466</v>
      </c>
      <c r="B467" t="s">
        <v>16</v>
      </c>
      <c r="C467" t="s">
        <v>25</v>
      </c>
      <c r="D467" t="s">
        <v>26</v>
      </c>
      <c r="E467" t="s">
        <v>40</v>
      </c>
      <c r="F467" t="s">
        <v>20</v>
      </c>
      <c r="G467">
        <v>6952</v>
      </c>
      <c r="H467" s="4" t="str">
        <f t="shared" si="42"/>
        <v>6000-8000</v>
      </c>
      <c r="I467">
        <v>442</v>
      </c>
      <c r="J467" t="s">
        <v>21</v>
      </c>
      <c r="K467">
        <v>3.5</v>
      </c>
      <c r="L467">
        <v>7.3</v>
      </c>
      <c r="M467">
        <v>0.14099999999999999</v>
      </c>
      <c r="N467" t="str">
        <f t="shared" si="43"/>
        <v>0.10-0.15</v>
      </c>
      <c r="O467">
        <v>6.0999999999999999E-2</v>
      </c>
      <c r="P467" s="4" t="str">
        <f t="shared" si="44"/>
        <v>0.06-0.08</v>
      </c>
      <c r="Q467">
        <v>147</v>
      </c>
      <c r="R467" t="str">
        <f t="shared" si="45"/>
        <v>125-150</v>
      </c>
      <c r="S467" t="s">
        <v>38</v>
      </c>
      <c r="T467" t="s">
        <v>182</v>
      </c>
      <c r="U467" t="str">
        <f t="shared" si="46"/>
        <v>Fashion Modelling</v>
      </c>
      <c r="V467" t="str">
        <f t="shared" si="47"/>
        <v>No Cluster</v>
      </c>
    </row>
    <row r="468" spans="1:22" x14ac:dyDescent="0.25">
      <c r="A468">
        <v>467</v>
      </c>
      <c r="B468" t="s">
        <v>16</v>
      </c>
      <c r="C468" t="s">
        <v>17</v>
      </c>
      <c r="D468" t="s">
        <v>26</v>
      </c>
      <c r="E468" t="s">
        <v>40</v>
      </c>
      <c r="F468" t="s">
        <v>46</v>
      </c>
      <c r="G468">
        <v>1549</v>
      </c>
      <c r="H468" s="4" t="str">
        <f t="shared" si="42"/>
        <v>0-2000</v>
      </c>
      <c r="I468">
        <v>486</v>
      </c>
      <c r="J468" t="s">
        <v>43</v>
      </c>
      <c r="K468">
        <v>1.5</v>
      </c>
      <c r="L468">
        <v>7.8</v>
      </c>
      <c r="M468">
        <v>3.4000000000000002E-2</v>
      </c>
      <c r="N468" t="str">
        <f t="shared" si="43"/>
        <v>0.00-0.05</v>
      </c>
      <c r="O468">
        <v>9.5000000000000001E-2</v>
      </c>
      <c r="P468" s="4" t="str">
        <f t="shared" si="44"/>
        <v>0.08-0.10</v>
      </c>
      <c r="Q468">
        <v>57</v>
      </c>
      <c r="R468" t="str">
        <f t="shared" si="45"/>
        <v>50-75</v>
      </c>
      <c r="S468" t="s">
        <v>66</v>
      </c>
      <c r="T468" t="s">
        <v>100</v>
      </c>
      <c r="U468" t="str">
        <f t="shared" si="46"/>
        <v>Gourmet Cooking</v>
      </c>
      <c r="V468" t="str">
        <f t="shared" si="47"/>
        <v>No Cluster</v>
      </c>
    </row>
    <row r="469" spans="1:22" x14ac:dyDescent="0.25">
      <c r="A469">
        <v>468</v>
      </c>
      <c r="B469" t="s">
        <v>48</v>
      </c>
      <c r="C469" t="s">
        <v>17</v>
      </c>
      <c r="D469" t="s">
        <v>26</v>
      </c>
      <c r="E469" t="s">
        <v>19</v>
      </c>
      <c r="F469" t="s">
        <v>51</v>
      </c>
      <c r="G469">
        <v>6053</v>
      </c>
      <c r="H469" s="4" t="str">
        <f t="shared" si="42"/>
        <v>6000-8000</v>
      </c>
      <c r="I469">
        <v>91</v>
      </c>
      <c r="J469" t="s">
        <v>43</v>
      </c>
      <c r="K469">
        <v>3.2</v>
      </c>
      <c r="L469">
        <v>1.3</v>
      </c>
      <c r="M469">
        <v>3.7999999999999999E-2</v>
      </c>
      <c r="N469" t="str">
        <f t="shared" si="43"/>
        <v>0.00-0.05</v>
      </c>
      <c r="O469">
        <v>5.0000000000000001E-3</v>
      </c>
      <c r="P469" s="4" t="str">
        <f t="shared" si="44"/>
        <v>0.00-0.02</v>
      </c>
      <c r="Q469">
        <v>95</v>
      </c>
      <c r="R469" t="str">
        <f t="shared" si="45"/>
        <v>75-100</v>
      </c>
      <c r="S469" t="s">
        <v>49</v>
      </c>
      <c r="T469" t="s">
        <v>394</v>
      </c>
      <c r="U469" t="str">
        <f t="shared" si="46"/>
        <v>Travel and Adventure</v>
      </c>
      <c r="V469" t="str">
        <f t="shared" si="47"/>
        <v>No Cluster</v>
      </c>
    </row>
    <row r="470" spans="1:22" x14ac:dyDescent="0.25">
      <c r="A470">
        <v>469</v>
      </c>
      <c r="B470" t="s">
        <v>16</v>
      </c>
      <c r="C470" t="s">
        <v>25</v>
      </c>
      <c r="D470" t="s">
        <v>26</v>
      </c>
      <c r="E470" t="s">
        <v>32</v>
      </c>
      <c r="F470" t="s">
        <v>27</v>
      </c>
      <c r="G470">
        <v>8556</v>
      </c>
      <c r="H470" s="4" t="str">
        <f t="shared" si="42"/>
        <v>8000-10000</v>
      </c>
      <c r="I470">
        <v>437</v>
      </c>
      <c r="J470" t="s">
        <v>21</v>
      </c>
      <c r="K470">
        <v>3.6</v>
      </c>
      <c r="L470">
        <v>3.5</v>
      </c>
      <c r="M470">
        <v>0.19800000000000001</v>
      </c>
      <c r="N470" t="str">
        <f t="shared" si="43"/>
        <v>0.15-0.20</v>
      </c>
      <c r="O470">
        <v>0</v>
      </c>
      <c r="P470" s="4" t="str">
        <f t="shared" si="44"/>
        <v>0.00-0.02</v>
      </c>
      <c r="Q470">
        <v>85</v>
      </c>
      <c r="R470" t="str">
        <f t="shared" si="45"/>
        <v>75-100</v>
      </c>
      <c r="S470" t="s">
        <v>66</v>
      </c>
      <c r="T470" t="s">
        <v>395</v>
      </c>
      <c r="U470" t="str">
        <f t="shared" si="46"/>
        <v>Investing and Finance</v>
      </c>
      <c r="V470" t="str">
        <f t="shared" si="47"/>
        <v>No Cluster</v>
      </c>
    </row>
    <row r="471" spans="1:22" x14ac:dyDescent="0.25">
      <c r="A471">
        <v>470</v>
      </c>
      <c r="B471" t="s">
        <v>24</v>
      </c>
      <c r="C471" t="s">
        <v>17</v>
      </c>
      <c r="D471" t="s">
        <v>26</v>
      </c>
      <c r="E471" t="s">
        <v>40</v>
      </c>
      <c r="F471" t="s">
        <v>42</v>
      </c>
      <c r="G471">
        <v>8142</v>
      </c>
      <c r="H471" s="4" t="str">
        <f t="shared" si="42"/>
        <v>8000-10000</v>
      </c>
      <c r="I471">
        <v>81</v>
      </c>
      <c r="J471" t="s">
        <v>43</v>
      </c>
      <c r="K471">
        <v>0.9</v>
      </c>
      <c r="L471">
        <v>2.5</v>
      </c>
      <c r="M471">
        <v>0.222</v>
      </c>
      <c r="N471" t="str">
        <f t="shared" si="43"/>
        <v>0.20-0.25</v>
      </c>
      <c r="O471">
        <v>0.06</v>
      </c>
      <c r="P471" s="4" t="str">
        <f t="shared" si="44"/>
        <v>0.06-0.08</v>
      </c>
      <c r="Q471">
        <v>108</v>
      </c>
      <c r="R471" t="str">
        <f t="shared" si="45"/>
        <v>100-125</v>
      </c>
      <c r="S471" t="s">
        <v>22</v>
      </c>
      <c r="T471" t="s">
        <v>396</v>
      </c>
      <c r="U471" t="str">
        <f t="shared" si="46"/>
        <v>Software Engineering</v>
      </c>
      <c r="V471" t="str">
        <f t="shared" si="47"/>
        <v>No Cluster</v>
      </c>
    </row>
    <row r="472" spans="1:22" x14ac:dyDescent="0.25">
      <c r="A472">
        <v>471</v>
      </c>
      <c r="B472" t="s">
        <v>45</v>
      </c>
      <c r="C472" t="s">
        <v>17</v>
      </c>
      <c r="D472" t="s">
        <v>18</v>
      </c>
      <c r="E472" t="s">
        <v>32</v>
      </c>
      <c r="F472" t="s">
        <v>51</v>
      </c>
      <c r="G472">
        <v>2759</v>
      </c>
      <c r="H472" s="4" t="str">
        <f t="shared" si="42"/>
        <v>2000-4000</v>
      </c>
      <c r="I472">
        <v>319</v>
      </c>
      <c r="J472" t="s">
        <v>28</v>
      </c>
      <c r="K472">
        <v>2.7</v>
      </c>
      <c r="L472">
        <v>6.3</v>
      </c>
      <c r="M472">
        <v>7.0999999999999994E-2</v>
      </c>
      <c r="N472" t="str">
        <f t="shared" si="43"/>
        <v>0.05-0.10</v>
      </c>
      <c r="O472">
        <v>2.8000000000000001E-2</v>
      </c>
      <c r="P472" s="4" t="str">
        <f t="shared" si="44"/>
        <v>0.02-0.04</v>
      </c>
      <c r="Q472">
        <v>70</v>
      </c>
      <c r="R472" t="str">
        <f t="shared" si="45"/>
        <v>50-75</v>
      </c>
      <c r="S472" t="s">
        <v>33</v>
      </c>
      <c r="T472" t="s">
        <v>397</v>
      </c>
      <c r="U472" t="str">
        <f t="shared" si="46"/>
        <v>Digital Marketing</v>
      </c>
      <c r="V472" t="str">
        <f t="shared" si="47"/>
        <v>No Cluster</v>
      </c>
    </row>
    <row r="473" spans="1:22" x14ac:dyDescent="0.25">
      <c r="A473">
        <v>472</v>
      </c>
      <c r="B473" t="s">
        <v>24</v>
      </c>
      <c r="C473" t="s">
        <v>17</v>
      </c>
      <c r="D473" t="s">
        <v>26</v>
      </c>
      <c r="E473" t="s">
        <v>32</v>
      </c>
      <c r="F473" t="s">
        <v>51</v>
      </c>
      <c r="G473">
        <v>7609</v>
      </c>
      <c r="H473" s="4" t="str">
        <f t="shared" si="42"/>
        <v>6000-8000</v>
      </c>
      <c r="I473">
        <v>488</v>
      </c>
      <c r="J473" t="s">
        <v>37</v>
      </c>
      <c r="K473">
        <v>1.7</v>
      </c>
      <c r="L473">
        <v>5.5</v>
      </c>
      <c r="M473">
        <v>0.109</v>
      </c>
      <c r="N473" t="str">
        <f t="shared" si="43"/>
        <v>0.10-0.15</v>
      </c>
      <c r="O473">
        <v>8.7999999999999995E-2</v>
      </c>
      <c r="P473" s="4" t="str">
        <f t="shared" si="44"/>
        <v>0.08-0.10</v>
      </c>
      <c r="Q473">
        <v>117</v>
      </c>
      <c r="R473" t="str">
        <f t="shared" si="45"/>
        <v>100-125</v>
      </c>
      <c r="S473" t="s">
        <v>38</v>
      </c>
      <c r="T473" t="s">
        <v>398</v>
      </c>
      <c r="U473" t="str">
        <f t="shared" si="46"/>
        <v>Fashion Modelling</v>
      </c>
      <c r="V473" t="str">
        <f t="shared" si="47"/>
        <v>No Cluster</v>
      </c>
    </row>
    <row r="474" spans="1:22" x14ac:dyDescent="0.25">
      <c r="A474">
        <v>473</v>
      </c>
      <c r="B474" t="s">
        <v>45</v>
      </c>
      <c r="C474" t="s">
        <v>17</v>
      </c>
      <c r="D474" t="s">
        <v>18</v>
      </c>
      <c r="E474" t="s">
        <v>57</v>
      </c>
      <c r="F474" t="s">
        <v>20</v>
      </c>
      <c r="G474">
        <v>7993</v>
      </c>
      <c r="H474" s="4" t="str">
        <f t="shared" si="42"/>
        <v>6000-8000</v>
      </c>
      <c r="I474">
        <v>263</v>
      </c>
      <c r="J474" t="s">
        <v>21</v>
      </c>
      <c r="K474">
        <v>3.8</v>
      </c>
      <c r="L474">
        <v>1.8</v>
      </c>
      <c r="M474">
        <v>8.8999999999999996E-2</v>
      </c>
      <c r="N474" t="str">
        <f t="shared" si="43"/>
        <v>0.05-0.10</v>
      </c>
      <c r="O474">
        <v>3.3000000000000002E-2</v>
      </c>
      <c r="P474" s="4" t="str">
        <f t="shared" si="44"/>
        <v>0.02-0.04</v>
      </c>
      <c r="Q474">
        <v>35</v>
      </c>
      <c r="R474" t="str">
        <f t="shared" si="45"/>
        <v>25-50</v>
      </c>
      <c r="S474" t="s">
        <v>29</v>
      </c>
      <c r="T474" t="s">
        <v>399</v>
      </c>
      <c r="U474" t="str">
        <f t="shared" si="46"/>
        <v>Fitness and Wellness</v>
      </c>
      <c r="V474" t="str">
        <f t="shared" si="47"/>
        <v>No Cluster</v>
      </c>
    </row>
    <row r="475" spans="1:22" x14ac:dyDescent="0.25">
      <c r="A475">
        <v>474</v>
      </c>
      <c r="B475" t="s">
        <v>48</v>
      </c>
      <c r="C475" t="s">
        <v>25</v>
      </c>
      <c r="D475" t="s">
        <v>18</v>
      </c>
      <c r="E475" t="s">
        <v>19</v>
      </c>
      <c r="F475" t="s">
        <v>20</v>
      </c>
      <c r="G475">
        <v>7545</v>
      </c>
      <c r="H475" s="4" t="str">
        <f t="shared" si="42"/>
        <v>6000-8000</v>
      </c>
      <c r="I475">
        <v>171</v>
      </c>
      <c r="J475" t="s">
        <v>21</v>
      </c>
      <c r="K475">
        <v>1.4</v>
      </c>
      <c r="L475">
        <v>4.4000000000000004</v>
      </c>
      <c r="M475">
        <v>1.7999999999999999E-2</v>
      </c>
      <c r="N475" t="str">
        <f t="shared" si="43"/>
        <v>0.00-0.05</v>
      </c>
      <c r="O475">
        <v>2.9000000000000001E-2</v>
      </c>
      <c r="P475" s="4" t="str">
        <f t="shared" si="44"/>
        <v>0.02-0.04</v>
      </c>
      <c r="Q475">
        <v>65</v>
      </c>
      <c r="R475" t="str">
        <f t="shared" si="45"/>
        <v>50-75</v>
      </c>
      <c r="S475" t="s">
        <v>38</v>
      </c>
      <c r="T475" t="s">
        <v>87</v>
      </c>
      <c r="U475" t="str">
        <f t="shared" si="46"/>
        <v>Travel and Adventure</v>
      </c>
      <c r="V475" t="str">
        <f t="shared" si="47"/>
        <v>No Cluster</v>
      </c>
    </row>
    <row r="476" spans="1:22" x14ac:dyDescent="0.25">
      <c r="A476">
        <v>475</v>
      </c>
      <c r="B476" t="s">
        <v>35</v>
      </c>
      <c r="C476" t="s">
        <v>25</v>
      </c>
      <c r="D476" t="s">
        <v>18</v>
      </c>
      <c r="E476" t="s">
        <v>19</v>
      </c>
      <c r="F476" t="s">
        <v>20</v>
      </c>
      <c r="G476">
        <v>2821</v>
      </c>
      <c r="H476" s="4" t="str">
        <f t="shared" si="42"/>
        <v>2000-4000</v>
      </c>
      <c r="I476">
        <v>336</v>
      </c>
      <c r="J476" t="s">
        <v>37</v>
      </c>
      <c r="K476">
        <v>4.5</v>
      </c>
      <c r="L476">
        <v>5.8</v>
      </c>
      <c r="M476">
        <v>0.16800000000000001</v>
      </c>
      <c r="N476" t="str">
        <f t="shared" si="43"/>
        <v>0.15-0.20</v>
      </c>
      <c r="O476">
        <v>2.7E-2</v>
      </c>
      <c r="P476" s="4" t="str">
        <f t="shared" si="44"/>
        <v>0.02-0.04</v>
      </c>
      <c r="Q476">
        <v>105</v>
      </c>
      <c r="R476" t="str">
        <f t="shared" si="45"/>
        <v>100-125</v>
      </c>
      <c r="S476" t="s">
        <v>22</v>
      </c>
      <c r="T476" t="s">
        <v>101</v>
      </c>
      <c r="U476" t="str">
        <f t="shared" si="46"/>
        <v>Reading and Literature</v>
      </c>
      <c r="V476" t="str">
        <f t="shared" si="47"/>
        <v>No Cluster</v>
      </c>
    </row>
    <row r="477" spans="1:22" x14ac:dyDescent="0.25">
      <c r="A477">
        <v>476</v>
      </c>
      <c r="B477" t="s">
        <v>24</v>
      </c>
      <c r="C477" t="s">
        <v>25</v>
      </c>
      <c r="D477" t="s">
        <v>36</v>
      </c>
      <c r="E477" t="s">
        <v>19</v>
      </c>
      <c r="F477" t="s">
        <v>27</v>
      </c>
      <c r="G477">
        <v>9754</v>
      </c>
      <c r="H477" s="4" t="str">
        <f t="shared" si="42"/>
        <v>8000-10000</v>
      </c>
      <c r="I477">
        <v>429</v>
      </c>
      <c r="J477" t="s">
        <v>43</v>
      </c>
      <c r="K477">
        <v>2.4</v>
      </c>
      <c r="L477">
        <v>6.5</v>
      </c>
      <c r="M477">
        <v>0.20599999999999999</v>
      </c>
      <c r="N477" t="str">
        <f t="shared" si="43"/>
        <v>0.20-0.25</v>
      </c>
      <c r="O477">
        <v>1.4E-2</v>
      </c>
      <c r="P477" s="4" t="str">
        <f t="shared" si="44"/>
        <v>0.00-0.02</v>
      </c>
      <c r="Q477">
        <v>109</v>
      </c>
      <c r="R477" t="str">
        <f t="shared" si="45"/>
        <v>100-125</v>
      </c>
      <c r="S477" t="s">
        <v>22</v>
      </c>
      <c r="T477" t="s">
        <v>400</v>
      </c>
      <c r="U477" t="str">
        <f t="shared" si="46"/>
        <v>Gourmet Cooking</v>
      </c>
      <c r="V477" t="str">
        <f t="shared" si="47"/>
        <v>No Cluster</v>
      </c>
    </row>
    <row r="478" spans="1:22" x14ac:dyDescent="0.25">
      <c r="A478">
        <v>477</v>
      </c>
      <c r="B478" t="s">
        <v>45</v>
      </c>
      <c r="C478" t="s">
        <v>25</v>
      </c>
      <c r="D478" t="s">
        <v>36</v>
      </c>
      <c r="E478" t="s">
        <v>57</v>
      </c>
      <c r="F478" t="s">
        <v>20</v>
      </c>
      <c r="G478">
        <v>9737</v>
      </c>
      <c r="H478" s="4" t="str">
        <f t="shared" si="42"/>
        <v>8000-10000</v>
      </c>
      <c r="I478">
        <v>411</v>
      </c>
      <c r="J478" t="s">
        <v>37</v>
      </c>
      <c r="K478">
        <v>1.4</v>
      </c>
      <c r="L478">
        <v>1.1000000000000001</v>
      </c>
      <c r="M478">
        <v>7.5999999999999998E-2</v>
      </c>
      <c r="N478" t="str">
        <f t="shared" si="43"/>
        <v>0.05-0.10</v>
      </c>
      <c r="O478">
        <v>5.8000000000000003E-2</v>
      </c>
      <c r="P478" s="4" t="str">
        <f t="shared" si="44"/>
        <v>0.04-0.06</v>
      </c>
      <c r="Q478">
        <v>102</v>
      </c>
      <c r="R478" t="str">
        <f t="shared" si="45"/>
        <v>100-125</v>
      </c>
      <c r="S478" t="s">
        <v>22</v>
      </c>
      <c r="T478" t="s">
        <v>23</v>
      </c>
      <c r="U478" t="str">
        <f t="shared" si="46"/>
        <v>Digital Marketing</v>
      </c>
      <c r="V478" t="str">
        <f t="shared" si="47"/>
        <v>No Cluster</v>
      </c>
    </row>
    <row r="479" spans="1:22" x14ac:dyDescent="0.25">
      <c r="A479">
        <v>478</v>
      </c>
      <c r="B479" t="s">
        <v>35</v>
      </c>
      <c r="C479" t="s">
        <v>25</v>
      </c>
      <c r="D479" t="s">
        <v>18</v>
      </c>
      <c r="E479" t="s">
        <v>57</v>
      </c>
      <c r="F479" t="s">
        <v>51</v>
      </c>
      <c r="G479">
        <v>3025</v>
      </c>
      <c r="H479" s="4" t="str">
        <f t="shared" si="42"/>
        <v>2000-4000</v>
      </c>
      <c r="I479">
        <v>47</v>
      </c>
      <c r="J479" t="s">
        <v>37</v>
      </c>
      <c r="K479">
        <v>2.5</v>
      </c>
      <c r="L479">
        <v>7.2</v>
      </c>
      <c r="M479">
        <v>0.248</v>
      </c>
      <c r="N479" t="str">
        <f t="shared" si="43"/>
        <v>0.20-0.25</v>
      </c>
      <c r="O479">
        <v>1.7000000000000001E-2</v>
      </c>
      <c r="P479" s="4" t="str">
        <f t="shared" si="44"/>
        <v>0.00-0.02</v>
      </c>
      <c r="Q479">
        <v>38</v>
      </c>
      <c r="R479" t="str">
        <f t="shared" si="45"/>
        <v>25-50</v>
      </c>
      <c r="S479" t="s">
        <v>22</v>
      </c>
      <c r="T479" t="s">
        <v>401</v>
      </c>
      <c r="U479" t="str">
        <f t="shared" si="46"/>
        <v>Gardening</v>
      </c>
      <c r="V479" t="str">
        <f t="shared" si="47"/>
        <v>No Cluster</v>
      </c>
    </row>
    <row r="480" spans="1:22" x14ac:dyDescent="0.25">
      <c r="A480">
        <v>479</v>
      </c>
      <c r="B480" t="s">
        <v>24</v>
      </c>
      <c r="C480" t="s">
        <v>17</v>
      </c>
      <c r="D480" t="s">
        <v>36</v>
      </c>
      <c r="E480" t="s">
        <v>19</v>
      </c>
      <c r="F480" t="s">
        <v>20</v>
      </c>
      <c r="G480">
        <v>9924</v>
      </c>
      <c r="H480" s="4" t="str">
        <f t="shared" si="42"/>
        <v>8000-10000</v>
      </c>
      <c r="I480">
        <v>452</v>
      </c>
      <c r="J480" t="s">
        <v>43</v>
      </c>
      <c r="K480">
        <v>2.2999999999999998</v>
      </c>
      <c r="L480">
        <v>5</v>
      </c>
      <c r="M480">
        <v>1.9E-2</v>
      </c>
      <c r="N480" t="str">
        <f t="shared" si="43"/>
        <v>0.00-0.05</v>
      </c>
      <c r="O480">
        <v>4.2000000000000003E-2</v>
      </c>
      <c r="P480" s="4" t="str">
        <f t="shared" si="44"/>
        <v>0.04-0.06</v>
      </c>
      <c r="Q480">
        <v>63</v>
      </c>
      <c r="R480" t="str">
        <f t="shared" si="45"/>
        <v>50-75</v>
      </c>
      <c r="S480" t="s">
        <v>33</v>
      </c>
      <c r="T480" t="s">
        <v>402</v>
      </c>
      <c r="U480" t="str">
        <f t="shared" si="46"/>
        <v>DIY Crafts</v>
      </c>
      <c r="V480" t="str">
        <f t="shared" si="47"/>
        <v>No Cluster</v>
      </c>
    </row>
    <row r="481" spans="1:22" x14ac:dyDescent="0.25">
      <c r="A481">
        <v>480</v>
      </c>
      <c r="B481" t="s">
        <v>35</v>
      </c>
      <c r="C481" t="s">
        <v>17</v>
      </c>
      <c r="D481" t="s">
        <v>26</v>
      </c>
      <c r="E481" t="s">
        <v>57</v>
      </c>
      <c r="F481" t="s">
        <v>46</v>
      </c>
      <c r="G481">
        <v>7204</v>
      </c>
      <c r="H481" s="4" t="str">
        <f t="shared" si="42"/>
        <v>6000-8000</v>
      </c>
      <c r="I481">
        <v>402</v>
      </c>
      <c r="J481" t="s">
        <v>37</v>
      </c>
      <c r="K481">
        <v>2.4</v>
      </c>
      <c r="L481">
        <v>6.7</v>
      </c>
      <c r="M481">
        <v>0.16500000000000001</v>
      </c>
      <c r="N481" t="str">
        <f t="shared" si="43"/>
        <v>0.15-0.20</v>
      </c>
      <c r="O481">
        <v>4.5999999999999999E-2</v>
      </c>
      <c r="P481" s="4" t="str">
        <f t="shared" si="44"/>
        <v>0.04-0.06</v>
      </c>
      <c r="Q481">
        <v>7</v>
      </c>
      <c r="R481" t="str">
        <f t="shared" si="45"/>
        <v>0-25</v>
      </c>
      <c r="S481" t="s">
        <v>33</v>
      </c>
      <c r="T481" t="s">
        <v>403</v>
      </c>
      <c r="U481" t="str">
        <f t="shared" si="46"/>
        <v>Digital Marketing</v>
      </c>
      <c r="V481" t="str">
        <f t="shared" si="47"/>
        <v>No Cluster</v>
      </c>
    </row>
    <row r="482" spans="1:22" x14ac:dyDescent="0.25">
      <c r="A482">
        <v>481</v>
      </c>
      <c r="B482" t="s">
        <v>31</v>
      </c>
      <c r="C482" t="s">
        <v>25</v>
      </c>
      <c r="D482" t="s">
        <v>26</v>
      </c>
      <c r="E482" t="s">
        <v>57</v>
      </c>
      <c r="F482" t="s">
        <v>20</v>
      </c>
      <c r="G482">
        <v>6340</v>
      </c>
      <c r="H482" s="4" t="str">
        <f t="shared" si="42"/>
        <v>6000-8000</v>
      </c>
      <c r="I482">
        <v>210</v>
      </c>
      <c r="J482" t="s">
        <v>43</v>
      </c>
      <c r="K482">
        <v>3.1</v>
      </c>
      <c r="L482">
        <v>6.7</v>
      </c>
      <c r="M482">
        <v>0.112</v>
      </c>
      <c r="N482" t="str">
        <f t="shared" si="43"/>
        <v>0.10-0.15</v>
      </c>
      <c r="O482">
        <v>2E-3</v>
      </c>
      <c r="P482" s="4" t="str">
        <f t="shared" si="44"/>
        <v>0.00-0.02</v>
      </c>
      <c r="Q482">
        <v>21</v>
      </c>
      <c r="R482" t="str">
        <f t="shared" si="45"/>
        <v>0-25</v>
      </c>
      <c r="S482" t="s">
        <v>29</v>
      </c>
      <c r="T482" t="s">
        <v>404</v>
      </c>
      <c r="U482" t="str">
        <f t="shared" si="46"/>
        <v>DIY Crafts</v>
      </c>
      <c r="V482" t="str">
        <f t="shared" si="47"/>
        <v>No Cluster</v>
      </c>
    </row>
    <row r="483" spans="1:22" x14ac:dyDescent="0.25">
      <c r="A483">
        <v>482</v>
      </c>
      <c r="B483" t="s">
        <v>31</v>
      </c>
      <c r="C483" t="s">
        <v>25</v>
      </c>
      <c r="D483" t="s">
        <v>18</v>
      </c>
      <c r="E483" t="s">
        <v>57</v>
      </c>
      <c r="F483" t="s">
        <v>27</v>
      </c>
      <c r="G483">
        <v>612</v>
      </c>
      <c r="H483" s="4" t="str">
        <f t="shared" si="42"/>
        <v>0-2000</v>
      </c>
      <c r="I483">
        <v>209</v>
      </c>
      <c r="J483" t="s">
        <v>43</v>
      </c>
      <c r="K483">
        <v>2.8</v>
      </c>
      <c r="L483">
        <v>2.2999999999999998</v>
      </c>
      <c r="M483">
        <v>0.112</v>
      </c>
      <c r="N483" t="str">
        <f t="shared" si="43"/>
        <v>0.10-0.15</v>
      </c>
      <c r="O483">
        <v>2E-3</v>
      </c>
      <c r="P483" s="4" t="str">
        <f t="shared" si="44"/>
        <v>0.00-0.02</v>
      </c>
      <c r="Q483">
        <v>82</v>
      </c>
      <c r="R483" t="str">
        <f t="shared" si="45"/>
        <v>75-100</v>
      </c>
      <c r="S483" t="s">
        <v>66</v>
      </c>
      <c r="T483" t="s">
        <v>93</v>
      </c>
      <c r="U483" t="str">
        <f t="shared" si="46"/>
        <v>Photography</v>
      </c>
      <c r="V483" t="str">
        <f t="shared" si="47"/>
        <v>No Cluster</v>
      </c>
    </row>
    <row r="484" spans="1:22" x14ac:dyDescent="0.25">
      <c r="A484">
        <v>483</v>
      </c>
      <c r="B484" t="s">
        <v>35</v>
      </c>
      <c r="C484" t="s">
        <v>17</v>
      </c>
      <c r="D484" t="s">
        <v>26</v>
      </c>
      <c r="E484" t="s">
        <v>19</v>
      </c>
      <c r="F484" t="s">
        <v>46</v>
      </c>
      <c r="G484">
        <v>315</v>
      </c>
      <c r="H484" s="4" t="str">
        <f t="shared" si="42"/>
        <v>0-2000</v>
      </c>
      <c r="I484">
        <v>264</v>
      </c>
      <c r="J484" t="s">
        <v>37</v>
      </c>
      <c r="K484">
        <v>1.2</v>
      </c>
      <c r="L484">
        <v>1.8</v>
      </c>
      <c r="M484">
        <v>0.114</v>
      </c>
      <c r="N484" t="str">
        <f t="shared" si="43"/>
        <v>0.10-0.15</v>
      </c>
      <c r="O484">
        <v>5.1999999999999998E-2</v>
      </c>
      <c r="P484" s="4" t="str">
        <f t="shared" si="44"/>
        <v>0.04-0.06</v>
      </c>
      <c r="Q484">
        <v>50</v>
      </c>
      <c r="R484" t="str">
        <f t="shared" si="45"/>
        <v>50-75</v>
      </c>
      <c r="S484" t="s">
        <v>29</v>
      </c>
      <c r="T484" t="s">
        <v>405</v>
      </c>
      <c r="U484" t="str">
        <f t="shared" si="46"/>
        <v>Pet Care</v>
      </c>
      <c r="V484" t="str">
        <f t="shared" si="47"/>
        <v>No Cluster</v>
      </c>
    </row>
    <row r="485" spans="1:22" x14ac:dyDescent="0.25">
      <c r="A485">
        <v>484</v>
      </c>
      <c r="B485" t="s">
        <v>31</v>
      </c>
      <c r="C485" t="s">
        <v>25</v>
      </c>
      <c r="D485" t="s">
        <v>18</v>
      </c>
      <c r="E485" t="s">
        <v>19</v>
      </c>
      <c r="F485" t="s">
        <v>51</v>
      </c>
      <c r="G485">
        <v>7399</v>
      </c>
      <c r="H485" s="4" t="str">
        <f t="shared" si="42"/>
        <v>6000-8000</v>
      </c>
      <c r="I485">
        <v>188</v>
      </c>
      <c r="J485" t="s">
        <v>28</v>
      </c>
      <c r="K485">
        <v>0.8</v>
      </c>
      <c r="L485">
        <v>6</v>
      </c>
      <c r="M485">
        <v>6.5000000000000002E-2</v>
      </c>
      <c r="N485" t="str">
        <f t="shared" si="43"/>
        <v>0.05-0.10</v>
      </c>
      <c r="O485">
        <v>7.0000000000000007E-2</v>
      </c>
      <c r="P485" s="4" t="str">
        <f t="shared" si="44"/>
        <v>0.06-0.08</v>
      </c>
      <c r="Q485">
        <v>170</v>
      </c>
      <c r="R485" t="str">
        <f t="shared" si="45"/>
        <v>150-175</v>
      </c>
      <c r="S485" t="s">
        <v>49</v>
      </c>
      <c r="T485" t="s">
        <v>406</v>
      </c>
      <c r="U485" t="str">
        <f t="shared" si="46"/>
        <v>Photography</v>
      </c>
      <c r="V485" t="str">
        <f t="shared" si="47"/>
        <v>No Cluster</v>
      </c>
    </row>
    <row r="486" spans="1:22" x14ac:dyDescent="0.25">
      <c r="A486">
        <v>485</v>
      </c>
      <c r="B486" t="s">
        <v>35</v>
      </c>
      <c r="C486" t="s">
        <v>25</v>
      </c>
      <c r="D486" t="s">
        <v>18</v>
      </c>
      <c r="E486" t="s">
        <v>19</v>
      </c>
      <c r="F486" t="s">
        <v>51</v>
      </c>
      <c r="G486">
        <v>3253</v>
      </c>
      <c r="H486" s="4" t="str">
        <f t="shared" si="42"/>
        <v>2000-4000</v>
      </c>
      <c r="I486">
        <v>44</v>
      </c>
      <c r="J486" t="s">
        <v>43</v>
      </c>
      <c r="K486">
        <v>3.8</v>
      </c>
      <c r="L486">
        <v>2.1</v>
      </c>
      <c r="M486">
        <v>0.17899999999999999</v>
      </c>
      <c r="N486" t="str">
        <f t="shared" si="43"/>
        <v>0.15-0.20</v>
      </c>
      <c r="O486">
        <v>9.4E-2</v>
      </c>
      <c r="P486" s="4" t="str">
        <f t="shared" si="44"/>
        <v>0.08-0.10</v>
      </c>
      <c r="Q486">
        <v>39</v>
      </c>
      <c r="R486" t="str">
        <f t="shared" si="45"/>
        <v>25-50</v>
      </c>
      <c r="S486" t="s">
        <v>66</v>
      </c>
      <c r="T486" t="s">
        <v>407</v>
      </c>
      <c r="U486" t="str">
        <f t="shared" si="46"/>
        <v>Investing and Finance</v>
      </c>
      <c r="V486" t="str">
        <f t="shared" si="47"/>
        <v>No Cluster</v>
      </c>
    </row>
    <row r="487" spans="1:22" x14ac:dyDescent="0.25">
      <c r="A487">
        <v>486</v>
      </c>
      <c r="B487" t="s">
        <v>48</v>
      </c>
      <c r="C487" t="s">
        <v>25</v>
      </c>
      <c r="D487" t="s">
        <v>26</v>
      </c>
      <c r="E487" t="s">
        <v>57</v>
      </c>
      <c r="F487" t="s">
        <v>42</v>
      </c>
      <c r="G487">
        <v>7550</v>
      </c>
      <c r="H487" s="4" t="str">
        <f t="shared" si="42"/>
        <v>6000-8000</v>
      </c>
      <c r="I487">
        <v>91</v>
      </c>
      <c r="J487" t="s">
        <v>37</v>
      </c>
      <c r="K487">
        <v>3</v>
      </c>
      <c r="L487">
        <v>6.9</v>
      </c>
      <c r="M487">
        <v>0.18</v>
      </c>
      <c r="N487" t="str">
        <f t="shared" si="43"/>
        <v>0.15-0.20</v>
      </c>
      <c r="O487">
        <v>1.7999999999999999E-2</v>
      </c>
      <c r="P487" s="4" t="str">
        <f t="shared" si="44"/>
        <v>0.00-0.02</v>
      </c>
      <c r="Q487">
        <v>133</v>
      </c>
      <c r="R487" t="str">
        <f t="shared" si="45"/>
        <v>125-150</v>
      </c>
      <c r="S487" t="s">
        <v>49</v>
      </c>
      <c r="T487" t="s">
        <v>408</v>
      </c>
      <c r="U487" t="str">
        <f t="shared" si="46"/>
        <v>Travel and Adventure</v>
      </c>
      <c r="V487" t="str">
        <f t="shared" si="47"/>
        <v>No Cluster</v>
      </c>
    </row>
    <row r="488" spans="1:22" x14ac:dyDescent="0.25">
      <c r="A488">
        <v>487</v>
      </c>
      <c r="B488" t="s">
        <v>45</v>
      </c>
      <c r="C488" t="s">
        <v>17</v>
      </c>
      <c r="D488" t="s">
        <v>36</v>
      </c>
      <c r="E488" t="s">
        <v>19</v>
      </c>
      <c r="F488" t="s">
        <v>46</v>
      </c>
      <c r="G488">
        <v>1806</v>
      </c>
      <c r="H488" s="4" t="str">
        <f t="shared" si="42"/>
        <v>0-2000</v>
      </c>
      <c r="I488">
        <v>398</v>
      </c>
      <c r="J488" t="s">
        <v>43</v>
      </c>
      <c r="K488">
        <v>2.1</v>
      </c>
      <c r="L488">
        <v>6.1</v>
      </c>
      <c r="M488">
        <v>7.0999999999999994E-2</v>
      </c>
      <c r="N488" t="str">
        <f t="shared" si="43"/>
        <v>0.05-0.10</v>
      </c>
      <c r="O488">
        <v>0.01</v>
      </c>
      <c r="P488" s="4" t="str">
        <f t="shared" si="44"/>
        <v>0.00-0.02</v>
      </c>
      <c r="Q488">
        <v>116</v>
      </c>
      <c r="R488" t="str">
        <f t="shared" si="45"/>
        <v>100-125</v>
      </c>
      <c r="S488" t="s">
        <v>49</v>
      </c>
      <c r="T488" t="s">
        <v>409</v>
      </c>
      <c r="U488" t="str">
        <f t="shared" si="46"/>
        <v>Eco-Friendly Living</v>
      </c>
      <c r="V488" t="str">
        <f t="shared" si="47"/>
        <v>No Cluster</v>
      </c>
    </row>
    <row r="489" spans="1:22" x14ac:dyDescent="0.25">
      <c r="A489">
        <v>488</v>
      </c>
      <c r="B489" t="s">
        <v>16</v>
      </c>
      <c r="C489" t="s">
        <v>25</v>
      </c>
      <c r="D489" t="s">
        <v>26</v>
      </c>
      <c r="E489" t="s">
        <v>57</v>
      </c>
      <c r="F489" t="s">
        <v>42</v>
      </c>
      <c r="G489">
        <v>1667</v>
      </c>
      <c r="H489" s="4" t="str">
        <f t="shared" si="42"/>
        <v>0-2000</v>
      </c>
      <c r="I489">
        <v>407</v>
      </c>
      <c r="J489" t="s">
        <v>28</v>
      </c>
      <c r="K489">
        <v>4.0999999999999996</v>
      </c>
      <c r="L489">
        <v>6.9</v>
      </c>
      <c r="M489">
        <v>0.20899999999999999</v>
      </c>
      <c r="N489" t="str">
        <f t="shared" si="43"/>
        <v>0.20-0.25</v>
      </c>
      <c r="O489">
        <v>5.0000000000000001E-3</v>
      </c>
      <c r="P489" s="4" t="str">
        <f t="shared" si="44"/>
        <v>0.00-0.02</v>
      </c>
      <c r="Q489">
        <v>161</v>
      </c>
      <c r="R489" t="str">
        <f t="shared" si="45"/>
        <v>150-175</v>
      </c>
      <c r="S489" t="s">
        <v>38</v>
      </c>
      <c r="T489" t="s">
        <v>280</v>
      </c>
      <c r="U489" t="str">
        <f t="shared" si="46"/>
        <v>Fitness and Wellness</v>
      </c>
      <c r="V489" t="str">
        <f t="shared" si="47"/>
        <v>No Cluster</v>
      </c>
    </row>
    <row r="490" spans="1:22" x14ac:dyDescent="0.25">
      <c r="A490">
        <v>489</v>
      </c>
      <c r="B490" t="s">
        <v>24</v>
      </c>
      <c r="C490" t="s">
        <v>25</v>
      </c>
      <c r="D490" t="s">
        <v>26</v>
      </c>
      <c r="E490" t="s">
        <v>40</v>
      </c>
      <c r="F490" t="s">
        <v>46</v>
      </c>
      <c r="G490">
        <v>1228</v>
      </c>
      <c r="H490" s="4" t="str">
        <f t="shared" si="42"/>
        <v>0-2000</v>
      </c>
      <c r="I490">
        <v>229</v>
      </c>
      <c r="J490" t="s">
        <v>28</v>
      </c>
      <c r="K490">
        <v>2.2000000000000002</v>
      </c>
      <c r="L490">
        <v>3.1</v>
      </c>
      <c r="M490">
        <v>7.9000000000000001E-2</v>
      </c>
      <c r="N490" t="str">
        <f t="shared" si="43"/>
        <v>0.05-0.10</v>
      </c>
      <c r="O490">
        <v>4.3999999999999997E-2</v>
      </c>
      <c r="P490" s="4" t="str">
        <f t="shared" si="44"/>
        <v>0.04-0.06</v>
      </c>
      <c r="Q490">
        <v>136</v>
      </c>
      <c r="R490" t="str">
        <f t="shared" si="45"/>
        <v>125-150</v>
      </c>
      <c r="S490" t="s">
        <v>29</v>
      </c>
      <c r="T490" t="s">
        <v>53</v>
      </c>
      <c r="U490" t="str">
        <f t="shared" si="46"/>
        <v>Digital Marketing</v>
      </c>
      <c r="V490" t="str">
        <f t="shared" si="47"/>
        <v>No Cluster</v>
      </c>
    </row>
    <row r="491" spans="1:22" x14ac:dyDescent="0.25">
      <c r="A491">
        <v>490</v>
      </c>
      <c r="B491" t="s">
        <v>48</v>
      </c>
      <c r="C491" t="s">
        <v>17</v>
      </c>
      <c r="D491" t="s">
        <v>18</v>
      </c>
      <c r="E491" t="s">
        <v>57</v>
      </c>
      <c r="F491" t="s">
        <v>46</v>
      </c>
      <c r="G491">
        <v>3610</v>
      </c>
      <c r="H491" s="4" t="str">
        <f t="shared" si="42"/>
        <v>2000-4000</v>
      </c>
      <c r="I491">
        <v>167</v>
      </c>
      <c r="J491" t="s">
        <v>21</v>
      </c>
      <c r="K491">
        <v>4.0999999999999996</v>
      </c>
      <c r="L491">
        <v>3.2</v>
      </c>
      <c r="M491">
        <v>0.18099999999999999</v>
      </c>
      <c r="N491" t="str">
        <f t="shared" si="43"/>
        <v>0.15-0.20</v>
      </c>
      <c r="O491">
        <v>6.2E-2</v>
      </c>
      <c r="P491" s="4" t="str">
        <f t="shared" si="44"/>
        <v>0.06-0.08</v>
      </c>
      <c r="Q491">
        <v>65</v>
      </c>
      <c r="R491" t="str">
        <f t="shared" si="45"/>
        <v>50-75</v>
      </c>
      <c r="S491" t="s">
        <v>22</v>
      </c>
      <c r="T491" t="s">
        <v>410</v>
      </c>
      <c r="U491" t="str">
        <f t="shared" si="46"/>
        <v>Pet Care</v>
      </c>
      <c r="V491" t="str">
        <f t="shared" si="47"/>
        <v>No Cluster</v>
      </c>
    </row>
    <row r="492" spans="1:22" x14ac:dyDescent="0.25">
      <c r="A492">
        <v>491</v>
      </c>
      <c r="B492" t="s">
        <v>35</v>
      </c>
      <c r="C492" t="s">
        <v>17</v>
      </c>
      <c r="D492" t="s">
        <v>18</v>
      </c>
      <c r="E492" t="s">
        <v>32</v>
      </c>
      <c r="F492" t="s">
        <v>27</v>
      </c>
      <c r="G492">
        <v>7967</v>
      </c>
      <c r="H492" s="4" t="str">
        <f t="shared" si="42"/>
        <v>6000-8000</v>
      </c>
      <c r="I492">
        <v>13</v>
      </c>
      <c r="J492" t="s">
        <v>43</v>
      </c>
      <c r="K492">
        <v>1.9</v>
      </c>
      <c r="L492">
        <v>5.7</v>
      </c>
      <c r="M492">
        <v>0.03</v>
      </c>
      <c r="N492" t="str">
        <f t="shared" si="43"/>
        <v>0.00-0.05</v>
      </c>
      <c r="O492">
        <v>8.4000000000000005E-2</v>
      </c>
      <c r="P492" s="4" t="str">
        <f t="shared" si="44"/>
        <v>0.08-0.10</v>
      </c>
      <c r="Q492">
        <v>101</v>
      </c>
      <c r="R492" t="str">
        <f t="shared" si="45"/>
        <v>100-125</v>
      </c>
      <c r="S492" t="s">
        <v>29</v>
      </c>
      <c r="T492" t="s">
        <v>411</v>
      </c>
      <c r="U492" t="str">
        <f t="shared" si="46"/>
        <v>Music Production</v>
      </c>
      <c r="V492" t="str">
        <f t="shared" si="47"/>
        <v>No Cluster</v>
      </c>
    </row>
    <row r="493" spans="1:22" x14ac:dyDescent="0.25">
      <c r="A493">
        <v>492</v>
      </c>
      <c r="B493" t="s">
        <v>31</v>
      </c>
      <c r="C493" t="s">
        <v>25</v>
      </c>
      <c r="D493" t="s">
        <v>18</v>
      </c>
      <c r="E493" t="s">
        <v>19</v>
      </c>
      <c r="F493" t="s">
        <v>42</v>
      </c>
      <c r="G493">
        <v>2465</v>
      </c>
      <c r="H493" s="4" t="str">
        <f t="shared" si="42"/>
        <v>2000-4000</v>
      </c>
      <c r="I493">
        <v>176</v>
      </c>
      <c r="J493" t="s">
        <v>43</v>
      </c>
      <c r="K493">
        <v>0.8</v>
      </c>
      <c r="L493">
        <v>1.2</v>
      </c>
      <c r="M493">
        <v>4.2000000000000003E-2</v>
      </c>
      <c r="N493" t="str">
        <f t="shared" si="43"/>
        <v>0.00-0.05</v>
      </c>
      <c r="O493">
        <v>6.8000000000000005E-2</v>
      </c>
      <c r="P493" s="4" t="str">
        <f t="shared" si="44"/>
        <v>0.06-0.08</v>
      </c>
      <c r="Q493">
        <v>149</v>
      </c>
      <c r="R493" t="str">
        <f t="shared" si="45"/>
        <v>125-150</v>
      </c>
      <c r="S493" t="s">
        <v>29</v>
      </c>
      <c r="T493" t="s">
        <v>96</v>
      </c>
      <c r="U493" t="str">
        <f t="shared" si="46"/>
        <v>Software Engineering</v>
      </c>
      <c r="V493" t="str">
        <f t="shared" si="47"/>
        <v>No Cluster</v>
      </c>
    </row>
    <row r="494" spans="1:22" x14ac:dyDescent="0.25">
      <c r="A494">
        <v>493</v>
      </c>
      <c r="B494" t="s">
        <v>16</v>
      </c>
      <c r="C494" t="s">
        <v>17</v>
      </c>
      <c r="D494" t="s">
        <v>18</v>
      </c>
      <c r="E494" t="s">
        <v>19</v>
      </c>
      <c r="F494" t="s">
        <v>27</v>
      </c>
      <c r="G494">
        <v>5683</v>
      </c>
      <c r="H494" s="4" t="str">
        <f t="shared" si="42"/>
        <v>4000-6000</v>
      </c>
      <c r="I494">
        <v>477</v>
      </c>
      <c r="J494" t="s">
        <v>37</v>
      </c>
      <c r="K494">
        <v>4.7</v>
      </c>
      <c r="L494">
        <v>6.1</v>
      </c>
      <c r="M494">
        <v>7.9000000000000001E-2</v>
      </c>
      <c r="N494" t="str">
        <f t="shared" si="43"/>
        <v>0.05-0.10</v>
      </c>
      <c r="O494">
        <v>2.1000000000000001E-2</v>
      </c>
      <c r="P494" s="4" t="str">
        <f t="shared" si="44"/>
        <v>0.02-0.04</v>
      </c>
      <c r="Q494">
        <v>160</v>
      </c>
      <c r="R494" t="str">
        <f t="shared" si="45"/>
        <v>150-175</v>
      </c>
      <c r="S494" t="s">
        <v>38</v>
      </c>
      <c r="T494" t="s">
        <v>412</v>
      </c>
      <c r="U494" t="str">
        <f t="shared" si="46"/>
        <v>Photography</v>
      </c>
      <c r="V494" t="str">
        <f t="shared" si="47"/>
        <v>No Cluster</v>
      </c>
    </row>
    <row r="495" spans="1:22" x14ac:dyDescent="0.25">
      <c r="A495">
        <v>494</v>
      </c>
      <c r="B495" t="s">
        <v>16</v>
      </c>
      <c r="C495" t="s">
        <v>25</v>
      </c>
      <c r="D495" t="s">
        <v>36</v>
      </c>
      <c r="E495" t="s">
        <v>32</v>
      </c>
      <c r="F495" t="s">
        <v>46</v>
      </c>
      <c r="G495">
        <v>4997</v>
      </c>
      <c r="H495" s="4" t="str">
        <f t="shared" si="42"/>
        <v>4000-6000</v>
      </c>
      <c r="I495">
        <v>457</v>
      </c>
      <c r="J495" t="s">
        <v>43</v>
      </c>
      <c r="K495">
        <v>2.2999999999999998</v>
      </c>
      <c r="L495">
        <v>6.9</v>
      </c>
      <c r="M495">
        <v>0.14799999999999999</v>
      </c>
      <c r="N495" t="str">
        <f t="shared" si="43"/>
        <v>0.10-0.15</v>
      </c>
      <c r="O495">
        <v>4.5999999999999999E-2</v>
      </c>
      <c r="P495" s="4" t="str">
        <f t="shared" si="44"/>
        <v>0.04-0.06</v>
      </c>
      <c r="Q495">
        <v>94</v>
      </c>
      <c r="R495" t="str">
        <f t="shared" si="45"/>
        <v>75-100</v>
      </c>
      <c r="S495" t="s">
        <v>66</v>
      </c>
      <c r="T495" t="s">
        <v>413</v>
      </c>
      <c r="U495" t="str">
        <f t="shared" si="46"/>
        <v>Investing and Finance</v>
      </c>
      <c r="V495" t="str">
        <f t="shared" si="47"/>
        <v>No Cluster</v>
      </c>
    </row>
    <row r="496" spans="1:22" x14ac:dyDescent="0.25">
      <c r="A496">
        <v>495</v>
      </c>
      <c r="B496" t="s">
        <v>35</v>
      </c>
      <c r="C496" t="s">
        <v>25</v>
      </c>
      <c r="D496" t="s">
        <v>36</v>
      </c>
      <c r="E496" t="s">
        <v>57</v>
      </c>
      <c r="F496" t="s">
        <v>51</v>
      </c>
      <c r="G496">
        <v>5818</v>
      </c>
      <c r="H496" s="4" t="str">
        <f t="shared" si="42"/>
        <v>4000-6000</v>
      </c>
      <c r="I496">
        <v>418</v>
      </c>
      <c r="J496" t="s">
        <v>21</v>
      </c>
      <c r="K496">
        <v>4.0999999999999996</v>
      </c>
      <c r="L496">
        <v>3.9</v>
      </c>
      <c r="M496">
        <v>0.161</v>
      </c>
      <c r="N496" t="str">
        <f t="shared" si="43"/>
        <v>0.15-0.20</v>
      </c>
      <c r="O496">
        <v>9.0999999999999998E-2</v>
      </c>
      <c r="P496" s="4" t="str">
        <f t="shared" si="44"/>
        <v>0.08-0.10</v>
      </c>
      <c r="Q496">
        <v>140</v>
      </c>
      <c r="R496" t="str">
        <f t="shared" si="45"/>
        <v>125-150</v>
      </c>
      <c r="S496" t="s">
        <v>38</v>
      </c>
      <c r="T496" t="s">
        <v>97</v>
      </c>
      <c r="U496" t="str">
        <f t="shared" si="46"/>
        <v>Music Production</v>
      </c>
      <c r="V496" t="str">
        <f t="shared" si="47"/>
        <v>No Cluster</v>
      </c>
    </row>
    <row r="497" spans="1:22" x14ac:dyDescent="0.25">
      <c r="A497">
        <v>496</v>
      </c>
      <c r="B497" t="s">
        <v>16</v>
      </c>
      <c r="C497" t="s">
        <v>25</v>
      </c>
      <c r="D497" t="s">
        <v>36</v>
      </c>
      <c r="E497" t="s">
        <v>40</v>
      </c>
      <c r="F497" t="s">
        <v>46</v>
      </c>
      <c r="G497">
        <v>6101</v>
      </c>
      <c r="H497" s="4" t="str">
        <f t="shared" si="42"/>
        <v>6000-8000</v>
      </c>
      <c r="I497">
        <v>421</v>
      </c>
      <c r="J497" t="s">
        <v>28</v>
      </c>
      <c r="K497">
        <v>1.8</v>
      </c>
      <c r="L497">
        <v>6.4</v>
      </c>
      <c r="M497">
        <v>9.9000000000000005E-2</v>
      </c>
      <c r="N497" t="str">
        <f t="shared" si="43"/>
        <v>0.05-0.10</v>
      </c>
      <c r="O497">
        <v>3.3000000000000002E-2</v>
      </c>
      <c r="P497" s="4" t="str">
        <f t="shared" si="44"/>
        <v>0.02-0.04</v>
      </c>
      <c r="Q497">
        <v>166</v>
      </c>
      <c r="R497" t="str">
        <f t="shared" si="45"/>
        <v>150-175</v>
      </c>
      <c r="S497" t="s">
        <v>49</v>
      </c>
      <c r="T497" t="s">
        <v>23</v>
      </c>
      <c r="U497" t="str">
        <f t="shared" si="46"/>
        <v>Digital Marketing</v>
      </c>
      <c r="V497" t="str">
        <f t="shared" si="47"/>
        <v>No Cluster</v>
      </c>
    </row>
    <row r="498" spans="1:22" x14ac:dyDescent="0.25">
      <c r="A498">
        <v>497</v>
      </c>
      <c r="B498" t="s">
        <v>35</v>
      </c>
      <c r="C498" t="s">
        <v>17</v>
      </c>
      <c r="D498" t="s">
        <v>18</v>
      </c>
      <c r="E498" t="s">
        <v>32</v>
      </c>
      <c r="F498" t="s">
        <v>27</v>
      </c>
      <c r="G498">
        <v>4667</v>
      </c>
      <c r="H498" s="4" t="str">
        <f t="shared" si="42"/>
        <v>4000-6000</v>
      </c>
      <c r="I498">
        <v>213</v>
      </c>
      <c r="J498" t="s">
        <v>28</v>
      </c>
      <c r="K498">
        <v>3.4</v>
      </c>
      <c r="L498">
        <v>2.2000000000000002</v>
      </c>
      <c r="M498">
        <v>1.9E-2</v>
      </c>
      <c r="N498" t="str">
        <f t="shared" si="43"/>
        <v>0.00-0.05</v>
      </c>
      <c r="O498">
        <v>0.05</v>
      </c>
      <c r="P498" s="4" t="str">
        <f t="shared" si="44"/>
        <v>0.04-0.06</v>
      </c>
      <c r="Q498">
        <v>63</v>
      </c>
      <c r="R498" t="str">
        <f t="shared" si="45"/>
        <v>50-75</v>
      </c>
      <c r="S498" t="s">
        <v>38</v>
      </c>
      <c r="T498" t="s">
        <v>414</v>
      </c>
      <c r="U498" t="str">
        <f t="shared" si="46"/>
        <v>Reading and Literature</v>
      </c>
      <c r="V498" t="str">
        <f t="shared" si="47"/>
        <v>No Cluster</v>
      </c>
    </row>
    <row r="499" spans="1:22" x14ac:dyDescent="0.25">
      <c r="A499">
        <v>498</v>
      </c>
      <c r="B499" t="s">
        <v>45</v>
      </c>
      <c r="C499" t="s">
        <v>17</v>
      </c>
      <c r="D499" t="s">
        <v>18</v>
      </c>
      <c r="E499" t="s">
        <v>32</v>
      </c>
      <c r="F499" t="s">
        <v>42</v>
      </c>
      <c r="G499">
        <v>9371</v>
      </c>
      <c r="H499" s="4" t="str">
        <f t="shared" si="42"/>
        <v>8000-10000</v>
      </c>
      <c r="I499">
        <v>203</v>
      </c>
      <c r="J499" t="s">
        <v>21</v>
      </c>
      <c r="K499">
        <v>4.4000000000000004</v>
      </c>
      <c r="L499">
        <v>3.3</v>
      </c>
      <c r="M499">
        <v>9.2999999999999999E-2</v>
      </c>
      <c r="N499" t="str">
        <f t="shared" si="43"/>
        <v>0.05-0.10</v>
      </c>
      <c r="O499">
        <v>9.6000000000000002E-2</v>
      </c>
      <c r="P499" s="4" t="str">
        <f t="shared" si="44"/>
        <v>0.08-0.10</v>
      </c>
      <c r="Q499">
        <v>22</v>
      </c>
      <c r="R499" t="str">
        <f t="shared" si="45"/>
        <v>0-25</v>
      </c>
      <c r="S499" t="s">
        <v>29</v>
      </c>
      <c r="T499" t="s">
        <v>415</v>
      </c>
      <c r="U499" t="str">
        <f t="shared" si="46"/>
        <v>Travel and Adventure</v>
      </c>
      <c r="V499" t="str">
        <f t="shared" si="47"/>
        <v>No Cluster</v>
      </c>
    </row>
    <row r="500" spans="1:22" x14ac:dyDescent="0.25">
      <c r="A500">
        <v>499</v>
      </c>
      <c r="B500" t="s">
        <v>24</v>
      </c>
      <c r="C500" t="s">
        <v>25</v>
      </c>
      <c r="D500" t="s">
        <v>18</v>
      </c>
      <c r="E500" t="s">
        <v>57</v>
      </c>
      <c r="F500" t="s">
        <v>42</v>
      </c>
      <c r="G500">
        <v>2841</v>
      </c>
      <c r="H500" s="4" t="str">
        <f t="shared" si="42"/>
        <v>2000-4000</v>
      </c>
      <c r="I500">
        <v>244</v>
      </c>
      <c r="J500" t="s">
        <v>43</v>
      </c>
      <c r="K500">
        <v>0.7</v>
      </c>
      <c r="L500">
        <v>7.8</v>
      </c>
      <c r="M500">
        <v>0.17199999999999999</v>
      </c>
      <c r="N500" t="str">
        <f t="shared" si="43"/>
        <v>0.15-0.20</v>
      </c>
      <c r="O500">
        <v>7.2999999999999995E-2</v>
      </c>
      <c r="P500" s="4" t="str">
        <f t="shared" si="44"/>
        <v>0.06-0.08</v>
      </c>
      <c r="Q500">
        <v>99</v>
      </c>
      <c r="R500" t="str">
        <f t="shared" si="45"/>
        <v>75-100</v>
      </c>
      <c r="S500" t="s">
        <v>33</v>
      </c>
      <c r="T500" t="s">
        <v>151</v>
      </c>
      <c r="U500" t="str">
        <f t="shared" si="46"/>
        <v>Digital Marketing</v>
      </c>
      <c r="V500" t="str">
        <f t="shared" si="47"/>
        <v>No Cluster</v>
      </c>
    </row>
    <row r="501" spans="1:22" x14ac:dyDescent="0.25">
      <c r="A501">
        <v>500</v>
      </c>
      <c r="B501" t="s">
        <v>24</v>
      </c>
      <c r="C501" t="s">
        <v>25</v>
      </c>
      <c r="D501" t="s">
        <v>36</v>
      </c>
      <c r="E501" t="s">
        <v>19</v>
      </c>
      <c r="F501" t="s">
        <v>27</v>
      </c>
      <c r="G501">
        <v>3120</v>
      </c>
      <c r="H501" s="4" t="str">
        <f t="shared" si="42"/>
        <v>2000-4000</v>
      </c>
      <c r="I501">
        <v>215</v>
      </c>
      <c r="J501" t="s">
        <v>43</v>
      </c>
      <c r="K501">
        <v>4.2</v>
      </c>
      <c r="L501">
        <v>7.9</v>
      </c>
      <c r="M501">
        <v>0.16800000000000001</v>
      </c>
      <c r="N501" t="str">
        <f t="shared" si="43"/>
        <v>0.15-0.20</v>
      </c>
      <c r="O501">
        <v>7.4999999999999997E-2</v>
      </c>
      <c r="P501" s="4" t="str">
        <f t="shared" si="44"/>
        <v>0.06-0.08</v>
      </c>
      <c r="Q501">
        <v>159</v>
      </c>
      <c r="R501" t="str">
        <f t="shared" si="45"/>
        <v>150-175</v>
      </c>
      <c r="S501" t="s">
        <v>22</v>
      </c>
      <c r="T501" t="s">
        <v>58</v>
      </c>
      <c r="U501" t="str">
        <f t="shared" si="46"/>
        <v>Gourmet Cooking</v>
      </c>
      <c r="V501" t="str">
        <f t="shared" si="47"/>
        <v>Cluster 3</v>
      </c>
    </row>
    <row r="502" spans="1:22" x14ac:dyDescent="0.25">
      <c r="A502">
        <v>501</v>
      </c>
      <c r="B502" t="s">
        <v>31</v>
      </c>
      <c r="C502" t="s">
        <v>17</v>
      </c>
      <c r="D502" t="s">
        <v>18</v>
      </c>
      <c r="E502" t="s">
        <v>57</v>
      </c>
      <c r="F502" t="s">
        <v>42</v>
      </c>
      <c r="G502">
        <v>6356</v>
      </c>
      <c r="H502" s="4" t="str">
        <f t="shared" si="42"/>
        <v>6000-8000</v>
      </c>
      <c r="I502">
        <v>159</v>
      </c>
      <c r="J502" t="s">
        <v>21</v>
      </c>
      <c r="K502">
        <v>3.1</v>
      </c>
      <c r="L502">
        <v>4.5999999999999996</v>
      </c>
      <c r="M502">
        <v>0.04</v>
      </c>
      <c r="N502" t="str">
        <f t="shared" si="43"/>
        <v>0.00-0.05</v>
      </c>
      <c r="O502">
        <v>2.5000000000000001E-2</v>
      </c>
      <c r="P502" s="4" t="str">
        <f t="shared" si="44"/>
        <v>0.02-0.04</v>
      </c>
      <c r="Q502">
        <v>20</v>
      </c>
      <c r="R502" t="str">
        <f t="shared" si="45"/>
        <v>0-25</v>
      </c>
      <c r="S502" t="s">
        <v>22</v>
      </c>
      <c r="T502" t="s">
        <v>416</v>
      </c>
      <c r="U502" t="str">
        <f t="shared" si="46"/>
        <v>DIY Crafts</v>
      </c>
      <c r="V502" t="str">
        <f t="shared" si="47"/>
        <v>No Cluster</v>
      </c>
    </row>
    <row r="503" spans="1:22" x14ac:dyDescent="0.25">
      <c r="A503">
        <v>502</v>
      </c>
      <c r="B503" t="s">
        <v>35</v>
      </c>
      <c r="C503" t="s">
        <v>17</v>
      </c>
      <c r="D503" t="s">
        <v>26</v>
      </c>
      <c r="E503" t="s">
        <v>32</v>
      </c>
      <c r="F503" t="s">
        <v>20</v>
      </c>
      <c r="G503">
        <v>328</v>
      </c>
      <c r="H503" s="4" t="str">
        <f t="shared" si="42"/>
        <v>0-2000</v>
      </c>
      <c r="I503">
        <v>168</v>
      </c>
      <c r="J503" t="s">
        <v>37</v>
      </c>
      <c r="K503">
        <v>3.2</v>
      </c>
      <c r="L503">
        <v>7.5</v>
      </c>
      <c r="M503">
        <v>2E-3</v>
      </c>
      <c r="N503" t="str">
        <f t="shared" si="43"/>
        <v>0.00-0.05</v>
      </c>
      <c r="O503">
        <v>4.1000000000000002E-2</v>
      </c>
      <c r="P503" s="4" t="str">
        <f t="shared" si="44"/>
        <v>0.04-0.06</v>
      </c>
      <c r="Q503">
        <v>14</v>
      </c>
      <c r="R503" t="str">
        <f t="shared" si="45"/>
        <v>0-25</v>
      </c>
      <c r="S503" t="s">
        <v>66</v>
      </c>
      <c r="T503" t="s">
        <v>95</v>
      </c>
      <c r="U503" t="str">
        <f t="shared" si="46"/>
        <v>Music Production</v>
      </c>
      <c r="V503" t="str">
        <f t="shared" si="47"/>
        <v>No Cluster</v>
      </c>
    </row>
    <row r="504" spans="1:22" x14ac:dyDescent="0.25">
      <c r="A504">
        <v>503</v>
      </c>
      <c r="B504" t="s">
        <v>16</v>
      </c>
      <c r="C504" t="s">
        <v>17</v>
      </c>
      <c r="D504" t="s">
        <v>26</v>
      </c>
      <c r="E504" t="s">
        <v>32</v>
      </c>
      <c r="F504" t="s">
        <v>51</v>
      </c>
      <c r="G504">
        <v>8462</v>
      </c>
      <c r="H504" s="4" t="str">
        <f t="shared" si="42"/>
        <v>8000-10000</v>
      </c>
      <c r="I504">
        <v>288</v>
      </c>
      <c r="J504" t="s">
        <v>28</v>
      </c>
      <c r="K504">
        <v>2.9</v>
      </c>
      <c r="L504">
        <v>4.7</v>
      </c>
      <c r="M504">
        <v>0.188</v>
      </c>
      <c r="N504" t="str">
        <f t="shared" si="43"/>
        <v>0.15-0.20</v>
      </c>
      <c r="O504">
        <v>8.0000000000000002E-3</v>
      </c>
      <c r="P504" s="4" t="str">
        <f t="shared" si="44"/>
        <v>0.00-0.02</v>
      </c>
      <c r="Q504">
        <v>108</v>
      </c>
      <c r="R504" t="str">
        <f t="shared" si="45"/>
        <v>100-125</v>
      </c>
      <c r="S504" t="s">
        <v>66</v>
      </c>
      <c r="T504" t="s">
        <v>124</v>
      </c>
      <c r="U504" t="str">
        <f t="shared" si="46"/>
        <v>Pet Care</v>
      </c>
      <c r="V504" t="str">
        <f t="shared" si="47"/>
        <v>No Cluster</v>
      </c>
    </row>
    <row r="505" spans="1:22" x14ac:dyDescent="0.25">
      <c r="A505">
        <v>504</v>
      </c>
      <c r="B505" t="s">
        <v>48</v>
      </c>
      <c r="C505" t="s">
        <v>17</v>
      </c>
      <c r="D505" t="s">
        <v>18</v>
      </c>
      <c r="E505" t="s">
        <v>19</v>
      </c>
      <c r="F505" t="s">
        <v>51</v>
      </c>
      <c r="G505">
        <v>394</v>
      </c>
      <c r="H505" s="4" t="str">
        <f t="shared" si="42"/>
        <v>0-2000</v>
      </c>
      <c r="I505">
        <v>313</v>
      </c>
      <c r="J505" t="s">
        <v>21</v>
      </c>
      <c r="K505">
        <v>4.4000000000000004</v>
      </c>
      <c r="L505">
        <v>3</v>
      </c>
      <c r="M505">
        <v>2.7E-2</v>
      </c>
      <c r="N505" t="str">
        <f t="shared" si="43"/>
        <v>0.00-0.05</v>
      </c>
      <c r="O505">
        <v>6.0999999999999999E-2</v>
      </c>
      <c r="P505" s="4" t="str">
        <f t="shared" si="44"/>
        <v>0.06-0.08</v>
      </c>
      <c r="Q505">
        <v>80</v>
      </c>
      <c r="R505" t="str">
        <f t="shared" si="45"/>
        <v>75-100</v>
      </c>
      <c r="S505" t="s">
        <v>29</v>
      </c>
      <c r="T505" t="s">
        <v>417</v>
      </c>
      <c r="U505" t="str">
        <f t="shared" si="46"/>
        <v>Gaming</v>
      </c>
      <c r="V505" t="str">
        <f t="shared" si="47"/>
        <v>No Cluster</v>
      </c>
    </row>
    <row r="506" spans="1:22" x14ac:dyDescent="0.25">
      <c r="A506">
        <v>505</v>
      </c>
      <c r="B506" t="s">
        <v>31</v>
      </c>
      <c r="C506" t="s">
        <v>25</v>
      </c>
      <c r="D506" t="s">
        <v>26</v>
      </c>
      <c r="E506" t="s">
        <v>19</v>
      </c>
      <c r="F506" t="s">
        <v>51</v>
      </c>
      <c r="G506">
        <v>4384</v>
      </c>
      <c r="H506" s="4" t="str">
        <f t="shared" si="42"/>
        <v>4000-6000</v>
      </c>
      <c r="I506">
        <v>413</v>
      </c>
      <c r="J506" t="s">
        <v>21</v>
      </c>
      <c r="K506">
        <v>0.7</v>
      </c>
      <c r="L506">
        <v>2.9</v>
      </c>
      <c r="M506">
        <v>2.1000000000000001E-2</v>
      </c>
      <c r="N506" t="str">
        <f t="shared" si="43"/>
        <v>0.00-0.05</v>
      </c>
      <c r="O506">
        <v>0.01</v>
      </c>
      <c r="P506" s="4" t="str">
        <f t="shared" si="44"/>
        <v>0.00-0.02</v>
      </c>
      <c r="Q506">
        <v>154</v>
      </c>
      <c r="R506" t="str">
        <f t="shared" si="45"/>
        <v>150-175</v>
      </c>
      <c r="S506" t="s">
        <v>29</v>
      </c>
      <c r="T506" t="s">
        <v>418</v>
      </c>
      <c r="U506" t="str">
        <f t="shared" si="46"/>
        <v>Investing and Finance</v>
      </c>
      <c r="V506" t="str">
        <f t="shared" si="47"/>
        <v>No Cluster</v>
      </c>
    </row>
    <row r="507" spans="1:22" x14ac:dyDescent="0.25">
      <c r="A507">
        <v>506</v>
      </c>
      <c r="B507" t="s">
        <v>16</v>
      </c>
      <c r="C507" t="s">
        <v>17</v>
      </c>
      <c r="D507" t="s">
        <v>26</v>
      </c>
      <c r="E507" t="s">
        <v>19</v>
      </c>
      <c r="F507" t="s">
        <v>42</v>
      </c>
      <c r="G507">
        <v>8717</v>
      </c>
      <c r="H507" s="4" t="str">
        <f t="shared" si="42"/>
        <v>8000-10000</v>
      </c>
      <c r="I507">
        <v>390</v>
      </c>
      <c r="J507" t="s">
        <v>43</v>
      </c>
      <c r="K507">
        <v>1.7</v>
      </c>
      <c r="L507">
        <v>7.5</v>
      </c>
      <c r="M507">
        <v>1E-3</v>
      </c>
      <c r="N507" t="str">
        <f t="shared" si="43"/>
        <v>0.00-0.05</v>
      </c>
      <c r="O507">
        <v>8.4000000000000005E-2</v>
      </c>
      <c r="P507" s="4" t="str">
        <f t="shared" si="44"/>
        <v>0.08-0.10</v>
      </c>
      <c r="Q507">
        <v>20</v>
      </c>
      <c r="R507" t="str">
        <f t="shared" si="45"/>
        <v>0-25</v>
      </c>
      <c r="S507" t="s">
        <v>49</v>
      </c>
      <c r="T507" t="s">
        <v>419</v>
      </c>
      <c r="U507" t="str">
        <f t="shared" si="46"/>
        <v>Eco-Friendly Living</v>
      </c>
      <c r="V507" t="str">
        <f t="shared" si="47"/>
        <v>No Cluster</v>
      </c>
    </row>
    <row r="508" spans="1:22" x14ac:dyDescent="0.25">
      <c r="A508">
        <v>507</v>
      </c>
      <c r="B508" t="s">
        <v>48</v>
      </c>
      <c r="C508" t="s">
        <v>25</v>
      </c>
      <c r="D508" t="s">
        <v>36</v>
      </c>
      <c r="E508" t="s">
        <v>57</v>
      </c>
      <c r="F508" t="s">
        <v>42</v>
      </c>
      <c r="G508">
        <v>6901</v>
      </c>
      <c r="H508" s="4" t="str">
        <f t="shared" si="42"/>
        <v>6000-8000</v>
      </c>
      <c r="I508">
        <v>175</v>
      </c>
      <c r="J508" t="s">
        <v>28</v>
      </c>
      <c r="K508">
        <v>4.4000000000000004</v>
      </c>
      <c r="L508">
        <v>2.2000000000000002</v>
      </c>
      <c r="M508">
        <v>0.108</v>
      </c>
      <c r="N508" t="str">
        <f t="shared" si="43"/>
        <v>0.10-0.15</v>
      </c>
      <c r="O508">
        <v>8.1000000000000003E-2</v>
      </c>
      <c r="P508" s="4" t="str">
        <f t="shared" si="44"/>
        <v>0.08-0.10</v>
      </c>
      <c r="Q508">
        <v>16</v>
      </c>
      <c r="R508" t="str">
        <f t="shared" si="45"/>
        <v>0-25</v>
      </c>
      <c r="S508" t="s">
        <v>66</v>
      </c>
      <c r="T508" t="s">
        <v>420</v>
      </c>
      <c r="U508" t="str">
        <f t="shared" si="46"/>
        <v>Photography</v>
      </c>
      <c r="V508" t="str">
        <f t="shared" si="47"/>
        <v>No Cluster</v>
      </c>
    </row>
    <row r="509" spans="1:22" x14ac:dyDescent="0.25">
      <c r="A509">
        <v>508</v>
      </c>
      <c r="B509" t="s">
        <v>48</v>
      </c>
      <c r="C509" t="s">
        <v>17</v>
      </c>
      <c r="D509" t="s">
        <v>18</v>
      </c>
      <c r="E509" t="s">
        <v>19</v>
      </c>
      <c r="F509" t="s">
        <v>46</v>
      </c>
      <c r="G509">
        <v>1018</v>
      </c>
      <c r="H509" s="4" t="str">
        <f t="shared" si="42"/>
        <v>0-2000</v>
      </c>
      <c r="I509">
        <v>320</v>
      </c>
      <c r="J509" t="s">
        <v>43</v>
      </c>
      <c r="K509">
        <v>3.9</v>
      </c>
      <c r="L509">
        <v>5.0999999999999996</v>
      </c>
      <c r="M509">
        <v>0.126</v>
      </c>
      <c r="N509" t="str">
        <f t="shared" si="43"/>
        <v>0.10-0.15</v>
      </c>
      <c r="O509">
        <v>5.2999999999999999E-2</v>
      </c>
      <c r="P509" s="4" t="str">
        <f t="shared" si="44"/>
        <v>0.04-0.06</v>
      </c>
      <c r="Q509">
        <v>79</v>
      </c>
      <c r="R509" t="str">
        <f t="shared" si="45"/>
        <v>75-100</v>
      </c>
      <c r="S509" t="s">
        <v>33</v>
      </c>
      <c r="T509" t="s">
        <v>421</v>
      </c>
      <c r="U509" t="str">
        <f t="shared" si="46"/>
        <v>Investing and Finance</v>
      </c>
      <c r="V509" t="str">
        <f t="shared" si="47"/>
        <v>No Cluster</v>
      </c>
    </row>
    <row r="510" spans="1:22" x14ac:dyDescent="0.25">
      <c r="A510">
        <v>509</v>
      </c>
      <c r="B510" t="s">
        <v>48</v>
      </c>
      <c r="C510" t="s">
        <v>25</v>
      </c>
      <c r="D510" t="s">
        <v>18</v>
      </c>
      <c r="E510" t="s">
        <v>32</v>
      </c>
      <c r="F510" t="s">
        <v>46</v>
      </c>
      <c r="G510">
        <v>598</v>
      </c>
      <c r="H510" s="4" t="str">
        <f t="shared" si="42"/>
        <v>0-2000</v>
      </c>
      <c r="I510">
        <v>77</v>
      </c>
      <c r="J510" t="s">
        <v>21</v>
      </c>
      <c r="K510">
        <v>0.6</v>
      </c>
      <c r="L510">
        <v>4.9000000000000004</v>
      </c>
      <c r="M510">
        <v>0.159</v>
      </c>
      <c r="N510" t="str">
        <f t="shared" si="43"/>
        <v>0.15-0.20</v>
      </c>
      <c r="O510">
        <v>1.4E-2</v>
      </c>
      <c r="P510" s="4" t="str">
        <f t="shared" si="44"/>
        <v>0.00-0.02</v>
      </c>
      <c r="Q510">
        <v>133</v>
      </c>
      <c r="R510" t="str">
        <f t="shared" si="45"/>
        <v>125-150</v>
      </c>
      <c r="S510" t="s">
        <v>49</v>
      </c>
      <c r="T510" t="s">
        <v>422</v>
      </c>
      <c r="U510" t="str">
        <f t="shared" si="46"/>
        <v>Pet Care</v>
      </c>
      <c r="V510" t="str">
        <f t="shared" si="47"/>
        <v>No Cluster</v>
      </c>
    </row>
    <row r="511" spans="1:22" x14ac:dyDescent="0.25">
      <c r="A511">
        <v>510</v>
      </c>
      <c r="B511" t="s">
        <v>31</v>
      </c>
      <c r="C511" t="s">
        <v>17</v>
      </c>
      <c r="D511" t="s">
        <v>36</v>
      </c>
      <c r="E511" t="s">
        <v>32</v>
      </c>
      <c r="F511" t="s">
        <v>51</v>
      </c>
      <c r="G511">
        <v>2909</v>
      </c>
      <c r="H511" s="4" t="str">
        <f t="shared" si="42"/>
        <v>2000-4000</v>
      </c>
      <c r="I511">
        <v>472</v>
      </c>
      <c r="J511" t="s">
        <v>37</v>
      </c>
      <c r="K511">
        <v>2.8</v>
      </c>
      <c r="L511">
        <v>6.2</v>
      </c>
      <c r="M511">
        <v>7.3999999999999996E-2</v>
      </c>
      <c r="N511" t="str">
        <f t="shared" si="43"/>
        <v>0.05-0.10</v>
      </c>
      <c r="O511">
        <v>3.0000000000000001E-3</v>
      </c>
      <c r="P511" s="4" t="str">
        <f t="shared" si="44"/>
        <v>0.00-0.02</v>
      </c>
      <c r="Q511">
        <v>31</v>
      </c>
      <c r="R511" t="str">
        <f t="shared" si="45"/>
        <v>25-50</v>
      </c>
      <c r="S511" t="s">
        <v>49</v>
      </c>
      <c r="T511" t="s">
        <v>423</v>
      </c>
      <c r="U511" t="str">
        <f t="shared" si="46"/>
        <v>DIY Crafts</v>
      </c>
      <c r="V511" t="str">
        <f t="shared" si="47"/>
        <v>No Cluster</v>
      </c>
    </row>
    <row r="512" spans="1:22" x14ac:dyDescent="0.25">
      <c r="A512">
        <v>511</v>
      </c>
      <c r="B512" t="s">
        <v>31</v>
      </c>
      <c r="C512" t="s">
        <v>17</v>
      </c>
      <c r="D512" t="s">
        <v>26</v>
      </c>
      <c r="E512" t="s">
        <v>40</v>
      </c>
      <c r="F512" t="s">
        <v>20</v>
      </c>
      <c r="G512">
        <v>5061</v>
      </c>
      <c r="H512" s="4" t="str">
        <f t="shared" si="42"/>
        <v>4000-6000</v>
      </c>
      <c r="I512">
        <v>97</v>
      </c>
      <c r="J512" t="s">
        <v>28</v>
      </c>
      <c r="K512">
        <v>2.9</v>
      </c>
      <c r="L512">
        <v>4.5</v>
      </c>
      <c r="M512">
        <v>0.17799999999999999</v>
      </c>
      <c r="N512" t="str">
        <f t="shared" si="43"/>
        <v>0.15-0.20</v>
      </c>
      <c r="O512">
        <v>0.08</v>
      </c>
      <c r="P512" s="4" t="str">
        <f t="shared" si="44"/>
        <v>0.08-0.10</v>
      </c>
      <c r="Q512">
        <v>16</v>
      </c>
      <c r="R512" t="str">
        <f t="shared" si="45"/>
        <v>0-25</v>
      </c>
      <c r="S512" t="s">
        <v>22</v>
      </c>
      <c r="T512" t="s">
        <v>424</v>
      </c>
      <c r="U512" t="str">
        <f t="shared" si="46"/>
        <v>Fitness and Wellness</v>
      </c>
      <c r="V512" t="str">
        <f t="shared" si="47"/>
        <v>No Cluster</v>
      </c>
    </row>
    <row r="513" spans="1:22" x14ac:dyDescent="0.25">
      <c r="A513">
        <v>512</v>
      </c>
      <c r="B513" t="s">
        <v>35</v>
      </c>
      <c r="C513" t="s">
        <v>25</v>
      </c>
      <c r="D513" t="s">
        <v>26</v>
      </c>
      <c r="E513" t="s">
        <v>57</v>
      </c>
      <c r="F513" t="s">
        <v>46</v>
      </c>
      <c r="G513">
        <v>9117</v>
      </c>
      <c r="H513" s="4" t="str">
        <f t="shared" si="42"/>
        <v>8000-10000</v>
      </c>
      <c r="I513">
        <v>226</v>
      </c>
      <c r="J513" t="s">
        <v>21</v>
      </c>
      <c r="K513">
        <v>2.2999999999999998</v>
      </c>
      <c r="L513">
        <v>2.9</v>
      </c>
      <c r="M513">
        <v>4.2000000000000003E-2</v>
      </c>
      <c r="N513" t="str">
        <f t="shared" si="43"/>
        <v>0.00-0.05</v>
      </c>
      <c r="O513">
        <v>0.06</v>
      </c>
      <c r="P513" s="4" t="str">
        <f t="shared" si="44"/>
        <v>0.06-0.08</v>
      </c>
      <c r="Q513">
        <v>34</v>
      </c>
      <c r="R513" t="str">
        <f t="shared" si="45"/>
        <v>25-50</v>
      </c>
      <c r="S513" t="s">
        <v>33</v>
      </c>
      <c r="T513" t="s">
        <v>70</v>
      </c>
      <c r="U513" t="str">
        <f t="shared" si="46"/>
        <v>Pet Care</v>
      </c>
      <c r="V513" t="str">
        <f t="shared" si="47"/>
        <v>No Cluster</v>
      </c>
    </row>
    <row r="514" spans="1:22" x14ac:dyDescent="0.25">
      <c r="A514">
        <v>513</v>
      </c>
      <c r="B514" t="s">
        <v>48</v>
      </c>
      <c r="C514" t="s">
        <v>25</v>
      </c>
      <c r="D514" t="s">
        <v>18</v>
      </c>
      <c r="E514" t="s">
        <v>40</v>
      </c>
      <c r="F514" t="s">
        <v>46</v>
      </c>
      <c r="G514">
        <v>3879</v>
      </c>
      <c r="H514" s="4" t="str">
        <f t="shared" si="42"/>
        <v>2000-4000</v>
      </c>
      <c r="I514">
        <v>10</v>
      </c>
      <c r="J514" t="s">
        <v>21</v>
      </c>
      <c r="K514">
        <v>1.8</v>
      </c>
      <c r="L514">
        <v>2.2000000000000002</v>
      </c>
      <c r="M514">
        <v>0.20799999999999999</v>
      </c>
      <c r="N514" t="str">
        <f t="shared" si="43"/>
        <v>0.20-0.25</v>
      </c>
      <c r="O514">
        <v>7.0999999999999994E-2</v>
      </c>
      <c r="P514" s="4" t="str">
        <f t="shared" si="44"/>
        <v>0.06-0.08</v>
      </c>
      <c r="Q514">
        <v>13</v>
      </c>
      <c r="R514" t="str">
        <f t="shared" si="45"/>
        <v>0-25</v>
      </c>
      <c r="S514" t="s">
        <v>49</v>
      </c>
      <c r="T514" t="s">
        <v>320</v>
      </c>
      <c r="U514" t="str">
        <f t="shared" si="46"/>
        <v>DIY Crafts</v>
      </c>
      <c r="V514" t="str">
        <f t="shared" si="47"/>
        <v>No Cluster</v>
      </c>
    </row>
    <row r="515" spans="1:22" x14ac:dyDescent="0.25">
      <c r="A515">
        <v>514</v>
      </c>
      <c r="B515" t="s">
        <v>48</v>
      </c>
      <c r="C515" t="s">
        <v>17</v>
      </c>
      <c r="D515" t="s">
        <v>26</v>
      </c>
      <c r="E515" t="s">
        <v>32</v>
      </c>
      <c r="F515" t="s">
        <v>42</v>
      </c>
      <c r="G515">
        <v>2218</v>
      </c>
      <c r="H515" s="4" t="str">
        <f t="shared" ref="H515:H578" si="48">IF(G515&lt;=2000,"0-2000",IF(G515&lt;=4000,"2000-4000",IF(G515&lt;=6000,"4000-6000",IF(G515&lt;=8000,"6000-8000",IF(G515&lt;=10000,"8000-10000","Above 10000")))))</f>
        <v>2000-4000</v>
      </c>
      <c r="I515">
        <v>144</v>
      </c>
      <c r="J515" t="s">
        <v>37</v>
      </c>
      <c r="K515">
        <v>3.6</v>
      </c>
      <c r="L515">
        <v>5.3</v>
      </c>
      <c r="M515">
        <v>0.14299999999999999</v>
      </c>
      <c r="N515" t="str">
        <f t="shared" ref="N515:N578" si="49">IF(AND(M515&gt;=0.15, M515&lt;=0.199), "0.15-0.20",
    IF(AND(M515&gt;=0.1, M515&lt;0.15), "0.10-0.15",
        IF(AND(M515&gt;=0.05, M515&lt;0.1), "0.05-0.10",
            IF(AND(M515&gt;=0.2, M515&lt;=0.25), "0.20-0.25",
                IF(M515&gt;=0, "0.00-0.05", "Out of Range")
            )
        )
    )
)</f>
        <v>0.10-0.15</v>
      </c>
      <c r="O515">
        <v>0.03</v>
      </c>
      <c r="P515" s="4" t="str">
        <f t="shared" ref="P515:P578" si="50">IF(AND(O515&gt;=0, O515&lt;0.02), "0.00-0.02",
    IF(AND(O515&gt;=0.02, O515&lt;0.04), "0.02-0.04",
        IF(AND(O515&gt;=0.04, O515&lt;0.06), "0.04-0.06",
            IF(AND(O515&gt;=0.06, O515&lt;0.08), "0.06-0.08",
                IF(AND(O515&gt;=0.08, O515&lt;=0.1), "0.08-0.10", "Out of Range")
            )
        )
    )
)</f>
        <v>0.02-0.04</v>
      </c>
      <c r="Q515">
        <v>57</v>
      </c>
      <c r="R515" t="str">
        <f t="shared" ref="R515:R578" si="51">IF(AND(Q515&gt;=0, Q515&lt;25), "0-25",
    IF(AND(Q515&gt;=25, Q515&lt;50), "25-50",
        IF(AND(Q515&gt;=50, Q515&lt;75), "50-75",
            IF(AND(Q515&gt;=75, Q515&lt;100), "75-100",
                IF(AND(Q515&gt;=100, Q515&lt;125), "100-125",
                    IF(AND(Q515&gt;=125, Q515&lt;150), "125-150",
                        IF(AND(Q515&gt;=150, Q515&lt;174), "150-175",
                            "Out of Range"
                        )
                    )
                )
            )
        )
    )
)</f>
        <v>50-75</v>
      </c>
      <c r="S515" t="s">
        <v>29</v>
      </c>
      <c r="T515" t="s">
        <v>183</v>
      </c>
      <c r="U515" t="str">
        <f t="shared" ref="U515:U578" si="52">_xlfn.FILTERXML("&lt;root&gt;&lt;item&gt;"&amp;SUBSTITUTE(T515, ", ", "&lt;/item&gt;&lt;item&gt;")&amp;"&lt;/item&gt;&lt;/root&gt;", "//item")</f>
        <v>DIY Crafts</v>
      </c>
      <c r="V515" t="str">
        <f t="shared" ref="V515:V578" si="53">IF(AND(L515&gt;6.4,K515&lt;1.1,M515&gt;0.15,Q515&gt;150),"Cluster 0",
IF(AND(K515&gt;4.4,OR(F515="Master",F515="PhD"),AND(M515&gt;=0.1,M515&lt;=0.2),AND(O515&gt;=0.04,O515&lt;=0.08)),"Cluster 1",
IF(AND(K515&lt;2.2,L515&lt;4.8,F515="High School",M515&lt;0.05,Q515&lt;25),"Cluster 2",
IF(AND(K515&gt;3.3,L515&gt;4.8,M515&gt;0.15,O515&gt;0.06),"Cluster 3",
IF(AND(K515&gt;=2.2,K515&lt;=3.3,L515&gt;=3.2,L515&lt;=6.4,M515&gt;=0.1,M515&lt;=0.15,O515&gt;=0.04,O515&lt;=0.06),"Cluster 4","No Cluster")
)
)
)
)</f>
        <v>No Cluster</v>
      </c>
    </row>
    <row r="516" spans="1:22" x14ac:dyDescent="0.25">
      <c r="A516">
        <v>515</v>
      </c>
      <c r="B516" t="s">
        <v>45</v>
      </c>
      <c r="C516" t="s">
        <v>25</v>
      </c>
      <c r="D516" t="s">
        <v>36</v>
      </c>
      <c r="E516" t="s">
        <v>40</v>
      </c>
      <c r="F516" t="s">
        <v>20</v>
      </c>
      <c r="G516">
        <v>6491</v>
      </c>
      <c r="H516" s="4" t="str">
        <f t="shared" si="48"/>
        <v>6000-8000</v>
      </c>
      <c r="I516">
        <v>194</v>
      </c>
      <c r="J516" t="s">
        <v>21</v>
      </c>
      <c r="K516">
        <v>1.4</v>
      </c>
      <c r="L516">
        <v>6</v>
      </c>
      <c r="M516">
        <v>0.14599999999999999</v>
      </c>
      <c r="N516" t="str">
        <f t="shared" si="49"/>
        <v>0.10-0.15</v>
      </c>
      <c r="O516">
        <v>5.0999999999999997E-2</v>
      </c>
      <c r="P516" s="4" t="str">
        <f t="shared" si="50"/>
        <v>0.04-0.06</v>
      </c>
      <c r="Q516">
        <v>58</v>
      </c>
      <c r="R516" t="str">
        <f t="shared" si="51"/>
        <v>50-75</v>
      </c>
      <c r="S516" t="s">
        <v>66</v>
      </c>
      <c r="T516" t="s">
        <v>425</v>
      </c>
      <c r="U516" t="str">
        <f t="shared" si="52"/>
        <v>DIY Crafts</v>
      </c>
      <c r="V516" t="str">
        <f t="shared" si="53"/>
        <v>No Cluster</v>
      </c>
    </row>
    <row r="517" spans="1:22" x14ac:dyDescent="0.25">
      <c r="A517">
        <v>516</v>
      </c>
      <c r="B517" t="s">
        <v>45</v>
      </c>
      <c r="C517" t="s">
        <v>17</v>
      </c>
      <c r="D517" t="s">
        <v>36</v>
      </c>
      <c r="E517" t="s">
        <v>32</v>
      </c>
      <c r="F517" t="s">
        <v>51</v>
      </c>
      <c r="G517">
        <v>245</v>
      </c>
      <c r="H517" s="4" t="str">
        <f t="shared" si="48"/>
        <v>0-2000</v>
      </c>
      <c r="I517">
        <v>360</v>
      </c>
      <c r="J517" t="s">
        <v>21</v>
      </c>
      <c r="K517">
        <v>4.0999999999999996</v>
      </c>
      <c r="L517">
        <v>5</v>
      </c>
      <c r="M517">
        <v>5.1999999999999998E-2</v>
      </c>
      <c r="N517" t="str">
        <f t="shared" si="49"/>
        <v>0.05-0.10</v>
      </c>
      <c r="O517">
        <v>7.4999999999999997E-2</v>
      </c>
      <c r="P517" s="4" t="str">
        <f t="shared" si="50"/>
        <v>0.06-0.08</v>
      </c>
      <c r="Q517">
        <v>169</v>
      </c>
      <c r="R517" t="str">
        <f t="shared" si="51"/>
        <v>150-175</v>
      </c>
      <c r="S517" t="s">
        <v>66</v>
      </c>
      <c r="T517" t="s">
        <v>426</v>
      </c>
      <c r="U517" t="str">
        <f t="shared" si="52"/>
        <v>Reading and Literature</v>
      </c>
      <c r="V517" t="str">
        <f t="shared" si="53"/>
        <v>No Cluster</v>
      </c>
    </row>
    <row r="518" spans="1:22" x14ac:dyDescent="0.25">
      <c r="A518">
        <v>517</v>
      </c>
      <c r="B518" t="s">
        <v>16</v>
      </c>
      <c r="C518" t="s">
        <v>25</v>
      </c>
      <c r="D518" t="s">
        <v>18</v>
      </c>
      <c r="E518" t="s">
        <v>40</v>
      </c>
      <c r="F518" t="s">
        <v>46</v>
      </c>
      <c r="G518">
        <v>8042</v>
      </c>
      <c r="H518" s="4" t="str">
        <f t="shared" si="48"/>
        <v>8000-10000</v>
      </c>
      <c r="I518">
        <v>149</v>
      </c>
      <c r="J518" t="s">
        <v>28</v>
      </c>
      <c r="K518">
        <v>4.0999999999999996</v>
      </c>
      <c r="L518">
        <v>6.2</v>
      </c>
      <c r="M518">
        <v>1.9E-2</v>
      </c>
      <c r="N518" t="str">
        <f t="shared" si="49"/>
        <v>0.00-0.05</v>
      </c>
      <c r="O518">
        <v>4.5999999999999999E-2</v>
      </c>
      <c r="P518" s="4" t="str">
        <f t="shared" si="50"/>
        <v>0.04-0.06</v>
      </c>
      <c r="Q518">
        <v>174</v>
      </c>
      <c r="R518" t="str">
        <f>IF(AND(Q518&gt;=0, Q518&lt;25), "0-25",
    IF(AND(Q518&gt;=25, Q518&lt;50), "25-50",
        IF(AND(Q518&gt;=50, Q518&lt;75), "50-75",
            IF(AND(Q518&gt;=75, Q518&lt;100), "75-100",
                IF(AND(Q518&gt;=100, Q518&lt;125), "100-125",
                    IF(AND(Q518&gt;=125, Q518&lt;150), "125-150",
                        IF(AND(Q518&gt;=150, Q518&lt;175), "150-175",
                            "Out of Range"
                        )
                    )
                )
            )
        )
    )
)</f>
        <v>150-175</v>
      </c>
      <c r="S518" t="s">
        <v>49</v>
      </c>
      <c r="T518" t="s">
        <v>96</v>
      </c>
      <c r="U518" t="str">
        <f t="shared" si="52"/>
        <v>Software Engineering</v>
      </c>
      <c r="V518" t="str">
        <f t="shared" si="53"/>
        <v>No Cluster</v>
      </c>
    </row>
    <row r="519" spans="1:22" x14ac:dyDescent="0.25">
      <c r="A519">
        <v>518</v>
      </c>
      <c r="B519" t="s">
        <v>48</v>
      </c>
      <c r="C519" t="s">
        <v>25</v>
      </c>
      <c r="D519" t="s">
        <v>36</v>
      </c>
      <c r="E519" t="s">
        <v>19</v>
      </c>
      <c r="F519" t="s">
        <v>20</v>
      </c>
      <c r="G519">
        <v>4665</v>
      </c>
      <c r="H519" s="4" t="str">
        <f t="shared" si="48"/>
        <v>4000-6000</v>
      </c>
      <c r="I519">
        <v>115</v>
      </c>
      <c r="J519" t="s">
        <v>28</v>
      </c>
      <c r="K519">
        <v>2.4</v>
      </c>
      <c r="L519">
        <v>2</v>
      </c>
      <c r="M519">
        <v>0.11600000000000001</v>
      </c>
      <c r="N519" t="str">
        <f t="shared" si="49"/>
        <v>0.10-0.15</v>
      </c>
      <c r="O519">
        <v>0.06</v>
      </c>
      <c r="P519" s="4" t="str">
        <f t="shared" si="50"/>
        <v>0.06-0.08</v>
      </c>
      <c r="Q519">
        <v>53</v>
      </c>
      <c r="R519" t="str">
        <f t="shared" si="51"/>
        <v>50-75</v>
      </c>
      <c r="S519" t="s">
        <v>22</v>
      </c>
      <c r="T519" t="s">
        <v>108</v>
      </c>
      <c r="U519" t="str">
        <f t="shared" si="52"/>
        <v>Music Production</v>
      </c>
      <c r="V519" t="str">
        <f t="shared" si="53"/>
        <v>No Cluster</v>
      </c>
    </row>
    <row r="520" spans="1:22" x14ac:dyDescent="0.25">
      <c r="A520">
        <v>519</v>
      </c>
      <c r="B520" t="s">
        <v>24</v>
      </c>
      <c r="C520" t="s">
        <v>25</v>
      </c>
      <c r="D520" t="s">
        <v>36</v>
      </c>
      <c r="E520" t="s">
        <v>40</v>
      </c>
      <c r="F520" t="s">
        <v>20</v>
      </c>
      <c r="G520">
        <v>292</v>
      </c>
      <c r="H520" s="4" t="str">
        <f t="shared" si="48"/>
        <v>0-2000</v>
      </c>
      <c r="I520">
        <v>142</v>
      </c>
      <c r="J520" t="s">
        <v>28</v>
      </c>
      <c r="K520">
        <v>1.8</v>
      </c>
      <c r="L520">
        <v>7.2</v>
      </c>
      <c r="M520">
        <v>0.154</v>
      </c>
      <c r="N520" t="str">
        <f t="shared" si="49"/>
        <v>0.15-0.20</v>
      </c>
      <c r="O520">
        <v>7.9000000000000001E-2</v>
      </c>
      <c r="P520" s="4" t="str">
        <f t="shared" si="50"/>
        <v>0.06-0.08</v>
      </c>
      <c r="Q520">
        <v>8</v>
      </c>
      <c r="R520" t="str">
        <f t="shared" si="51"/>
        <v>0-25</v>
      </c>
      <c r="S520" t="s">
        <v>66</v>
      </c>
      <c r="T520" t="s">
        <v>30</v>
      </c>
      <c r="U520" t="str">
        <f t="shared" si="52"/>
        <v>Data Science</v>
      </c>
      <c r="V520" t="str">
        <f t="shared" si="53"/>
        <v>No Cluster</v>
      </c>
    </row>
    <row r="521" spans="1:22" x14ac:dyDescent="0.25">
      <c r="A521">
        <v>520</v>
      </c>
      <c r="B521" t="s">
        <v>16</v>
      </c>
      <c r="C521" t="s">
        <v>25</v>
      </c>
      <c r="D521" t="s">
        <v>18</v>
      </c>
      <c r="E521" t="s">
        <v>19</v>
      </c>
      <c r="F521" t="s">
        <v>51</v>
      </c>
      <c r="G521">
        <v>5287</v>
      </c>
      <c r="H521" s="4" t="str">
        <f t="shared" si="48"/>
        <v>4000-6000</v>
      </c>
      <c r="I521">
        <v>117</v>
      </c>
      <c r="J521" t="s">
        <v>43</v>
      </c>
      <c r="K521">
        <v>1.8</v>
      </c>
      <c r="L521">
        <v>5.0999999999999996</v>
      </c>
      <c r="M521">
        <v>2.4E-2</v>
      </c>
      <c r="N521" t="str">
        <f t="shared" si="49"/>
        <v>0.00-0.05</v>
      </c>
      <c r="O521">
        <v>2.1999999999999999E-2</v>
      </c>
      <c r="P521" s="4" t="str">
        <f t="shared" si="50"/>
        <v>0.02-0.04</v>
      </c>
      <c r="Q521">
        <v>83</v>
      </c>
      <c r="R521" t="str">
        <f t="shared" si="51"/>
        <v>75-100</v>
      </c>
      <c r="S521" t="s">
        <v>49</v>
      </c>
      <c r="T521" t="s">
        <v>427</v>
      </c>
      <c r="U521" t="str">
        <f t="shared" si="52"/>
        <v>Pet Care</v>
      </c>
      <c r="V521" t="str">
        <f t="shared" si="53"/>
        <v>No Cluster</v>
      </c>
    </row>
    <row r="522" spans="1:22" x14ac:dyDescent="0.25">
      <c r="A522">
        <v>521</v>
      </c>
      <c r="B522" t="s">
        <v>35</v>
      </c>
      <c r="C522" t="s">
        <v>25</v>
      </c>
      <c r="D522" t="s">
        <v>36</v>
      </c>
      <c r="E522" t="s">
        <v>19</v>
      </c>
      <c r="F522" t="s">
        <v>20</v>
      </c>
      <c r="G522">
        <v>6737</v>
      </c>
      <c r="H522" s="4" t="str">
        <f t="shared" si="48"/>
        <v>6000-8000</v>
      </c>
      <c r="I522">
        <v>187</v>
      </c>
      <c r="J522" t="s">
        <v>37</v>
      </c>
      <c r="K522">
        <v>2.7</v>
      </c>
      <c r="L522">
        <v>1.9</v>
      </c>
      <c r="M522">
        <v>0.23799999999999999</v>
      </c>
      <c r="N522" t="str">
        <f t="shared" si="49"/>
        <v>0.20-0.25</v>
      </c>
      <c r="O522">
        <v>7.0000000000000001E-3</v>
      </c>
      <c r="P522" s="4" t="str">
        <f t="shared" si="50"/>
        <v>0.00-0.02</v>
      </c>
      <c r="Q522">
        <v>95</v>
      </c>
      <c r="R522" t="str">
        <f t="shared" si="51"/>
        <v>75-100</v>
      </c>
      <c r="S522" t="s">
        <v>33</v>
      </c>
      <c r="T522" t="s">
        <v>428</v>
      </c>
      <c r="U522" t="str">
        <f t="shared" si="52"/>
        <v>Travel and Adventure</v>
      </c>
      <c r="V522" t="str">
        <f t="shared" si="53"/>
        <v>No Cluster</v>
      </c>
    </row>
    <row r="523" spans="1:22" x14ac:dyDescent="0.25">
      <c r="A523">
        <v>522</v>
      </c>
      <c r="B523" t="s">
        <v>16</v>
      </c>
      <c r="C523" t="s">
        <v>17</v>
      </c>
      <c r="D523" t="s">
        <v>36</v>
      </c>
      <c r="E523" t="s">
        <v>57</v>
      </c>
      <c r="F523" t="s">
        <v>20</v>
      </c>
      <c r="G523">
        <v>8343</v>
      </c>
      <c r="H523" s="4" t="str">
        <f t="shared" si="48"/>
        <v>8000-10000</v>
      </c>
      <c r="I523">
        <v>307</v>
      </c>
      <c r="J523" t="s">
        <v>28</v>
      </c>
      <c r="K523">
        <v>3.7</v>
      </c>
      <c r="L523">
        <v>4.2</v>
      </c>
      <c r="M523">
        <v>0.245</v>
      </c>
      <c r="N523" t="str">
        <f t="shared" si="49"/>
        <v>0.20-0.25</v>
      </c>
      <c r="O523">
        <v>5.2999999999999999E-2</v>
      </c>
      <c r="P523" s="4" t="str">
        <f t="shared" si="50"/>
        <v>0.04-0.06</v>
      </c>
      <c r="Q523">
        <v>83</v>
      </c>
      <c r="R523" t="str">
        <f t="shared" si="51"/>
        <v>75-100</v>
      </c>
      <c r="S523" t="s">
        <v>29</v>
      </c>
      <c r="T523" t="s">
        <v>70</v>
      </c>
      <c r="U523" t="str">
        <f t="shared" si="52"/>
        <v>Pet Care</v>
      </c>
      <c r="V523" t="str">
        <f t="shared" si="53"/>
        <v>No Cluster</v>
      </c>
    </row>
    <row r="524" spans="1:22" x14ac:dyDescent="0.25">
      <c r="A524">
        <v>523</v>
      </c>
      <c r="B524" t="s">
        <v>24</v>
      </c>
      <c r="C524" t="s">
        <v>25</v>
      </c>
      <c r="D524" t="s">
        <v>36</v>
      </c>
      <c r="E524" t="s">
        <v>19</v>
      </c>
      <c r="F524" t="s">
        <v>20</v>
      </c>
      <c r="G524">
        <v>2510</v>
      </c>
      <c r="H524" s="4" t="str">
        <f t="shared" si="48"/>
        <v>2000-4000</v>
      </c>
      <c r="I524">
        <v>367</v>
      </c>
      <c r="J524" t="s">
        <v>43</v>
      </c>
      <c r="K524">
        <v>2.1</v>
      </c>
      <c r="L524">
        <v>6.9</v>
      </c>
      <c r="M524">
        <v>0.13600000000000001</v>
      </c>
      <c r="N524" t="str">
        <f t="shared" si="49"/>
        <v>0.10-0.15</v>
      </c>
      <c r="O524">
        <v>6.0000000000000001E-3</v>
      </c>
      <c r="P524" s="4" t="str">
        <f t="shared" si="50"/>
        <v>0.00-0.02</v>
      </c>
      <c r="Q524">
        <v>163</v>
      </c>
      <c r="R524" t="str">
        <f t="shared" si="51"/>
        <v>150-175</v>
      </c>
      <c r="S524" t="s">
        <v>33</v>
      </c>
      <c r="T524" t="s">
        <v>429</v>
      </c>
      <c r="U524" t="str">
        <f t="shared" si="52"/>
        <v>Fitness and Wellness</v>
      </c>
      <c r="V524" t="str">
        <f t="shared" si="53"/>
        <v>No Cluster</v>
      </c>
    </row>
    <row r="525" spans="1:22" x14ac:dyDescent="0.25">
      <c r="A525">
        <v>524</v>
      </c>
      <c r="B525" t="s">
        <v>48</v>
      </c>
      <c r="C525" t="s">
        <v>25</v>
      </c>
      <c r="D525" t="s">
        <v>26</v>
      </c>
      <c r="E525" t="s">
        <v>19</v>
      </c>
      <c r="F525" t="s">
        <v>46</v>
      </c>
      <c r="G525">
        <v>1920</v>
      </c>
      <c r="H525" s="4" t="str">
        <f t="shared" si="48"/>
        <v>0-2000</v>
      </c>
      <c r="I525">
        <v>389</v>
      </c>
      <c r="J525" t="s">
        <v>43</v>
      </c>
      <c r="K525">
        <v>3.2</v>
      </c>
      <c r="L525">
        <v>7.3</v>
      </c>
      <c r="M525">
        <v>0.23799999999999999</v>
      </c>
      <c r="N525" t="str">
        <f t="shared" si="49"/>
        <v>0.20-0.25</v>
      </c>
      <c r="O525">
        <v>7.6999999999999999E-2</v>
      </c>
      <c r="P525" s="4" t="str">
        <f t="shared" si="50"/>
        <v>0.06-0.08</v>
      </c>
      <c r="Q525">
        <v>107</v>
      </c>
      <c r="R525" t="str">
        <f t="shared" si="51"/>
        <v>100-125</v>
      </c>
      <c r="S525" t="s">
        <v>38</v>
      </c>
      <c r="T525" t="s">
        <v>430</v>
      </c>
      <c r="U525" t="str">
        <f t="shared" si="52"/>
        <v>Gourmet Cooking</v>
      </c>
      <c r="V525" t="str">
        <f t="shared" si="53"/>
        <v>No Cluster</v>
      </c>
    </row>
    <row r="526" spans="1:22" x14ac:dyDescent="0.25">
      <c r="A526">
        <v>525</v>
      </c>
      <c r="B526" t="s">
        <v>48</v>
      </c>
      <c r="C526" t="s">
        <v>25</v>
      </c>
      <c r="D526" t="s">
        <v>18</v>
      </c>
      <c r="E526" t="s">
        <v>40</v>
      </c>
      <c r="F526" t="s">
        <v>51</v>
      </c>
      <c r="G526">
        <v>3064</v>
      </c>
      <c r="H526" s="4" t="str">
        <f t="shared" si="48"/>
        <v>2000-4000</v>
      </c>
      <c r="I526">
        <v>405</v>
      </c>
      <c r="J526" t="s">
        <v>37</v>
      </c>
      <c r="K526">
        <v>2.2000000000000002</v>
      </c>
      <c r="L526">
        <v>2.9</v>
      </c>
      <c r="M526">
        <v>4.4999999999999998E-2</v>
      </c>
      <c r="N526" t="str">
        <f t="shared" si="49"/>
        <v>0.00-0.05</v>
      </c>
      <c r="O526">
        <v>7.1999999999999995E-2</v>
      </c>
      <c r="P526" s="4" t="str">
        <f t="shared" si="50"/>
        <v>0.06-0.08</v>
      </c>
      <c r="Q526">
        <v>115</v>
      </c>
      <c r="R526" t="str">
        <f t="shared" si="51"/>
        <v>100-125</v>
      </c>
      <c r="S526" t="s">
        <v>29</v>
      </c>
      <c r="T526" t="s">
        <v>431</v>
      </c>
      <c r="U526" t="str">
        <f t="shared" si="52"/>
        <v>Pet Care</v>
      </c>
      <c r="V526" t="str">
        <f t="shared" si="53"/>
        <v>No Cluster</v>
      </c>
    </row>
    <row r="527" spans="1:22" x14ac:dyDescent="0.25">
      <c r="A527">
        <v>526</v>
      </c>
      <c r="B527" t="s">
        <v>35</v>
      </c>
      <c r="C527" t="s">
        <v>17</v>
      </c>
      <c r="D527" t="s">
        <v>18</v>
      </c>
      <c r="E527" t="s">
        <v>32</v>
      </c>
      <c r="F527" t="s">
        <v>20</v>
      </c>
      <c r="G527">
        <v>2621</v>
      </c>
      <c r="H527" s="4" t="str">
        <f t="shared" si="48"/>
        <v>2000-4000</v>
      </c>
      <c r="I527">
        <v>368</v>
      </c>
      <c r="J527" t="s">
        <v>37</v>
      </c>
      <c r="K527">
        <v>1.9</v>
      </c>
      <c r="L527">
        <v>6</v>
      </c>
      <c r="M527">
        <v>6.0000000000000001E-3</v>
      </c>
      <c r="N527" t="str">
        <f t="shared" si="49"/>
        <v>0.00-0.05</v>
      </c>
      <c r="O527">
        <v>8.7999999999999995E-2</v>
      </c>
      <c r="P527" s="4" t="str">
        <f t="shared" si="50"/>
        <v>0.08-0.10</v>
      </c>
      <c r="Q527">
        <v>62</v>
      </c>
      <c r="R527" t="str">
        <f t="shared" si="51"/>
        <v>50-75</v>
      </c>
      <c r="S527" t="s">
        <v>38</v>
      </c>
      <c r="T527" t="s">
        <v>95</v>
      </c>
      <c r="U527" t="str">
        <f t="shared" si="52"/>
        <v>Music Production</v>
      </c>
      <c r="V527" t="str">
        <f t="shared" si="53"/>
        <v>No Cluster</v>
      </c>
    </row>
    <row r="528" spans="1:22" x14ac:dyDescent="0.25">
      <c r="A528">
        <v>527</v>
      </c>
      <c r="B528" t="s">
        <v>35</v>
      </c>
      <c r="C528" t="s">
        <v>17</v>
      </c>
      <c r="D528" t="s">
        <v>18</v>
      </c>
      <c r="E528" t="s">
        <v>57</v>
      </c>
      <c r="F528" t="s">
        <v>20</v>
      </c>
      <c r="G528">
        <v>2668</v>
      </c>
      <c r="H528" s="4" t="str">
        <f t="shared" si="48"/>
        <v>2000-4000</v>
      </c>
      <c r="I528">
        <v>155</v>
      </c>
      <c r="J528" t="s">
        <v>21</v>
      </c>
      <c r="K528">
        <v>0.6</v>
      </c>
      <c r="L528">
        <v>1.7</v>
      </c>
      <c r="M528">
        <v>0.01</v>
      </c>
      <c r="N528" t="str">
        <f t="shared" si="49"/>
        <v>0.00-0.05</v>
      </c>
      <c r="O528">
        <v>6.4000000000000001E-2</v>
      </c>
      <c r="P528" s="4" t="str">
        <f t="shared" si="50"/>
        <v>0.06-0.08</v>
      </c>
      <c r="Q528">
        <v>86</v>
      </c>
      <c r="R528" t="str">
        <f t="shared" si="51"/>
        <v>75-100</v>
      </c>
      <c r="S528" t="s">
        <v>38</v>
      </c>
      <c r="T528" t="s">
        <v>432</v>
      </c>
      <c r="U528" t="str">
        <f t="shared" si="52"/>
        <v>Digital Marketing</v>
      </c>
      <c r="V528" t="str">
        <f t="shared" si="53"/>
        <v>No Cluster</v>
      </c>
    </row>
    <row r="529" spans="1:22" x14ac:dyDescent="0.25">
      <c r="A529">
        <v>528</v>
      </c>
      <c r="B529" t="s">
        <v>16</v>
      </c>
      <c r="C529" t="s">
        <v>25</v>
      </c>
      <c r="D529" t="s">
        <v>26</v>
      </c>
      <c r="E529" t="s">
        <v>19</v>
      </c>
      <c r="F529" t="s">
        <v>46</v>
      </c>
      <c r="G529">
        <v>5982</v>
      </c>
      <c r="H529" s="4" t="str">
        <f t="shared" si="48"/>
        <v>4000-6000</v>
      </c>
      <c r="I529">
        <v>459</v>
      </c>
      <c r="J529" t="s">
        <v>43</v>
      </c>
      <c r="K529">
        <v>0.5</v>
      </c>
      <c r="L529">
        <v>1.2</v>
      </c>
      <c r="M529">
        <v>0.14699999999999999</v>
      </c>
      <c r="N529" t="str">
        <f t="shared" si="49"/>
        <v>0.10-0.15</v>
      </c>
      <c r="O529">
        <v>7.0000000000000001E-3</v>
      </c>
      <c r="P529" s="4" t="str">
        <f t="shared" si="50"/>
        <v>0.00-0.02</v>
      </c>
      <c r="Q529">
        <v>136</v>
      </c>
      <c r="R529" t="str">
        <f t="shared" si="51"/>
        <v>125-150</v>
      </c>
      <c r="S529" t="s">
        <v>38</v>
      </c>
      <c r="T529" t="s">
        <v>160</v>
      </c>
      <c r="U529" t="str">
        <f t="shared" si="52"/>
        <v>Fashion Modelling</v>
      </c>
      <c r="V529" t="str">
        <f t="shared" si="53"/>
        <v>No Cluster</v>
      </c>
    </row>
    <row r="530" spans="1:22" x14ac:dyDescent="0.25">
      <c r="A530">
        <v>529</v>
      </c>
      <c r="B530" t="s">
        <v>45</v>
      </c>
      <c r="C530" t="s">
        <v>25</v>
      </c>
      <c r="D530" t="s">
        <v>26</v>
      </c>
      <c r="E530" t="s">
        <v>57</v>
      </c>
      <c r="F530" t="s">
        <v>51</v>
      </c>
      <c r="G530">
        <v>1967</v>
      </c>
      <c r="H530" s="4" t="str">
        <f t="shared" si="48"/>
        <v>0-2000</v>
      </c>
      <c r="I530">
        <v>83</v>
      </c>
      <c r="J530" t="s">
        <v>28</v>
      </c>
      <c r="K530">
        <v>1.5</v>
      </c>
      <c r="L530">
        <v>4.9000000000000004</v>
      </c>
      <c r="M530">
        <v>1.4999999999999999E-2</v>
      </c>
      <c r="N530" t="str">
        <f t="shared" si="49"/>
        <v>0.00-0.05</v>
      </c>
      <c r="O530">
        <v>2.5000000000000001E-2</v>
      </c>
      <c r="P530" s="4" t="str">
        <f t="shared" si="50"/>
        <v>0.02-0.04</v>
      </c>
      <c r="Q530">
        <v>26</v>
      </c>
      <c r="R530" t="str">
        <f t="shared" si="51"/>
        <v>25-50</v>
      </c>
      <c r="S530" t="s">
        <v>33</v>
      </c>
      <c r="T530" t="s">
        <v>433</v>
      </c>
      <c r="U530" t="str">
        <f t="shared" si="52"/>
        <v>Photography</v>
      </c>
      <c r="V530" t="str">
        <f t="shared" si="53"/>
        <v>No Cluster</v>
      </c>
    </row>
    <row r="531" spans="1:22" x14ac:dyDescent="0.25">
      <c r="A531">
        <v>530</v>
      </c>
      <c r="B531" t="s">
        <v>48</v>
      </c>
      <c r="C531" t="s">
        <v>17</v>
      </c>
      <c r="D531" t="s">
        <v>18</v>
      </c>
      <c r="E531" t="s">
        <v>40</v>
      </c>
      <c r="F531" t="s">
        <v>42</v>
      </c>
      <c r="G531">
        <v>7565</v>
      </c>
      <c r="H531" s="4" t="str">
        <f t="shared" si="48"/>
        <v>6000-8000</v>
      </c>
      <c r="I531">
        <v>472</v>
      </c>
      <c r="J531" t="s">
        <v>37</v>
      </c>
      <c r="K531">
        <v>2.2999999999999998</v>
      </c>
      <c r="L531">
        <v>5.9</v>
      </c>
      <c r="M531">
        <v>0.24</v>
      </c>
      <c r="N531" t="str">
        <f t="shared" si="49"/>
        <v>0.20-0.25</v>
      </c>
      <c r="O531">
        <v>8.1000000000000003E-2</v>
      </c>
      <c r="P531" s="4" t="str">
        <f t="shared" si="50"/>
        <v>0.08-0.10</v>
      </c>
      <c r="Q531">
        <v>135</v>
      </c>
      <c r="R531" t="str">
        <f t="shared" si="51"/>
        <v>125-150</v>
      </c>
      <c r="S531" t="s">
        <v>33</v>
      </c>
      <c r="T531" t="s">
        <v>434</v>
      </c>
      <c r="U531" t="str">
        <f t="shared" si="52"/>
        <v>Software Engineering</v>
      </c>
      <c r="V531" t="str">
        <f t="shared" si="53"/>
        <v>No Cluster</v>
      </c>
    </row>
    <row r="532" spans="1:22" x14ac:dyDescent="0.25">
      <c r="A532">
        <v>531</v>
      </c>
      <c r="B532" t="s">
        <v>48</v>
      </c>
      <c r="C532" t="s">
        <v>17</v>
      </c>
      <c r="D532" t="s">
        <v>26</v>
      </c>
      <c r="E532" t="s">
        <v>19</v>
      </c>
      <c r="F532" t="s">
        <v>46</v>
      </c>
      <c r="G532">
        <v>7702</v>
      </c>
      <c r="H532" s="4" t="str">
        <f t="shared" si="48"/>
        <v>6000-8000</v>
      </c>
      <c r="I532">
        <v>487</v>
      </c>
      <c r="J532" t="s">
        <v>43</v>
      </c>
      <c r="K532">
        <v>4.3</v>
      </c>
      <c r="L532">
        <v>6.6</v>
      </c>
      <c r="M532">
        <v>3.5000000000000003E-2</v>
      </c>
      <c r="N532" t="str">
        <f t="shared" si="49"/>
        <v>0.00-0.05</v>
      </c>
      <c r="O532">
        <v>1.7000000000000001E-2</v>
      </c>
      <c r="P532" s="4" t="str">
        <f t="shared" si="50"/>
        <v>0.00-0.02</v>
      </c>
      <c r="Q532">
        <v>83</v>
      </c>
      <c r="R532" t="str">
        <f t="shared" si="51"/>
        <v>75-100</v>
      </c>
      <c r="S532" t="s">
        <v>38</v>
      </c>
      <c r="T532" t="s">
        <v>206</v>
      </c>
      <c r="U532" t="str">
        <f t="shared" si="52"/>
        <v>Music Production</v>
      </c>
      <c r="V532" t="str">
        <f t="shared" si="53"/>
        <v>No Cluster</v>
      </c>
    </row>
    <row r="533" spans="1:22" x14ac:dyDescent="0.25">
      <c r="A533">
        <v>532</v>
      </c>
      <c r="B533" t="s">
        <v>24</v>
      </c>
      <c r="C533" t="s">
        <v>17</v>
      </c>
      <c r="D533" t="s">
        <v>18</v>
      </c>
      <c r="E533" t="s">
        <v>40</v>
      </c>
      <c r="F533" t="s">
        <v>51</v>
      </c>
      <c r="G533">
        <v>3299</v>
      </c>
      <c r="H533" s="4" t="str">
        <f t="shared" si="48"/>
        <v>2000-4000</v>
      </c>
      <c r="I533">
        <v>117</v>
      </c>
      <c r="J533" t="s">
        <v>28</v>
      </c>
      <c r="K533">
        <v>4.0999999999999996</v>
      </c>
      <c r="L533">
        <v>3.4</v>
      </c>
      <c r="M533">
        <v>7.5999999999999998E-2</v>
      </c>
      <c r="N533" t="str">
        <f t="shared" si="49"/>
        <v>0.05-0.10</v>
      </c>
      <c r="O533">
        <v>7.0000000000000007E-2</v>
      </c>
      <c r="P533" s="4" t="str">
        <f t="shared" si="50"/>
        <v>0.06-0.08</v>
      </c>
      <c r="Q533">
        <v>103</v>
      </c>
      <c r="R533" t="str">
        <f t="shared" si="51"/>
        <v>100-125</v>
      </c>
      <c r="S533" t="s">
        <v>66</v>
      </c>
      <c r="T533" t="s">
        <v>435</v>
      </c>
      <c r="U533" t="str">
        <f t="shared" si="52"/>
        <v>Music Production</v>
      </c>
      <c r="V533" t="str">
        <f t="shared" si="53"/>
        <v>No Cluster</v>
      </c>
    </row>
    <row r="534" spans="1:22" x14ac:dyDescent="0.25">
      <c r="A534">
        <v>533</v>
      </c>
      <c r="B534" t="s">
        <v>24</v>
      </c>
      <c r="C534" t="s">
        <v>25</v>
      </c>
      <c r="D534" t="s">
        <v>26</v>
      </c>
      <c r="E534" t="s">
        <v>57</v>
      </c>
      <c r="F534" t="s">
        <v>20</v>
      </c>
      <c r="G534">
        <v>6203</v>
      </c>
      <c r="H534" s="4" t="str">
        <f t="shared" si="48"/>
        <v>6000-8000</v>
      </c>
      <c r="I534">
        <v>131</v>
      </c>
      <c r="J534" t="s">
        <v>43</v>
      </c>
      <c r="K534">
        <v>1.7</v>
      </c>
      <c r="L534">
        <v>1</v>
      </c>
      <c r="M534">
        <v>0.20599999999999999</v>
      </c>
      <c r="N534" t="str">
        <f t="shared" si="49"/>
        <v>0.20-0.25</v>
      </c>
      <c r="O534">
        <v>7.8E-2</v>
      </c>
      <c r="P534" s="4" t="str">
        <f t="shared" si="50"/>
        <v>0.06-0.08</v>
      </c>
      <c r="Q534">
        <v>179</v>
      </c>
      <c r="R534" t="str">
        <f t="shared" si="51"/>
        <v>Out of Range</v>
      </c>
      <c r="S534" t="s">
        <v>22</v>
      </c>
      <c r="T534" t="s">
        <v>436</v>
      </c>
      <c r="U534" t="str">
        <f t="shared" si="52"/>
        <v>Eco-Friendly Living</v>
      </c>
      <c r="V534" t="str">
        <f t="shared" si="53"/>
        <v>No Cluster</v>
      </c>
    </row>
    <row r="535" spans="1:22" x14ac:dyDescent="0.25">
      <c r="A535">
        <v>534</v>
      </c>
      <c r="B535" t="s">
        <v>35</v>
      </c>
      <c r="C535" t="s">
        <v>17</v>
      </c>
      <c r="D535" t="s">
        <v>36</v>
      </c>
      <c r="E535" t="s">
        <v>40</v>
      </c>
      <c r="F535" t="s">
        <v>51</v>
      </c>
      <c r="G535">
        <v>340</v>
      </c>
      <c r="H535" s="4" t="str">
        <f t="shared" si="48"/>
        <v>0-2000</v>
      </c>
      <c r="I535">
        <v>26</v>
      </c>
      <c r="J535" t="s">
        <v>37</v>
      </c>
      <c r="K535">
        <v>1.6</v>
      </c>
      <c r="L535">
        <v>4.4000000000000004</v>
      </c>
      <c r="M535">
        <v>5.5E-2</v>
      </c>
      <c r="N535" t="str">
        <f t="shared" si="49"/>
        <v>0.05-0.10</v>
      </c>
      <c r="O535">
        <v>3.3000000000000002E-2</v>
      </c>
      <c r="P535" s="4" t="str">
        <f t="shared" si="50"/>
        <v>0.02-0.04</v>
      </c>
      <c r="Q535">
        <v>42</v>
      </c>
      <c r="R535" t="str">
        <f t="shared" si="51"/>
        <v>25-50</v>
      </c>
      <c r="S535" t="s">
        <v>22</v>
      </c>
      <c r="T535" t="s">
        <v>96</v>
      </c>
      <c r="U535" t="str">
        <f t="shared" si="52"/>
        <v>Software Engineering</v>
      </c>
      <c r="V535" t="str">
        <f t="shared" si="53"/>
        <v>No Cluster</v>
      </c>
    </row>
    <row r="536" spans="1:22" x14ac:dyDescent="0.25">
      <c r="A536">
        <v>535</v>
      </c>
      <c r="B536" t="s">
        <v>31</v>
      </c>
      <c r="C536" t="s">
        <v>25</v>
      </c>
      <c r="D536" t="s">
        <v>36</v>
      </c>
      <c r="E536" t="s">
        <v>57</v>
      </c>
      <c r="F536" t="s">
        <v>51</v>
      </c>
      <c r="G536">
        <v>3540</v>
      </c>
      <c r="H536" s="4" t="str">
        <f t="shared" si="48"/>
        <v>2000-4000</v>
      </c>
      <c r="I536">
        <v>205</v>
      </c>
      <c r="J536" t="s">
        <v>21</v>
      </c>
      <c r="K536">
        <v>1.5</v>
      </c>
      <c r="L536">
        <v>1.1000000000000001</v>
      </c>
      <c r="M536">
        <v>6.0999999999999999E-2</v>
      </c>
      <c r="N536" t="str">
        <f t="shared" si="49"/>
        <v>0.05-0.10</v>
      </c>
      <c r="O536">
        <v>3.2000000000000001E-2</v>
      </c>
      <c r="P536" s="4" t="str">
        <f t="shared" si="50"/>
        <v>0.02-0.04</v>
      </c>
      <c r="Q536">
        <v>165</v>
      </c>
      <c r="R536" t="str">
        <f t="shared" si="51"/>
        <v>150-175</v>
      </c>
      <c r="S536" t="s">
        <v>49</v>
      </c>
      <c r="T536" t="s">
        <v>366</v>
      </c>
      <c r="U536" t="str">
        <f t="shared" si="52"/>
        <v>Software Engineering</v>
      </c>
      <c r="V536" t="str">
        <f t="shared" si="53"/>
        <v>No Cluster</v>
      </c>
    </row>
    <row r="537" spans="1:22" x14ac:dyDescent="0.25">
      <c r="A537">
        <v>536</v>
      </c>
      <c r="B537" t="s">
        <v>48</v>
      </c>
      <c r="C537" t="s">
        <v>25</v>
      </c>
      <c r="D537" t="s">
        <v>18</v>
      </c>
      <c r="E537" t="s">
        <v>40</v>
      </c>
      <c r="F537" t="s">
        <v>51</v>
      </c>
      <c r="G537">
        <v>4731</v>
      </c>
      <c r="H537" s="4" t="str">
        <f t="shared" si="48"/>
        <v>4000-6000</v>
      </c>
      <c r="I537">
        <v>336</v>
      </c>
      <c r="J537" t="s">
        <v>43</v>
      </c>
      <c r="K537">
        <v>2</v>
      </c>
      <c r="L537">
        <v>1.6</v>
      </c>
      <c r="M537">
        <v>0.161</v>
      </c>
      <c r="N537" t="str">
        <f t="shared" si="49"/>
        <v>0.15-0.20</v>
      </c>
      <c r="O537">
        <v>5.6000000000000001E-2</v>
      </c>
      <c r="P537" s="4" t="str">
        <f t="shared" si="50"/>
        <v>0.04-0.06</v>
      </c>
      <c r="Q537">
        <v>121</v>
      </c>
      <c r="R537" t="str">
        <f t="shared" si="51"/>
        <v>100-125</v>
      </c>
      <c r="S537" t="s">
        <v>33</v>
      </c>
      <c r="T537" t="s">
        <v>182</v>
      </c>
      <c r="U537" t="str">
        <f t="shared" si="52"/>
        <v>Fashion Modelling</v>
      </c>
      <c r="V537" t="str">
        <f t="shared" si="53"/>
        <v>No Cluster</v>
      </c>
    </row>
    <row r="538" spans="1:22" x14ac:dyDescent="0.25">
      <c r="A538">
        <v>537</v>
      </c>
      <c r="B538" t="s">
        <v>48</v>
      </c>
      <c r="C538" t="s">
        <v>25</v>
      </c>
      <c r="D538" t="s">
        <v>26</v>
      </c>
      <c r="E538" t="s">
        <v>57</v>
      </c>
      <c r="F538" t="s">
        <v>42</v>
      </c>
      <c r="G538">
        <v>9699</v>
      </c>
      <c r="H538" s="4" t="str">
        <f t="shared" si="48"/>
        <v>8000-10000</v>
      </c>
      <c r="I538">
        <v>327</v>
      </c>
      <c r="J538" t="s">
        <v>28</v>
      </c>
      <c r="K538">
        <v>2.7</v>
      </c>
      <c r="L538">
        <v>3.3</v>
      </c>
      <c r="M538">
        <v>6.9000000000000006E-2</v>
      </c>
      <c r="N538" t="str">
        <f t="shared" si="49"/>
        <v>0.05-0.10</v>
      </c>
      <c r="O538">
        <v>8.5999999999999993E-2</v>
      </c>
      <c r="P538" s="4" t="str">
        <f t="shared" si="50"/>
        <v>0.08-0.10</v>
      </c>
      <c r="Q538">
        <v>30</v>
      </c>
      <c r="R538" t="str">
        <f t="shared" si="51"/>
        <v>25-50</v>
      </c>
      <c r="S538" t="s">
        <v>29</v>
      </c>
      <c r="T538" t="s">
        <v>437</v>
      </c>
      <c r="U538" t="str">
        <f t="shared" si="52"/>
        <v>Eco-Friendly Living</v>
      </c>
      <c r="V538" t="str">
        <f t="shared" si="53"/>
        <v>No Cluster</v>
      </c>
    </row>
    <row r="539" spans="1:22" x14ac:dyDescent="0.25">
      <c r="A539">
        <v>538</v>
      </c>
      <c r="B539" t="s">
        <v>16</v>
      </c>
      <c r="C539" t="s">
        <v>25</v>
      </c>
      <c r="D539" t="s">
        <v>26</v>
      </c>
      <c r="E539" t="s">
        <v>32</v>
      </c>
      <c r="F539" t="s">
        <v>51</v>
      </c>
      <c r="G539">
        <v>8374</v>
      </c>
      <c r="H539" s="4" t="str">
        <f t="shared" si="48"/>
        <v>8000-10000</v>
      </c>
      <c r="I539">
        <v>306</v>
      </c>
      <c r="J539" t="s">
        <v>37</v>
      </c>
      <c r="K539">
        <v>2.5</v>
      </c>
      <c r="L539">
        <v>4.0999999999999996</v>
      </c>
      <c r="M539">
        <v>5.3999999999999999E-2</v>
      </c>
      <c r="N539" t="str">
        <f t="shared" si="49"/>
        <v>0.05-0.10</v>
      </c>
      <c r="O539">
        <v>2.1999999999999999E-2</v>
      </c>
      <c r="P539" s="4" t="str">
        <f t="shared" si="50"/>
        <v>0.02-0.04</v>
      </c>
      <c r="Q539">
        <v>140</v>
      </c>
      <c r="R539" t="str">
        <f t="shared" si="51"/>
        <v>125-150</v>
      </c>
      <c r="S539" t="s">
        <v>66</v>
      </c>
      <c r="T539" t="s">
        <v>438</v>
      </c>
      <c r="U539" t="str">
        <f t="shared" si="52"/>
        <v>DIY Crafts</v>
      </c>
      <c r="V539" t="str">
        <f t="shared" si="53"/>
        <v>No Cluster</v>
      </c>
    </row>
    <row r="540" spans="1:22" x14ac:dyDescent="0.25">
      <c r="A540">
        <v>539</v>
      </c>
      <c r="B540" t="s">
        <v>35</v>
      </c>
      <c r="C540" t="s">
        <v>25</v>
      </c>
      <c r="D540" t="s">
        <v>36</v>
      </c>
      <c r="E540" t="s">
        <v>40</v>
      </c>
      <c r="F540" t="s">
        <v>42</v>
      </c>
      <c r="G540">
        <v>5177</v>
      </c>
      <c r="H540" s="4" t="str">
        <f t="shared" si="48"/>
        <v>4000-6000</v>
      </c>
      <c r="I540">
        <v>488</v>
      </c>
      <c r="J540" t="s">
        <v>21</v>
      </c>
      <c r="K540">
        <v>1.5</v>
      </c>
      <c r="L540">
        <v>3</v>
      </c>
      <c r="M540">
        <v>6.4000000000000001E-2</v>
      </c>
      <c r="N540" t="str">
        <f t="shared" si="49"/>
        <v>0.05-0.10</v>
      </c>
      <c r="O540">
        <v>9.4E-2</v>
      </c>
      <c r="P540" s="4" t="str">
        <f t="shared" si="50"/>
        <v>0.08-0.10</v>
      </c>
      <c r="Q540">
        <v>54</v>
      </c>
      <c r="R540" t="str">
        <f t="shared" si="51"/>
        <v>50-75</v>
      </c>
      <c r="S540" t="s">
        <v>49</v>
      </c>
      <c r="T540" t="s">
        <v>439</v>
      </c>
      <c r="U540" t="str">
        <f t="shared" si="52"/>
        <v>Photography</v>
      </c>
      <c r="V540" t="str">
        <f t="shared" si="53"/>
        <v>No Cluster</v>
      </c>
    </row>
    <row r="541" spans="1:22" x14ac:dyDescent="0.25">
      <c r="A541">
        <v>540</v>
      </c>
      <c r="B541" t="s">
        <v>45</v>
      </c>
      <c r="C541" t="s">
        <v>17</v>
      </c>
      <c r="D541" t="s">
        <v>36</v>
      </c>
      <c r="E541" t="s">
        <v>40</v>
      </c>
      <c r="F541" t="s">
        <v>20</v>
      </c>
      <c r="G541">
        <v>3868</v>
      </c>
      <c r="H541" s="4" t="str">
        <f t="shared" si="48"/>
        <v>2000-4000</v>
      </c>
      <c r="I541">
        <v>261</v>
      </c>
      <c r="J541" t="s">
        <v>28</v>
      </c>
      <c r="K541">
        <v>1.1000000000000001</v>
      </c>
      <c r="L541">
        <v>5.0999999999999996</v>
      </c>
      <c r="M541">
        <v>0.123</v>
      </c>
      <c r="N541" t="str">
        <f t="shared" si="49"/>
        <v>0.10-0.15</v>
      </c>
      <c r="O541">
        <v>0.06</v>
      </c>
      <c r="P541" s="4" t="str">
        <f t="shared" si="50"/>
        <v>0.06-0.08</v>
      </c>
      <c r="Q541">
        <v>42</v>
      </c>
      <c r="R541" t="str">
        <f t="shared" si="51"/>
        <v>25-50</v>
      </c>
      <c r="S541" t="s">
        <v>66</v>
      </c>
      <c r="T541" t="s">
        <v>440</v>
      </c>
      <c r="U541" t="str">
        <f t="shared" si="52"/>
        <v>Digital Marketing</v>
      </c>
      <c r="V541" t="str">
        <f t="shared" si="53"/>
        <v>No Cluster</v>
      </c>
    </row>
    <row r="542" spans="1:22" x14ac:dyDescent="0.25">
      <c r="A542">
        <v>541</v>
      </c>
      <c r="B542" t="s">
        <v>24</v>
      </c>
      <c r="C542" t="s">
        <v>25</v>
      </c>
      <c r="D542" t="s">
        <v>26</v>
      </c>
      <c r="E542" t="s">
        <v>32</v>
      </c>
      <c r="F542" t="s">
        <v>42</v>
      </c>
      <c r="G542">
        <v>9242</v>
      </c>
      <c r="H542" s="4" t="str">
        <f t="shared" si="48"/>
        <v>8000-10000</v>
      </c>
      <c r="I542">
        <v>496</v>
      </c>
      <c r="J542" t="s">
        <v>28</v>
      </c>
      <c r="K542">
        <v>0.6</v>
      </c>
      <c r="L542">
        <v>1.4</v>
      </c>
      <c r="M542">
        <v>0.24199999999999999</v>
      </c>
      <c r="N542" t="str">
        <f t="shared" si="49"/>
        <v>0.20-0.25</v>
      </c>
      <c r="O542">
        <v>9.9000000000000005E-2</v>
      </c>
      <c r="P542" s="4" t="str">
        <f t="shared" si="50"/>
        <v>0.08-0.10</v>
      </c>
      <c r="Q542">
        <v>142</v>
      </c>
      <c r="R542" t="str">
        <f t="shared" si="51"/>
        <v>125-150</v>
      </c>
      <c r="S542" t="s">
        <v>22</v>
      </c>
      <c r="T542" t="s">
        <v>93</v>
      </c>
      <c r="U542" t="str">
        <f t="shared" si="52"/>
        <v>Photography</v>
      </c>
      <c r="V542" t="str">
        <f t="shared" si="53"/>
        <v>No Cluster</v>
      </c>
    </row>
    <row r="543" spans="1:22" x14ac:dyDescent="0.25">
      <c r="A543">
        <v>542</v>
      </c>
      <c r="B543" t="s">
        <v>31</v>
      </c>
      <c r="C543" t="s">
        <v>25</v>
      </c>
      <c r="D543" t="s">
        <v>26</v>
      </c>
      <c r="E543" t="s">
        <v>32</v>
      </c>
      <c r="F543" t="s">
        <v>20</v>
      </c>
      <c r="G543">
        <v>8095</v>
      </c>
      <c r="H543" s="4" t="str">
        <f t="shared" si="48"/>
        <v>8000-10000</v>
      </c>
      <c r="I543">
        <v>128</v>
      </c>
      <c r="J543" t="s">
        <v>28</v>
      </c>
      <c r="K543">
        <v>1.2</v>
      </c>
      <c r="L543">
        <v>2</v>
      </c>
      <c r="M543">
        <v>0.20799999999999999</v>
      </c>
      <c r="N543" t="str">
        <f t="shared" si="49"/>
        <v>0.20-0.25</v>
      </c>
      <c r="O543">
        <v>8.9999999999999993E-3</v>
      </c>
      <c r="P543" s="4" t="str">
        <f t="shared" si="50"/>
        <v>0.00-0.02</v>
      </c>
      <c r="Q543">
        <v>46</v>
      </c>
      <c r="R543" t="str">
        <f t="shared" si="51"/>
        <v>25-50</v>
      </c>
      <c r="S543" t="s">
        <v>49</v>
      </c>
      <c r="T543" t="s">
        <v>441</v>
      </c>
      <c r="U543" t="str">
        <f t="shared" si="52"/>
        <v>Reading and Literature</v>
      </c>
      <c r="V543" t="str">
        <f t="shared" si="53"/>
        <v>No Cluster</v>
      </c>
    </row>
    <row r="544" spans="1:22" x14ac:dyDescent="0.25">
      <c r="A544">
        <v>543</v>
      </c>
      <c r="B544" t="s">
        <v>16</v>
      </c>
      <c r="C544" t="s">
        <v>25</v>
      </c>
      <c r="D544" t="s">
        <v>26</v>
      </c>
      <c r="E544" t="s">
        <v>40</v>
      </c>
      <c r="F544" t="s">
        <v>20</v>
      </c>
      <c r="G544">
        <v>8902</v>
      </c>
      <c r="H544" s="4" t="str">
        <f t="shared" si="48"/>
        <v>8000-10000</v>
      </c>
      <c r="I544">
        <v>171</v>
      </c>
      <c r="J544" t="s">
        <v>43</v>
      </c>
      <c r="K544">
        <v>3.7</v>
      </c>
      <c r="L544">
        <v>5.9</v>
      </c>
      <c r="M544">
        <v>7.0999999999999994E-2</v>
      </c>
      <c r="N544" t="str">
        <f t="shared" si="49"/>
        <v>0.05-0.10</v>
      </c>
      <c r="O544">
        <v>1.2999999999999999E-2</v>
      </c>
      <c r="P544" s="4" t="str">
        <f t="shared" si="50"/>
        <v>0.00-0.02</v>
      </c>
      <c r="Q544">
        <v>41</v>
      </c>
      <c r="R544" t="str">
        <f t="shared" si="51"/>
        <v>25-50</v>
      </c>
      <c r="S544" t="s">
        <v>33</v>
      </c>
      <c r="T544" t="s">
        <v>93</v>
      </c>
      <c r="U544" t="str">
        <f t="shared" si="52"/>
        <v>Photography</v>
      </c>
      <c r="V544" t="str">
        <f t="shared" si="53"/>
        <v>No Cluster</v>
      </c>
    </row>
    <row r="545" spans="1:22" x14ac:dyDescent="0.25">
      <c r="A545">
        <v>544</v>
      </c>
      <c r="B545" t="s">
        <v>31</v>
      </c>
      <c r="C545" t="s">
        <v>17</v>
      </c>
      <c r="D545" t="s">
        <v>26</v>
      </c>
      <c r="E545" t="s">
        <v>32</v>
      </c>
      <c r="F545" t="s">
        <v>42</v>
      </c>
      <c r="G545">
        <v>6529</v>
      </c>
      <c r="H545" s="4" t="str">
        <f t="shared" si="48"/>
        <v>6000-8000</v>
      </c>
      <c r="I545">
        <v>207</v>
      </c>
      <c r="J545" t="s">
        <v>37</v>
      </c>
      <c r="K545">
        <v>1.6</v>
      </c>
      <c r="L545">
        <v>2</v>
      </c>
      <c r="M545">
        <v>9.0999999999999998E-2</v>
      </c>
      <c r="N545" t="str">
        <f t="shared" si="49"/>
        <v>0.05-0.10</v>
      </c>
      <c r="O545">
        <v>8.3000000000000004E-2</v>
      </c>
      <c r="P545" s="4" t="str">
        <f t="shared" si="50"/>
        <v>0.08-0.10</v>
      </c>
      <c r="Q545">
        <v>158</v>
      </c>
      <c r="R545" t="str">
        <f t="shared" si="51"/>
        <v>150-175</v>
      </c>
      <c r="S545" t="s">
        <v>29</v>
      </c>
      <c r="T545" t="s">
        <v>442</v>
      </c>
      <c r="U545" t="str">
        <f t="shared" si="52"/>
        <v>Gardening</v>
      </c>
      <c r="V545" t="str">
        <f t="shared" si="53"/>
        <v>No Cluster</v>
      </c>
    </row>
    <row r="546" spans="1:22" x14ac:dyDescent="0.25">
      <c r="A546">
        <v>545</v>
      </c>
      <c r="B546" t="s">
        <v>31</v>
      </c>
      <c r="C546" t="s">
        <v>17</v>
      </c>
      <c r="D546" t="s">
        <v>26</v>
      </c>
      <c r="E546" t="s">
        <v>19</v>
      </c>
      <c r="F546" t="s">
        <v>46</v>
      </c>
      <c r="G546">
        <v>3705</v>
      </c>
      <c r="H546" s="4" t="str">
        <f t="shared" si="48"/>
        <v>2000-4000</v>
      </c>
      <c r="I546">
        <v>495</v>
      </c>
      <c r="J546" t="s">
        <v>28</v>
      </c>
      <c r="K546">
        <v>2.6</v>
      </c>
      <c r="L546">
        <v>5.5</v>
      </c>
      <c r="M546">
        <v>0.11600000000000001</v>
      </c>
      <c r="N546" t="str">
        <f t="shared" si="49"/>
        <v>0.10-0.15</v>
      </c>
      <c r="O546">
        <v>8.5999999999999993E-2</v>
      </c>
      <c r="P546" s="4" t="str">
        <f t="shared" si="50"/>
        <v>0.08-0.10</v>
      </c>
      <c r="Q546">
        <v>144</v>
      </c>
      <c r="R546" t="str">
        <f t="shared" si="51"/>
        <v>125-150</v>
      </c>
      <c r="S546" t="s">
        <v>49</v>
      </c>
      <c r="T546" t="s">
        <v>148</v>
      </c>
      <c r="U546" t="str">
        <f t="shared" si="52"/>
        <v>Eco-Friendly Living</v>
      </c>
      <c r="V546" t="str">
        <f t="shared" si="53"/>
        <v>No Cluster</v>
      </c>
    </row>
    <row r="547" spans="1:22" x14ac:dyDescent="0.25">
      <c r="A547">
        <v>546</v>
      </c>
      <c r="B547" t="s">
        <v>16</v>
      </c>
      <c r="C547" t="s">
        <v>25</v>
      </c>
      <c r="D547" t="s">
        <v>26</v>
      </c>
      <c r="E547" t="s">
        <v>57</v>
      </c>
      <c r="F547" t="s">
        <v>27</v>
      </c>
      <c r="G547">
        <v>2273</v>
      </c>
      <c r="H547" s="4" t="str">
        <f t="shared" si="48"/>
        <v>2000-4000</v>
      </c>
      <c r="I547">
        <v>54</v>
      </c>
      <c r="J547" t="s">
        <v>43</v>
      </c>
      <c r="K547">
        <v>3.2</v>
      </c>
      <c r="L547">
        <v>1.4</v>
      </c>
      <c r="M547">
        <v>0.245</v>
      </c>
      <c r="N547" t="str">
        <f t="shared" si="49"/>
        <v>0.20-0.25</v>
      </c>
      <c r="O547">
        <v>4.4999999999999998E-2</v>
      </c>
      <c r="P547" s="4" t="str">
        <f t="shared" si="50"/>
        <v>0.04-0.06</v>
      </c>
      <c r="Q547">
        <v>53</v>
      </c>
      <c r="R547" t="str">
        <f t="shared" si="51"/>
        <v>50-75</v>
      </c>
      <c r="S547" t="s">
        <v>29</v>
      </c>
      <c r="T547" t="s">
        <v>34</v>
      </c>
      <c r="U547" t="str">
        <f t="shared" si="52"/>
        <v>Fitness and Wellness</v>
      </c>
      <c r="V547" t="str">
        <f t="shared" si="53"/>
        <v>No Cluster</v>
      </c>
    </row>
    <row r="548" spans="1:22" x14ac:dyDescent="0.25">
      <c r="A548">
        <v>547</v>
      </c>
      <c r="B548" t="s">
        <v>45</v>
      </c>
      <c r="C548" t="s">
        <v>17</v>
      </c>
      <c r="D548" t="s">
        <v>18</v>
      </c>
      <c r="E548" t="s">
        <v>57</v>
      </c>
      <c r="F548" t="s">
        <v>51</v>
      </c>
      <c r="G548">
        <v>9814</v>
      </c>
      <c r="H548" s="4" t="str">
        <f t="shared" si="48"/>
        <v>8000-10000</v>
      </c>
      <c r="I548">
        <v>323</v>
      </c>
      <c r="J548" t="s">
        <v>37</v>
      </c>
      <c r="K548">
        <v>4.5</v>
      </c>
      <c r="L548">
        <v>3.9</v>
      </c>
      <c r="M548">
        <v>4.2999999999999997E-2</v>
      </c>
      <c r="N548" t="str">
        <f t="shared" si="49"/>
        <v>0.00-0.05</v>
      </c>
      <c r="O548">
        <v>7.0999999999999994E-2</v>
      </c>
      <c r="P548" s="4" t="str">
        <f t="shared" si="50"/>
        <v>0.06-0.08</v>
      </c>
      <c r="Q548">
        <v>146</v>
      </c>
      <c r="R548" t="str">
        <f t="shared" si="51"/>
        <v>125-150</v>
      </c>
      <c r="S548" t="s">
        <v>49</v>
      </c>
      <c r="T548" t="s">
        <v>443</v>
      </c>
      <c r="U548" t="str">
        <f t="shared" si="52"/>
        <v>Eco-Friendly Living</v>
      </c>
      <c r="V548" t="str">
        <f t="shared" si="53"/>
        <v>No Cluster</v>
      </c>
    </row>
    <row r="549" spans="1:22" x14ac:dyDescent="0.25">
      <c r="A549">
        <v>548</v>
      </c>
      <c r="B549" t="s">
        <v>31</v>
      </c>
      <c r="C549" t="s">
        <v>25</v>
      </c>
      <c r="D549" t="s">
        <v>26</v>
      </c>
      <c r="E549" t="s">
        <v>57</v>
      </c>
      <c r="F549" t="s">
        <v>27</v>
      </c>
      <c r="G549">
        <v>6668</v>
      </c>
      <c r="H549" s="4" t="str">
        <f t="shared" si="48"/>
        <v>6000-8000</v>
      </c>
      <c r="I549">
        <v>188</v>
      </c>
      <c r="J549" t="s">
        <v>37</v>
      </c>
      <c r="K549">
        <v>4.5</v>
      </c>
      <c r="L549">
        <v>2.2000000000000002</v>
      </c>
      <c r="M549">
        <v>8.8999999999999996E-2</v>
      </c>
      <c r="N549" t="str">
        <f t="shared" si="49"/>
        <v>0.05-0.10</v>
      </c>
      <c r="O549">
        <v>8.6999999999999994E-2</v>
      </c>
      <c r="P549" s="4" t="str">
        <f t="shared" si="50"/>
        <v>0.08-0.10</v>
      </c>
      <c r="Q549">
        <v>50</v>
      </c>
      <c r="R549" t="str">
        <f t="shared" si="51"/>
        <v>50-75</v>
      </c>
      <c r="S549" t="s">
        <v>29</v>
      </c>
      <c r="T549" t="s">
        <v>444</v>
      </c>
      <c r="U549" t="str">
        <f t="shared" si="52"/>
        <v>Gaming</v>
      </c>
      <c r="V549" t="str">
        <f t="shared" si="53"/>
        <v>No Cluster</v>
      </c>
    </row>
    <row r="550" spans="1:22" x14ac:dyDescent="0.25">
      <c r="A550">
        <v>549</v>
      </c>
      <c r="B550" t="s">
        <v>35</v>
      </c>
      <c r="C550" t="s">
        <v>25</v>
      </c>
      <c r="D550" t="s">
        <v>36</v>
      </c>
      <c r="E550" t="s">
        <v>19</v>
      </c>
      <c r="F550" t="s">
        <v>51</v>
      </c>
      <c r="G550">
        <v>2701</v>
      </c>
      <c r="H550" s="4" t="str">
        <f t="shared" si="48"/>
        <v>2000-4000</v>
      </c>
      <c r="I550">
        <v>391</v>
      </c>
      <c r="J550" t="s">
        <v>43</v>
      </c>
      <c r="K550">
        <v>3.9</v>
      </c>
      <c r="L550">
        <v>1.8</v>
      </c>
      <c r="M550">
        <v>0.182</v>
      </c>
      <c r="N550" t="str">
        <f t="shared" si="49"/>
        <v>0.15-0.20</v>
      </c>
      <c r="O550">
        <v>4.0000000000000001E-3</v>
      </c>
      <c r="P550" s="4" t="str">
        <f t="shared" si="50"/>
        <v>0.00-0.02</v>
      </c>
      <c r="Q550">
        <v>167</v>
      </c>
      <c r="R550" t="str">
        <f t="shared" si="51"/>
        <v>150-175</v>
      </c>
      <c r="S550" t="s">
        <v>49</v>
      </c>
      <c r="T550" t="s">
        <v>445</v>
      </c>
      <c r="U550" t="str">
        <f t="shared" si="52"/>
        <v>Gourmet Cooking</v>
      </c>
      <c r="V550" t="str">
        <f t="shared" si="53"/>
        <v>No Cluster</v>
      </c>
    </row>
    <row r="551" spans="1:22" x14ac:dyDescent="0.25">
      <c r="A551">
        <v>550</v>
      </c>
      <c r="B551" t="s">
        <v>31</v>
      </c>
      <c r="C551" t="s">
        <v>17</v>
      </c>
      <c r="D551" t="s">
        <v>18</v>
      </c>
      <c r="E551" t="s">
        <v>32</v>
      </c>
      <c r="F551" t="s">
        <v>51</v>
      </c>
      <c r="G551">
        <v>2757</v>
      </c>
      <c r="H551" s="4" t="str">
        <f t="shared" si="48"/>
        <v>2000-4000</v>
      </c>
      <c r="I551">
        <v>427</v>
      </c>
      <c r="J551" t="s">
        <v>43</v>
      </c>
      <c r="K551">
        <v>0.7</v>
      </c>
      <c r="L551">
        <v>5</v>
      </c>
      <c r="M551">
        <v>0.24099999999999999</v>
      </c>
      <c r="N551" t="str">
        <f t="shared" si="49"/>
        <v>0.20-0.25</v>
      </c>
      <c r="O551">
        <v>5.7000000000000002E-2</v>
      </c>
      <c r="P551" s="4" t="str">
        <f t="shared" si="50"/>
        <v>0.04-0.06</v>
      </c>
      <c r="Q551">
        <v>33</v>
      </c>
      <c r="R551" t="str">
        <f t="shared" si="51"/>
        <v>25-50</v>
      </c>
      <c r="S551" t="s">
        <v>66</v>
      </c>
      <c r="T551" t="s">
        <v>446</v>
      </c>
      <c r="U551" t="str">
        <f t="shared" si="52"/>
        <v>Reading and Literature</v>
      </c>
      <c r="V551" t="str">
        <f t="shared" si="53"/>
        <v>No Cluster</v>
      </c>
    </row>
    <row r="552" spans="1:22" x14ac:dyDescent="0.25">
      <c r="A552">
        <v>551</v>
      </c>
      <c r="B552" t="s">
        <v>35</v>
      </c>
      <c r="C552" t="s">
        <v>25</v>
      </c>
      <c r="D552" t="s">
        <v>26</v>
      </c>
      <c r="E552" t="s">
        <v>32</v>
      </c>
      <c r="F552" t="s">
        <v>20</v>
      </c>
      <c r="G552">
        <v>6180</v>
      </c>
      <c r="H552" s="4" t="str">
        <f t="shared" si="48"/>
        <v>6000-8000</v>
      </c>
      <c r="I552">
        <v>53</v>
      </c>
      <c r="J552" t="s">
        <v>28</v>
      </c>
      <c r="K552">
        <v>3.1</v>
      </c>
      <c r="L552">
        <v>7.5</v>
      </c>
      <c r="M552">
        <v>3.9E-2</v>
      </c>
      <c r="N552" t="str">
        <f t="shared" si="49"/>
        <v>0.00-0.05</v>
      </c>
      <c r="O552">
        <v>8.5000000000000006E-2</v>
      </c>
      <c r="P552" s="4" t="str">
        <f t="shared" si="50"/>
        <v>0.08-0.10</v>
      </c>
      <c r="Q552">
        <v>16</v>
      </c>
      <c r="R552" t="str">
        <f t="shared" si="51"/>
        <v>0-25</v>
      </c>
      <c r="S552" t="s">
        <v>66</v>
      </c>
      <c r="T552" t="s">
        <v>327</v>
      </c>
      <c r="U552" t="str">
        <f t="shared" si="52"/>
        <v>Reading and Literature</v>
      </c>
      <c r="V552" t="str">
        <f t="shared" si="53"/>
        <v>No Cluster</v>
      </c>
    </row>
    <row r="553" spans="1:22" x14ac:dyDescent="0.25">
      <c r="A553">
        <v>552</v>
      </c>
      <c r="B553" t="s">
        <v>48</v>
      </c>
      <c r="C553" t="s">
        <v>25</v>
      </c>
      <c r="D553" t="s">
        <v>36</v>
      </c>
      <c r="E553" t="s">
        <v>40</v>
      </c>
      <c r="F553" t="s">
        <v>51</v>
      </c>
      <c r="G553">
        <v>7425</v>
      </c>
      <c r="H553" s="4" t="str">
        <f t="shared" si="48"/>
        <v>6000-8000</v>
      </c>
      <c r="I553">
        <v>280</v>
      </c>
      <c r="J553" t="s">
        <v>37</v>
      </c>
      <c r="K553">
        <v>4</v>
      </c>
      <c r="L553">
        <v>1.4</v>
      </c>
      <c r="M553">
        <v>5.7000000000000002E-2</v>
      </c>
      <c r="N553" t="str">
        <f t="shared" si="49"/>
        <v>0.05-0.10</v>
      </c>
      <c r="O553">
        <v>0.04</v>
      </c>
      <c r="P553" s="4" t="str">
        <f t="shared" si="50"/>
        <v>0.04-0.06</v>
      </c>
      <c r="Q553">
        <v>120</v>
      </c>
      <c r="R553" t="str">
        <f t="shared" si="51"/>
        <v>100-125</v>
      </c>
      <c r="S553" t="s">
        <v>38</v>
      </c>
      <c r="T553" t="s">
        <v>34</v>
      </c>
      <c r="U553" t="str">
        <f t="shared" si="52"/>
        <v>Fitness and Wellness</v>
      </c>
      <c r="V553" t="str">
        <f t="shared" si="53"/>
        <v>No Cluster</v>
      </c>
    </row>
    <row r="554" spans="1:22" x14ac:dyDescent="0.25">
      <c r="A554">
        <v>553</v>
      </c>
      <c r="B554" t="s">
        <v>35</v>
      </c>
      <c r="C554" t="s">
        <v>25</v>
      </c>
      <c r="D554" t="s">
        <v>18</v>
      </c>
      <c r="E554" t="s">
        <v>32</v>
      </c>
      <c r="F554" t="s">
        <v>51</v>
      </c>
      <c r="G554">
        <v>2259</v>
      </c>
      <c r="H554" s="4" t="str">
        <f t="shared" si="48"/>
        <v>2000-4000</v>
      </c>
      <c r="I554">
        <v>87</v>
      </c>
      <c r="J554" t="s">
        <v>21</v>
      </c>
      <c r="K554">
        <v>0.6</v>
      </c>
      <c r="L554">
        <v>4</v>
      </c>
      <c r="M554">
        <v>5.6000000000000001E-2</v>
      </c>
      <c r="N554" t="str">
        <f t="shared" si="49"/>
        <v>0.05-0.10</v>
      </c>
      <c r="O554">
        <v>0.03</v>
      </c>
      <c r="P554" s="4" t="str">
        <f t="shared" si="50"/>
        <v>0.02-0.04</v>
      </c>
      <c r="Q554">
        <v>86</v>
      </c>
      <c r="R554" t="str">
        <f t="shared" si="51"/>
        <v>75-100</v>
      </c>
      <c r="S554" t="s">
        <v>33</v>
      </c>
      <c r="T554" t="s">
        <v>447</v>
      </c>
      <c r="U554" t="str">
        <f t="shared" si="52"/>
        <v>Gourmet Cooking</v>
      </c>
      <c r="V554" t="str">
        <f t="shared" si="53"/>
        <v>No Cluster</v>
      </c>
    </row>
    <row r="555" spans="1:22" x14ac:dyDescent="0.25">
      <c r="A555">
        <v>554</v>
      </c>
      <c r="B555" t="s">
        <v>35</v>
      </c>
      <c r="C555" t="s">
        <v>25</v>
      </c>
      <c r="D555" t="s">
        <v>36</v>
      </c>
      <c r="E555" t="s">
        <v>40</v>
      </c>
      <c r="F555" t="s">
        <v>42</v>
      </c>
      <c r="G555">
        <v>3930</v>
      </c>
      <c r="H555" s="4" t="str">
        <f t="shared" si="48"/>
        <v>2000-4000</v>
      </c>
      <c r="I555">
        <v>335</v>
      </c>
      <c r="J555" t="s">
        <v>43</v>
      </c>
      <c r="K555">
        <v>3</v>
      </c>
      <c r="L555">
        <v>6</v>
      </c>
      <c r="M555">
        <v>5.0000000000000001E-3</v>
      </c>
      <c r="N555" t="str">
        <f t="shared" si="49"/>
        <v>0.00-0.05</v>
      </c>
      <c r="O555">
        <v>0.08</v>
      </c>
      <c r="P555" s="4" t="str">
        <f t="shared" si="50"/>
        <v>0.08-0.10</v>
      </c>
      <c r="Q555">
        <v>48</v>
      </c>
      <c r="R555" t="str">
        <f t="shared" si="51"/>
        <v>25-50</v>
      </c>
      <c r="S555" t="s">
        <v>49</v>
      </c>
      <c r="T555" t="s">
        <v>448</v>
      </c>
      <c r="U555" t="str">
        <f t="shared" si="52"/>
        <v>Software Engineering</v>
      </c>
      <c r="V555" t="str">
        <f t="shared" si="53"/>
        <v>No Cluster</v>
      </c>
    </row>
    <row r="556" spans="1:22" x14ac:dyDescent="0.25">
      <c r="A556">
        <v>555</v>
      </c>
      <c r="B556" t="s">
        <v>48</v>
      </c>
      <c r="C556" t="s">
        <v>17</v>
      </c>
      <c r="D556" t="s">
        <v>26</v>
      </c>
      <c r="E556" t="s">
        <v>19</v>
      </c>
      <c r="F556" t="s">
        <v>27</v>
      </c>
      <c r="G556">
        <v>8413</v>
      </c>
      <c r="H556" s="4" t="str">
        <f t="shared" si="48"/>
        <v>8000-10000</v>
      </c>
      <c r="I556">
        <v>187</v>
      </c>
      <c r="J556" t="s">
        <v>37</v>
      </c>
      <c r="K556">
        <v>4.4000000000000004</v>
      </c>
      <c r="L556">
        <v>4.2</v>
      </c>
      <c r="M556">
        <v>0.151</v>
      </c>
      <c r="N556" t="str">
        <f t="shared" si="49"/>
        <v>0.15-0.20</v>
      </c>
      <c r="O556">
        <v>3.4000000000000002E-2</v>
      </c>
      <c r="P556" s="4" t="str">
        <f t="shared" si="50"/>
        <v>0.02-0.04</v>
      </c>
      <c r="Q556">
        <v>6</v>
      </c>
      <c r="R556" t="str">
        <f t="shared" si="51"/>
        <v>0-25</v>
      </c>
      <c r="S556" t="s">
        <v>38</v>
      </c>
      <c r="T556" t="s">
        <v>70</v>
      </c>
      <c r="U556" t="str">
        <f t="shared" si="52"/>
        <v>Pet Care</v>
      </c>
      <c r="V556" t="str">
        <f t="shared" si="53"/>
        <v>No Cluster</v>
      </c>
    </row>
    <row r="557" spans="1:22" x14ac:dyDescent="0.25">
      <c r="A557">
        <v>556</v>
      </c>
      <c r="B557" t="s">
        <v>35</v>
      </c>
      <c r="C557" t="s">
        <v>25</v>
      </c>
      <c r="D557" t="s">
        <v>26</v>
      </c>
      <c r="E557" t="s">
        <v>57</v>
      </c>
      <c r="F557" t="s">
        <v>42</v>
      </c>
      <c r="G557">
        <v>4468</v>
      </c>
      <c r="H557" s="4" t="str">
        <f t="shared" si="48"/>
        <v>4000-6000</v>
      </c>
      <c r="I557">
        <v>366</v>
      </c>
      <c r="J557" t="s">
        <v>37</v>
      </c>
      <c r="K557">
        <v>2.6</v>
      </c>
      <c r="L557">
        <v>6.6</v>
      </c>
      <c r="M557">
        <v>0.16800000000000001</v>
      </c>
      <c r="N557" t="str">
        <f t="shared" si="49"/>
        <v>0.15-0.20</v>
      </c>
      <c r="O557">
        <v>0</v>
      </c>
      <c r="P557" s="4" t="str">
        <f t="shared" si="50"/>
        <v>0.00-0.02</v>
      </c>
      <c r="Q557">
        <v>21</v>
      </c>
      <c r="R557" t="str">
        <f t="shared" si="51"/>
        <v>0-25</v>
      </c>
      <c r="S557" t="s">
        <v>38</v>
      </c>
      <c r="T557" t="s">
        <v>128</v>
      </c>
      <c r="U557" t="str">
        <f t="shared" si="52"/>
        <v>Gardening</v>
      </c>
      <c r="V557" t="str">
        <f t="shared" si="53"/>
        <v>No Cluster</v>
      </c>
    </row>
    <row r="558" spans="1:22" x14ac:dyDescent="0.25">
      <c r="A558">
        <v>557</v>
      </c>
      <c r="B558" t="s">
        <v>45</v>
      </c>
      <c r="C558" t="s">
        <v>25</v>
      </c>
      <c r="D558" t="s">
        <v>26</v>
      </c>
      <c r="E558" t="s">
        <v>57</v>
      </c>
      <c r="F558" t="s">
        <v>51</v>
      </c>
      <c r="G558">
        <v>1417</v>
      </c>
      <c r="H558" s="4" t="str">
        <f t="shared" si="48"/>
        <v>0-2000</v>
      </c>
      <c r="I558">
        <v>425</v>
      </c>
      <c r="J558" t="s">
        <v>28</v>
      </c>
      <c r="K558">
        <v>0.5</v>
      </c>
      <c r="L558">
        <v>2.2999999999999998</v>
      </c>
      <c r="M558">
        <v>0.151</v>
      </c>
      <c r="N558" t="str">
        <f t="shared" si="49"/>
        <v>0.15-0.20</v>
      </c>
      <c r="O558">
        <v>9.6000000000000002E-2</v>
      </c>
      <c r="P558" s="4" t="str">
        <f t="shared" si="50"/>
        <v>0.08-0.10</v>
      </c>
      <c r="Q558">
        <v>142</v>
      </c>
      <c r="R558" t="str">
        <f t="shared" si="51"/>
        <v>125-150</v>
      </c>
      <c r="S558" t="s">
        <v>29</v>
      </c>
      <c r="T558" t="s">
        <v>449</v>
      </c>
      <c r="U558" t="str">
        <f t="shared" si="52"/>
        <v>Music Production</v>
      </c>
      <c r="V558" t="str">
        <f t="shared" si="53"/>
        <v>No Cluster</v>
      </c>
    </row>
    <row r="559" spans="1:22" x14ac:dyDescent="0.25">
      <c r="A559">
        <v>558</v>
      </c>
      <c r="B559" t="s">
        <v>45</v>
      </c>
      <c r="C559" t="s">
        <v>25</v>
      </c>
      <c r="D559" t="s">
        <v>26</v>
      </c>
      <c r="E559" t="s">
        <v>57</v>
      </c>
      <c r="F559" t="s">
        <v>20</v>
      </c>
      <c r="G559">
        <v>4593</v>
      </c>
      <c r="H559" s="4" t="str">
        <f t="shared" si="48"/>
        <v>4000-6000</v>
      </c>
      <c r="I559">
        <v>460</v>
      </c>
      <c r="J559" t="s">
        <v>21</v>
      </c>
      <c r="K559">
        <v>0.5</v>
      </c>
      <c r="L559">
        <v>7.7</v>
      </c>
      <c r="M559">
        <v>1.7999999999999999E-2</v>
      </c>
      <c r="N559" t="str">
        <f t="shared" si="49"/>
        <v>0.00-0.05</v>
      </c>
      <c r="O559">
        <v>5.8999999999999997E-2</v>
      </c>
      <c r="P559" s="4" t="str">
        <f t="shared" si="50"/>
        <v>0.04-0.06</v>
      </c>
      <c r="Q559">
        <v>22</v>
      </c>
      <c r="R559" t="str">
        <f t="shared" si="51"/>
        <v>0-25</v>
      </c>
      <c r="S559" t="s">
        <v>29</v>
      </c>
      <c r="T559" t="s">
        <v>450</v>
      </c>
      <c r="U559" t="str">
        <f t="shared" si="52"/>
        <v>Gardening</v>
      </c>
      <c r="V559" t="str">
        <f t="shared" si="53"/>
        <v>No Cluster</v>
      </c>
    </row>
    <row r="560" spans="1:22" x14ac:dyDescent="0.25">
      <c r="A560">
        <v>559</v>
      </c>
      <c r="B560" t="s">
        <v>31</v>
      </c>
      <c r="C560" t="s">
        <v>25</v>
      </c>
      <c r="D560" t="s">
        <v>18</v>
      </c>
      <c r="E560" t="s">
        <v>32</v>
      </c>
      <c r="F560" t="s">
        <v>42</v>
      </c>
      <c r="G560">
        <v>1330</v>
      </c>
      <c r="H560" s="4" t="str">
        <f t="shared" si="48"/>
        <v>0-2000</v>
      </c>
      <c r="I560">
        <v>12</v>
      </c>
      <c r="J560" t="s">
        <v>28</v>
      </c>
      <c r="K560">
        <v>2.4</v>
      </c>
      <c r="L560">
        <v>3.7</v>
      </c>
      <c r="M560">
        <v>1.7000000000000001E-2</v>
      </c>
      <c r="N560" t="str">
        <f t="shared" si="49"/>
        <v>0.00-0.05</v>
      </c>
      <c r="O560">
        <v>8.2000000000000003E-2</v>
      </c>
      <c r="P560" s="4" t="str">
        <f t="shared" si="50"/>
        <v>0.08-0.10</v>
      </c>
      <c r="Q560">
        <v>26</v>
      </c>
      <c r="R560" t="str">
        <f t="shared" si="51"/>
        <v>25-50</v>
      </c>
      <c r="S560" t="s">
        <v>29</v>
      </c>
      <c r="T560" t="s">
        <v>451</v>
      </c>
      <c r="U560" t="str">
        <f t="shared" si="52"/>
        <v>Reading and Literature</v>
      </c>
      <c r="V560" t="str">
        <f t="shared" si="53"/>
        <v>No Cluster</v>
      </c>
    </row>
    <row r="561" spans="1:22" x14ac:dyDescent="0.25">
      <c r="A561">
        <v>560</v>
      </c>
      <c r="B561" t="s">
        <v>31</v>
      </c>
      <c r="C561" t="s">
        <v>17</v>
      </c>
      <c r="D561" t="s">
        <v>18</v>
      </c>
      <c r="E561" t="s">
        <v>40</v>
      </c>
      <c r="F561" t="s">
        <v>42</v>
      </c>
      <c r="G561">
        <v>1233</v>
      </c>
      <c r="H561" s="4" t="str">
        <f t="shared" si="48"/>
        <v>0-2000</v>
      </c>
      <c r="I561">
        <v>223</v>
      </c>
      <c r="J561" t="s">
        <v>21</v>
      </c>
      <c r="K561">
        <v>1.2</v>
      </c>
      <c r="L561">
        <v>3.4</v>
      </c>
      <c r="M561">
        <v>5.2999999999999999E-2</v>
      </c>
      <c r="N561" t="str">
        <f t="shared" si="49"/>
        <v>0.05-0.10</v>
      </c>
      <c r="O561">
        <v>8.3000000000000004E-2</v>
      </c>
      <c r="P561" s="4" t="str">
        <f t="shared" si="50"/>
        <v>0.08-0.10</v>
      </c>
      <c r="Q561">
        <v>87</v>
      </c>
      <c r="R561" t="str">
        <f t="shared" si="51"/>
        <v>75-100</v>
      </c>
      <c r="S561" t="s">
        <v>38</v>
      </c>
      <c r="T561" t="s">
        <v>452</v>
      </c>
      <c r="U561" t="str">
        <f t="shared" si="52"/>
        <v>Music Production</v>
      </c>
      <c r="V561" t="str">
        <f t="shared" si="53"/>
        <v>No Cluster</v>
      </c>
    </row>
    <row r="562" spans="1:22" x14ac:dyDescent="0.25">
      <c r="A562">
        <v>561</v>
      </c>
      <c r="B562" t="s">
        <v>31</v>
      </c>
      <c r="C562" t="s">
        <v>25</v>
      </c>
      <c r="D562" t="s">
        <v>36</v>
      </c>
      <c r="E562" t="s">
        <v>40</v>
      </c>
      <c r="F562" t="s">
        <v>46</v>
      </c>
      <c r="G562">
        <v>7707</v>
      </c>
      <c r="H562" s="4" t="str">
        <f t="shared" si="48"/>
        <v>6000-8000</v>
      </c>
      <c r="I562">
        <v>351</v>
      </c>
      <c r="J562" t="s">
        <v>21</v>
      </c>
      <c r="K562">
        <v>3.5</v>
      </c>
      <c r="L562">
        <v>7.1</v>
      </c>
      <c r="M562">
        <v>7.2999999999999995E-2</v>
      </c>
      <c r="N562" t="str">
        <f t="shared" si="49"/>
        <v>0.05-0.10</v>
      </c>
      <c r="O562">
        <v>7.0000000000000001E-3</v>
      </c>
      <c r="P562" s="4" t="str">
        <f t="shared" si="50"/>
        <v>0.00-0.02</v>
      </c>
      <c r="Q562">
        <v>62</v>
      </c>
      <c r="R562" t="str">
        <f t="shared" si="51"/>
        <v>50-75</v>
      </c>
      <c r="S562" t="s">
        <v>66</v>
      </c>
      <c r="T562" t="s">
        <v>416</v>
      </c>
      <c r="U562" t="str">
        <f t="shared" si="52"/>
        <v>DIY Crafts</v>
      </c>
      <c r="V562" t="str">
        <f t="shared" si="53"/>
        <v>No Cluster</v>
      </c>
    </row>
    <row r="563" spans="1:22" x14ac:dyDescent="0.25">
      <c r="A563">
        <v>562</v>
      </c>
      <c r="B563" t="s">
        <v>16</v>
      </c>
      <c r="C563" t="s">
        <v>17</v>
      </c>
      <c r="D563" t="s">
        <v>26</v>
      </c>
      <c r="E563" t="s">
        <v>19</v>
      </c>
      <c r="F563" t="s">
        <v>51</v>
      </c>
      <c r="G563">
        <v>1401</v>
      </c>
      <c r="H563" s="4" t="str">
        <f t="shared" si="48"/>
        <v>0-2000</v>
      </c>
      <c r="I563">
        <v>83</v>
      </c>
      <c r="J563" t="s">
        <v>43</v>
      </c>
      <c r="K563">
        <v>3.7</v>
      </c>
      <c r="L563">
        <v>4.9000000000000004</v>
      </c>
      <c r="M563">
        <v>0.19700000000000001</v>
      </c>
      <c r="N563" t="str">
        <f t="shared" si="49"/>
        <v>0.15-0.20</v>
      </c>
      <c r="O563">
        <v>1.7000000000000001E-2</v>
      </c>
      <c r="P563" s="4" t="str">
        <f t="shared" si="50"/>
        <v>0.00-0.02</v>
      </c>
      <c r="Q563">
        <v>57</v>
      </c>
      <c r="R563" t="str">
        <f t="shared" si="51"/>
        <v>50-75</v>
      </c>
      <c r="S563" t="s">
        <v>38</v>
      </c>
      <c r="T563" t="s">
        <v>453</v>
      </c>
      <c r="U563" t="str">
        <f t="shared" si="52"/>
        <v>Travel and Adventure</v>
      </c>
      <c r="V563" t="str">
        <f t="shared" si="53"/>
        <v>No Cluster</v>
      </c>
    </row>
    <row r="564" spans="1:22" x14ac:dyDescent="0.25">
      <c r="A564">
        <v>563</v>
      </c>
      <c r="B564" t="s">
        <v>45</v>
      </c>
      <c r="C564" t="s">
        <v>17</v>
      </c>
      <c r="D564" t="s">
        <v>36</v>
      </c>
      <c r="E564" t="s">
        <v>32</v>
      </c>
      <c r="F564" t="s">
        <v>20</v>
      </c>
      <c r="G564">
        <v>2010</v>
      </c>
      <c r="H564" s="4" t="str">
        <f t="shared" si="48"/>
        <v>2000-4000</v>
      </c>
      <c r="I564">
        <v>60</v>
      </c>
      <c r="J564" t="s">
        <v>37</v>
      </c>
      <c r="K564">
        <v>1.3</v>
      </c>
      <c r="L564">
        <v>4.5999999999999996</v>
      </c>
      <c r="M564">
        <v>0.04</v>
      </c>
      <c r="N564" t="str">
        <f t="shared" si="49"/>
        <v>0.00-0.05</v>
      </c>
      <c r="O564">
        <v>3.1E-2</v>
      </c>
      <c r="P564" s="4" t="str">
        <f t="shared" si="50"/>
        <v>0.02-0.04</v>
      </c>
      <c r="Q564">
        <v>5</v>
      </c>
      <c r="R564" t="str">
        <f t="shared" si="51"/>
        <v>0-25</v>
      </c>
      <c r="S564" t="s">
        <v>22</v>
      </c>
      <c r="T564" t="s">
        <v>454</v>
      </c>
      <c r="U564" t="str">
        <f t="shared" si="52"/>
        <v>Reading and Literature</v>
      </c>
      <c r="V564" t="str">
        <f t="shared" si="53"/>
        <v>No Cluster</v>
      </c>
    </row>
    <row r="565" spans="1:22" x14ac:dyDescent="0.25">
      <c r="A565">
        <v>564</v>
      </c>
      <c r="B565" t="s">
        <v>45</v>
      </c>
      <c r="C565" t="s">
        <v>25</v>
      </c>
      <c r="D565" t="s">
        <v>18</v>
      </c>
      <c r="E565" t="s">
        <v>19</v>
      </c>
      <c r="F565" t="s">
        <v>42</v>
      </c>
      <c r="G565">
        <v>8182</v>
      </c>
      <c r="H565" s="4" t="str">
        <f t="shared" si="48"/>
        <v>8000-10000</v>
      </c>
      <c r="I565">
        <v>76</v>
      </c>
      <c r="J565" t="s">
        <v>37</v>
      </c>
      <c r="K565">
        <v>4.5</v>
      </c>
      <c r="L565">
        <v>6.1</v>
      </c>
      <c r="M565">
        <v>1.0999999999999999E-2</v>
      </c>
      <c r="N565" t="str">
        <f t="shared" si="49"/>
        <v>0.00-0.05</v>
      </c>
      <c r="O565">
        <v>3.2000000000000001E-2</v>
      </c>
      <c r="P565" s="4" t="str">
        <f t="shared" si="50"/>
        <v>0.02-0.04</v>
      </c>
      <c r="Q565">
        <v>65</v>
      </c>
      <c r="R565" t="str">
        <f t="shared" si="51"/>
        <v>50-75</v>
      </c>
      <c r="S565" t="s">
        <v>33</v>
      </c>
      <c r="T565" t="s">
        <v>455</v>
      </c>
      <c r="U565" t="str">
        <f t="shared" si="52"/>
        <v>Pet Care</v>
      </c>
      <c r="V565" t="str">
        <f t="shared" si="53"/>
        <v>No Cluster</v>
      </c>
    </row>
    <row r="566" spans="1:22" x14ac:dyDescent="0.25">
      <c r="A566">
        <v>565</v>
      </c>
      <c r="B566" t="s">
        <v>16</v>
      </c>
      <c r="C566" t="s">
        <v>25</v>
      </c>
      <c r="D566" t="s">
        <v>26</v>
      </c>
      <c r="E566" t="s">
        <v>40</v>
      </c>
      <c r="F566" t="s">
        <v>42</v>
      </c>
      <c r="G566">
        <v>8207</v>
      </c>
      <c r="H566" s="4" t="str">
        <f t="shared" si="48"/>
        <v>8000-10000</v>
      </c>
      <c r="I566">
        <v>341</v>
      </c>
      <c r="J566" t="s">
        <v>37</v>
      </c>
      <c r="K566">
        <v>2.5</v>
      </c>
      <c r="L566">
        <v>5.0999999999999996</v>
      </c>
      <c r="M566">
        <v>9.8000000000000004E-2</v>
      </c>
      <c r="N566" t="str">
        <f t="shared" si="49"/>
        <v>0.05-0.10</v>
      </c>
      <c r="O566">
        <v>6.6000000000000003E-2</v>
      </c>
      <c r="P566" s="4" t="str">
        <f t="shared" si="50"/>
        <v>0.06-0.08</v>
      </c>
      <c r="Q566">
        <v>163</v>
      </c>
      <c r="R566" t="str">
        <f t="shared" si="51"/>
        <v>150-175</v>
      </c>
      <c r="S566" t="s">
        <v>66</v>
      </c>
      <c r="T566" t="s">
        <v>456</v>
      </c>
      <c r="U566" t="str">
        <f t="shared" si="52"/>
        <v>Fitness and Wellness</v>
      </c>
      <c r="V566" t="str">
        <f t="shared" si="53"/>
        <v>No Cluster</v>
      </c>
    </row>
    <row r="567" spans="1:22" x14ac:dyDescent="0.25">
      <c r="A567">
        <v>566</v>
      </c>
      <c r="B567" t="s">
        <v>35</v>
      </c>
      <c r="C567" t="s">
        <v>25</v>
      </c>
      <c r="D567" t="s">
        <v>26</v>
      </c>
      <c r="E567" t="s">
        <v>40</v>
      </c>
      <c r="F567" t="s">
        <v>20</v>
      </c>
      <c r="G567">
        <v>9797</v>
      </c>
      <c r="H567" s="4" t="str">
        <f t="shared" si="48"/>
        <v>8000-10000</v>
      </c>
      <c r="I567">
        <v>102</v>
      </c>
      <c r="J567" t="s">
        <v>21</v>
      </c>
      <c r="K567">
        <v>1.1000000000000001</v>
      </c>
      <c r="L567">
        <v>2.1</v>
      </c>
      <c r="M567">
        <v>0.104</v>
      </c>
      <c r="N567" t="str">
        <f t="shared" si="49"/>
        <v>0.10-0.15</v>
      </c>
      <c r="O567">
        <v>6.2E-2</v>
      </c>
      <c r="P567" s="4" t="str">
        <f t="shared" si="50"/>
        <v>0.06-0.08</v>
      </c>
      <c r="Q567">
        <v>35</v>
      </c>
      <c r="R567" t="str">
        <f t="shared" si="51"/>
        <v>25-50</v>
      </c>
      <c r="S567" t="s">
        <v>33</v>
      </c>
      <c r="T567" t="s">
        <v>23</v>
      </c>
      <c r="U567" t="str">
        <f t="shared" si="52"/>
        <v>Digital Marketing</v>
      </c>
      <c r="V567" t="str">
        <f t="shared" si="53"/>
        <v>No Cluster</v>
      </c>
    </row>
    <row r="568" spans="1:22" x14ac:dyDescent="0.25">
      <c r="A568">
        <v>567</v>
      </c>
      <c r="B568" t="s">
        <v>16</v>
      </c>
      <c r="C568" t="s">
        <v>17</v>
      </c>
      <c r="D568" t="s">
        <v>18</v>
      </c>
      <c r="E568" t="s">
        <v>57</v>
      </c>
      <c r="F568" t="s">
        <v>51</v>
      </c>
      <c r="G568">
        <v>8070</v>
      </c>
      <c r="H568" s="4" t="str">
        <f t="shared" si="48"/>
        <v>8000-10000</v>
      </c>
      <c r="I568">
        <v>185</v>
      </c>
      <c r="J568" t="s">
        <v>37</v>
      </c>
      <c r="K568">
        <v>3.9</v>
      </c>
      <c r="L568">
        <v>5.7</v>
      </c>
      <c r="M568">
        <v>0.113</v>
      </c>
      <c r="N568" t="str">
        <f t="shared" si="49"/>
        <v>0.10-0.15</v>
      </c>
      <c r="O568">
        <v>4.9000000000000002E-2</v>
      </c>
      <c r="P568" s="4" t="str">
        <f t="shared" si="50"/>
        <v>0.04-0.06</v>
      </c>
      <c r="Q568">
        <v>70</v>
      </c>
      <c r="R568" t="str">
        <f t="shared" si="51"/>
        <v>50-75</v>
      </c>
      <c r="S568" t="s">
        <v>33</v>
      </c>
      <c r="T568" t="s">
        <v>457</v>
      </c>
      <c r="U568" t="str">
        <f t="shared" si="52"/>
        <v>Pet Care</v>
      </c>
      <c r="V568" t="str">
        <f t="shared" si="53"/>
        <v>No Cluster</v>
      </c>
    </row>
    <row r="569" spans="1:22" x14ac:dyDescent="0.25">
      <c r="A569">
        <v>568</v>
      </c>
      <c r="B569" t="s">
        <v>35</v>
      </c>
      <c r="C569" t="s">
        <v>17</v>
      </c>
      <c r="D569" t="s">
        <v>18</v>
      </c>
      <c r="E569" t="s">
        <v>32</v>
      </c>
      <c r="F569" t="s">
        <v>46</v>
      </c>
      <c r="G569">
        <v>2016</v>
      </c>
      <c r="H569" s="4" t="str">
        <f t="shared" si="48"/>
        <v>2000-4000</v>
      </c>
      <c r="I569">
        <v>154</v>
      </c>
      <c r="J569" t="s">
        <v>43</v>
      </c>
      <c r="K569">
        <v>4.0999999999999996</v>
      </c>
      <c r="L569">
        <v>1.9</v>
      </c>
      <c r="M569">
        <v>0.20699999999999999</v>
      </c>
      <c r="N569" t="str">
        <f t="shared" si="49"/>
        <v>0.20-0.25</v>
      </c>
      <c r="O569">
        <v>2.1000000000000001E-2</v>
      </c>
      <c r="P569" s="4" t="str">
        <f t="shared" si="50"/>
        <v>0.02-0.04</v>
      </c>
      <c r="Q569">
        <v>151</v>
      </c>
      <c r="R569" t="str">
        <f t="shared" si="51"/>
        <v>150-175</v>
      </c>
      <c r="S569" t="s">
        <v>33</v>
      </c>
      <c r="T569" t="s">
        <v>458</v>
      </c>
      <c r="U569" t="str">
        <f t="shared" si="52"/>
        <v>Fitness and Wellness</v>
      </c>
      <c r="V569" t="str">
        <f t="shared" si="53"/>
        <v>No Cluster</v>
      </c>
    </row>
    <row r="570" spans="1:22" x14ac:dyDescent="0.25">
      <c r="A570">
        <v>569</v>
      </c>
      <c r="B570" t="s">
        <v>48</v>
      </c>
      <c r="C570" t="s">
        <v>17</v>
      </c>
      <c r="D570" t="s">
        <v>18</v>
      </c>
      <c r="E570" t="s">
        <v>40</v>
      </c>
      <c r="F570" t="s">
        <v>42</v>
      </c>
      <c r="G570">
        <v>7096</v>
      </c>
      <c r="H570" s="4" t="str">
        <f t="shared" si="48"/>
        <v>6000-8000</v>
      </c>
      <c r="I570">
        <v>16</v>
      </c>
      <c r="J570" t="s">
        <v>21</v>
      </c>
      <c r="K570">
        <v>3.4</v>
      </c>
      <c r="L570">
        <v>6.6</v>
      </c>
      <c r="M570">
        <v>2.5000000000000001E-2</v>
      </c>
      <c r="N570" t="str">
        <f t="shared" si="49"/>
        <v>0.00-0.05</v>
      </c>
      <c r="O570">
        <v>3.7999999999999999E-2</v>
      </c>
      <c r="P570" s="4" t="str">
        <f t="shared" si="50"/>
        <v>0.02-0.04</v>
      </c>
      <c r="Q570">
        <v>57</v>
      </c>
      <c r="R570" t="str">
        <f t="shared" si="51"/>
        <v>50-75</v>
      </c>
      <c r="S570" t="s">
        <v>29</v>
      </c>
      <c r="T570" t="s">
        <v>459</v>
      </c>
      <c r="U570" t="str">
        <f t="shared" si="52"/>
        <v>Gourmet Cooking</v>
      </c>
      <c r="V570" t="str">
        <f t="shared" si="53"/>
        <v>No Cluster</v>
      </c>
    </row>
    <row r="571" spans="1:22" x14ac:dyDescent="0.25">
      <c r="A571">
        <v>570</v>
      </c>
      <c r="B571" t="s">
        <v>16</v>
      </c>
      <c r="C571" t="s">
        <v>17</v>
      </c>
      <c r="D571" t="s">
        <v>18</v>
      </c>
      <c r="E571" t="s">
        <v>57</v>
      </c>
      <c r="F571" t="s">
        <v>46</v>
      </c>
      <c r="G571">
        <v>2857</v>
      </c>
      <c r="H571" s="4" t="str">
        <f t="shared" si="48"/>
        <v>2000-4000</v>
      </c>
      <c r="I571">
        <v>278</v>
      </c>
      <c r="J571" t="s">
        <v>21</v>
      </c>
      <c r="K571">
        <v>4.3</v>
      </c>
      <c r="L571">
        <v>7.9</v>
      </c>
      <c r="M571">
        <v>0.17599999999999999</v>
      </c>
      <c r="N571" t="str">
        <f t="shared" si="49"/>
        <v>0.15-0.20</v>
      </c>
      <c r="O571">
        <v>5.3999999999999999E-2</v>
      </c>
      <c r="P571" s="4" t="str">
        <f t="shared" si="50"/>
        <v>0.04-0.06</v>
      </c>
      <c r="Q571">
        <v>99</v>
      </c>
      <c r="R571" t="str">
        <f t="shared" si="51"/>
        <v>75-100</v>
      </c>
      <c r="S571" t="s">
        <v>33</v>
      </c>
      <c r="T571" t="s">
        <v>460</v>
      </c>
      <c r="U571" t="str">
        <f t="shared" si="52"/>
        <v>Reading and Literature</v>
      </c>
      <c r="V571" t="str">
        <f t="shared" si="53"/>
        <v>No Cluster</v>
      </c>
    </row>
    <row r="572" spans="1:22" x14ac:dyDescent="0.25">
      <c r="A572">
        <v>571</v>
      </c>
      <c r="B572" t="s">
        <v>35</v>
      </c>
      <c r="C572" t="s">
        <v>25</v>
      </c>
      <c r="D572" t="s">
        <v>18</v>
      </c>
      <c r="E572" t="s">
        <v>32</v>
      </c>
      <c r="F572" t="s">
        <v>27</v>
      </c>
      <c r="G572">
        <v>6564</v>
      </c>
      <c r="H572" s="4" t="str">
        <f t="shared" si="48"/>
        <v>6000-8000</v>
      </c>
      <c r="I572">
        <v>385</v>
      </c>
      <c r="J572" t="s">
        <v>21</v>
      </c>
      <c r="K572">
        <v>3.8</v>
      </c>
      <c r="L572">
        <v>3.6</v>
      </c>
      <c r="M572">
        <v>8.4000000000000005E-2</v>
      </c>
      <c r="N572" t="str">
        <f t="shared" si="49"/>
        <v>0.05-0.10</v>
      </c>
      <c r="O572">
        <v>4.7E-2</v>
      </c>
      <c r="P572" s="4" t="str">
        <f t="shared" si="50"/>
        <v>0.04-0.06</v>
      </c>
      <c r="Q572">
        <v>154</v>
      </c>
      <c r="R572" t="str">
        <f t="shared" si="51"/>
        <v>150-175</v>
      </c>
      <c r="S572" t="s">
        <v>66</v>
      </c>
      <c r="T572" t="s">
        <v>461</v>
      </c>
      <c r="U572" t="str">
        <f t="shared" si="52"/>
        <v>DIY Crafts</v>
      </c>
      <c r="V572" t="str">
        <f t="shared" si="53"/>
        <v>No Cluster</v>
      </c>
    </row>
    <row r="573" spans="1:22" x14ac:dyDescent="0.25">
      <c r="A573">
        <v>572</v>
      </c>
      <c r="B573" t="s">
        <v>31</v>
      </c>
      <c r="C573" t="s">
        <v>25</v>
      </c>
      <c r="D573" t="s">
        <v>26</v>
      </c>
      <c r="E573" t="s">
        <v>19</v>
      </c>
      <c r="F573" t="s">
        <v>51</v>
      </c>
      <c r="G573">
        <v>278</v>
      </c>
      <c r="H573" s="4" t="str">
        <f t="shared" si="48"/>
        <v>0-2000</v>
      </c>
      <c r="I573">
        <v>331</v>
      </c>
      <c r="J573" t="s">
        <v>21</v>
      </c>
      <c r="K573">
        <v>4.5</v>
      </c>
      <c r="L573">
        <v>4.0999999999999996</v>
      </c>
      <c r="M573">
        <v>7.6999999999999999E-2</v>
      </c>
      <c r="N573" t="str">
        <f t="shared" si="49"/>
        <v>0.05-0.10</v>
      </c>
      <c r="O573">
        <v>1.2999999999999999E-2</v>
      </c>
      <c r="P573" s="4" t="str">
        <f t="shared" si="50"/>
        <v>0.00-0.02</v>
      </c>
      <c r="Q573">
        <v>27</v>
      </c>
      <c r="R573" t="str">
        <f t="shared" si="51"/>
        <v>25-50</v>
      </c>
      <c r="S573" t="s">
        <v>22</v>
      </c>
      <c r="T573" t="s">
        <v>462</v>
      </c>
      <c r="U573" t="str">
        <f t="shared" si="52"/>
        <v>Data Science</v>
      </c>
      <c r="V573" t="str">
        <f t="shared" si="53"/>
        <v>No Cluster</v>
      </c>
    </row>
    <row r="574" spans="1:22" x14ac:dyDescent="0.25">
      <c r="A574">
        <v>573</v>
      </c>
      <c r="B574" t="s">
        <v>16</v>
      </c>
      <c r="C574" t="s">
        <v>17</v>
      </c>
      <c r="D574" t="s">
        <v>18</v>
      </c>
      <c r="E574" t="s">
        <v>32</v>
      </c>
      <c r="F574" t="s">
        <v>27</v>
      </c>
      <c r="G574">
        <v>9188</v>
      </c>
      <c r="H574" s="4" t="str">
        <f t="shared" si="48"/>
        <v>8000-10000</v>
      </c>
      <c r="I574">
        <v>13</v>
      </c>
      <c r="J574" t="s">
        <v>43</v>
      </c>
      <c r="K574">
        <v>2.5</v>
      </c>
      <c r="L574">
        <v>1.3</v>
      </c>
      <c r="M574">
        <v>0.23300000000000001</v>
      </c>
      <c r="N574" t="str">
        <f t="shared" si="49"/>
        <v>0.20-0.25</v>
      </c>
      <c r="O574">
        <v>6.5000000000000002E-2</v>
      </c>
      <c r="P574" s="4" t="str">
        <f t="shared" si="50"/>
        <v>0.06-0.08</v>
      </c>
      <c r="Q574">
        <v>147</v>
      </c>
      <c r="R574" t="str">
        <f t="shared" si="51"/>
        <v>125-150</v>
      </c>
      <c r="S574" t="s">
        <v>38</v>
      </c>
      <c r="T574" t="s">
        <v>93</v>
      </c>
      <c r="U574" t="str">
        <f t="shared" si="52"/>
        <v>Photography</v>
      </c>
      <c r="V574" t="str">
        <f t="shared" si="53"/>
        <v>No Cluster</v>
      </c>
    </row>
    <row r="575" spans="1:22" x14ac:dyDescent="0.25">
      <c r="A575">
        <v>574</v>
      </c>
      <c r="B575" t="s">
        <v>31</v>
      </c>
      <c r="C575" t="s">
        <v>25</v>
      </c>
      <c r="D575" t="s">
        <v>26</v>
      </c>
      <c r="E575" t="s">
        <v>32</v>
      </c>
      <c r="F575" t="s">
        <v>27</v>
      </c>
      <c r="G575">
        <v>6462</v>
      </c>
      <c r="H575" s="4" t="str">
        <f t="shared" si="48"/>
        <v>6000-8000</v>
      </c>
      <c r="I575">
        <v>147</v>
      </c>
      <c r="J575" t="s">
        <v>37</v>
      </c>
      <c r="K575">
        <v>3.9</v>
      </c>
      <c r="L575">
        <v>1.1000000000000001</v>
      </c>
      <c r="M575">
        <v>6.2E-2</v>
      </c>
      <c r="N575" t="str">
        <f t="shared" si="49"/>
        <v>0.05-0.10</v>
      </c>
      <c r="O575">
        <v>7.0000000000000001E-3</v>
      </c>
      <c r="P575" s="4" t="str">
        <f t="shared" si="50"/>
        <v>0.00-0.02</v>
      </c>
      <c r="Q575">
        <v>158</v>
      </c>
      <c r="R575" t="str">
        <f t="shared" si="51"/>
        <v>150-175</v>
      </c>
      <c r="S575" t="s">
        <v>66</v>
      </c>
      <c r="T575" t="s">
        <v>163</v>
      </c>
      <c r="U575" t="str">
        <f t="shared" si="52"/>
        <v>Music Production</v>
      </c>
      <c r="V575" t="str">
        <f t="shared" si="53"/>
        <v>No Cluster</v>
      </c>
    </row>
    <row r="576" spans="1:22" x14ac:dyDescent="0.25">
      <c r="A576">
        <v>575</v>
      </c>
      <c r="B576" t="s">
        <v>48</v>
      </c>
      <c r="C576" t="s">
        <v>17</v>
      </c>
      <c r="D576" t="s">
        <v>26</v>
      </c>
      <c r="E576" t="s">
        <v>40</v>
      </c>
      <c r="F576" t="s">
        <v>27</v>
      </c>
      <c r="G576">
        <v>9843</v>
      </c>
      <c r="H576" s="4" t="str">
        <f t="shared" si="48"/>
        <v>8000-10000</v>
      </c>
      <c r="I576">
        <v>240</v>
      </c>
      <c r="J576" t="s">
        <v>43</v>
      </c>
      <c r="K576">
        <v>5</v>
      </c>
      <c r="L576">
        <v>7.4</v>
      </c>
      <c r="M576">
        <v>0.161</v>
      </c>
      <c r="N576" t="str">
        <f t="shared" si="49"/>
        <v>0.15-0.20</v>
      </c>
      <c r="O576">
        <v>3.7999999999999999E-2</v>
      </c>
      <c r="P576" s="4" t="str">
        <f t="shared" si="50"/>
        <v>0.02-0.04</v>
      </c>
      <c r="Q576">
        <v>135</v>
      </c>
      <c r="R576" t="str">
        <f t="shared" si="51"/>
        <v>125-150</v>
      </c>
      <c r="S576" t="s">
        <v>29</v>
      </c>
      <c r="T576" t="s">
        <v>101</v>
      </c>
      <c r="U576" t="str">
        <f t="shared" si="52"/>
        <v>Reading and Literature</v>
      </c>
      <c r="V576" t="str">
        <f t="shared" si="53"/>
        <v>No Cluster</v>
      </c>
    </row>
    <row r="577" spans="1:22" x14ac:dyDescent="0.25">
      <c r="A577">
        <v>576</v>
      </c>
      <c r="B577" t="s">
        <v>48</v>
      </c>
      <c r="C577" t="s">
        <v>25</v>
      </c>
      <c r="D577" t="s">
        <v>18</v>
      </c>
      <c r="E577" t="s">
        <v>40</v>
      </c>
      <c r="F577" t="s">
        <v>51</v>
      </c>
      <c r="G577">
        <v>8783</v>
      </c>
      <c r="H577" s="4" t="str">
        <f t="shared" si="48"/>
        <v>8000-10000</v>
      </c>
      <c r="I577">
        <v>97</v>
      </c>
      <c r="J577" t="s">
        <v>37</v>
      </c>
      <c r="K577">
        <v>3.8</v>
      </c>
      <c r="L577">
        <v>1.9</v>
      </c>
      <c r="M577">
        <v>6.9000000000000006E-2</v>
      </c>
      <c r="N577" t="str">
        <f t="shared" si="49"/>
        <v>0.05-0.10</v>
      </c>
      <c r="O577">
        <v>7.0999999999999994E-2</v>
      </c>
      <c r="P577" s="4" t="str">
        <f t="shared" si="50"/>
        <v>0.06-0.08</v>
      </c>
      <c r="Q577">
        <v>91</v>
      </c>
      <c r="R577" t="str">
        <f t="shared" si="51"/>
        <v>75-100</v>
      </c>
      <c r="S577" t="s">
        <v>38</v>
      </c>
      <c r="T577" t="s">
        <v>463</v>
      </c>
      <c r="U577" t="str">
        <f t="shared" si="52"/>
        <v>Reading and Literature</v>
      </c>
      <c r="V577" t="str">
        <f t="shared" si="53"/>
        <v>No Cluster</v>
      </c>
    </row>
    <row r="578" spans="1:22" x14ac:dyDescent="0.25">
      <c r="A578">
        <v>577</v>
      </c>
      <c r="B578" t="s">
        <v>45</v>
      </c>
      <c r="C578" t="s">
        <v>25</v>
      </c>
      <c r="D578" t="s">
        <v>18</v>
      </c>
      <c r="E578" t="s">
        <v>32</v>
      </c>
      <c r="F578" t="s">
        <v>51</v>
      </c>
      <c r="G578">
        <v>160</v>
      </c>
      <c r="H578" s="4" t="str">
        <f t="shared" si="48"/>
        <v>0-2000</v>
      </c>
      <c r="I578">
        <v>26</v>
      </c>
      <c r="J578" t="s">
        <v>43</v>
      </c>
      <c r="K578">
        <v>1</v>
      </c>
      <c r="L578">
        <v>4.0999999999999996</v>
      </c>
      <c r="M578">
        <v>0.127</v>
      </c>
      <c r="N578" t="str">
        <f t="shared" si="49"/>
        <v>0.10-0.15</v>
      </c>
      <c r="O578">
        <v>2E-3</v>
      </c>
      <c r="P578" s="4" t="str">
        <f t="shared" si="50"/>
        <v>0.00-0.02</v>
      </c>
      <c r="Q578">
        <v>152</v>
      </c>
      <c r="R578" t="str">
        <f t="shared" si="51"/>
        <v>150-175</v>
      </c>
      <c r="S578" t="s">
        <v>66</v>
      </c>
      <c r="T578" t="s">
        <v>464</v>
      </c>
      <c r="U578" t="str">
        <f t="shared" si="52"/>
        <v>Data Science</v>
      </c>
      <c r="V578" t="str">
        <f t="shared" si="53"/>
        <v>No Cluster</v>
      </c>
    </row>
    <row r="579" spans="1:22" x14ac:dyDescent="0.25">
      <c r="A579">
        <v>578</v>
      </c>
      <c r="B579" t="s">
        <v>48</v>
      </c>
      <c r="C579" t="s">
        <v>25</v>
      </c>
      <c r="D579" t="s">
        <v>26</v>
      </c>
      <c r="E579" t="s">
        <v>40</v>
      </c>
      <c r="F579" t="s">
        <v>20</v>
      </c>
      <c r="G579">
        <v>9369</v>
      </c>
      <c r="H579" s="4" t="str">
        <f t="shared" ref="H579:H642" si="54">IF(G579&lt;=2000,"0-2000",IF(G579&lt;=4000,"2000-4000",IF(G579&lt;=6000,"4000-6000",IF(G579&lt;=8000,"6000-8000",IF(G579&lt;=10000,"8000-10000","Above 10000")))))</f>
        <v>8000-10000</v>
      </c>
      <c r="I579">
        <v>61</v>
      </c>
      <c r="J579" t="s">
        <v>28</v>
      </c>
      <c r="K579">
        <v>2.8</v>
      </c>
      <c r="L579">
        <v>6.7</v>
      </c>
      <c r="M579">
        <v>0.19700000000000001</v>
      </c>
      <c r="N579" t="str">
        <f t="shared" ref="N579:N642" si="55">IF(AND(M579&gt;=0.15, M579&lt;=0.199), "0.15-0.20",
    IF(AND(M579&gt;=0.1, M579&lt;0.15), "0.10-0.15",
        IF(AND(M579&gt;=0.05, M579&lt;0.1), "0.05-0.10",
            IF(AND(M579&gt;=0.2, M579&lt;=0.25), "0.20-0.25",
                IF(M579&gt;=0, "0.00-0.05", "Out of Range")
            )
        )
    )
)</f>
        <v>0.15-0.20</v>
      </c>
      <c r="O579">
        <v>5.7000000000000002E-2</v>
      </c>
      <c r="P579" s="4" t="str">
        <f t="shared" ref="P579:P642" si="56">IF(AND(O579&gt;=0, O579&lt;0.02), "0.00-0.02",
    IF(AND(O579&gt;=0.02, O579&lt;0.04), "0.02-0.04",
        IF(AND(O579&gt;=0.04, O579&lt;0.06), "0.04-0.06",
            IF(AND(O579&gt;=0.06, O579&lt;0.08), "0.06-0.08",
                IF(AND(O579&gt;=0.08, O579&lt;=0.1), "0.08-0.10", "Out of Range")
            )
        )
    )
)</f>
        <v>0.04-0.06</v>
      </c>
      <c r="Q579">
        <v>129</v>
      </c>
      <c r="R579" t="str">
        <f t="shared" ref="R579:R642" si="57">IF(AND(Q579&gt;=0, Q579&lt;25), "0-25",
    IF(AND(Q579&gt;=25, Q579&lt;50), "25-50",
        IF(AND(Q579&gt;=50, Q579&lt;75), "50-75",
            IF(AND(Q579&gt;=75, Q579&lt;100), "75-100",
                IF(AND(Q579&gt;=100, Q579&lt;125), "100-125",
                    IF(AND(Q579&gt;=125, Q579&lt;150), "125-150",
                        IF(AND(Q579&gt;=150, Q579&lt;174), "150-175",
                            "Out of Range"
                        )
                    )
                )
            )
        )
    )
)</f>
        <v>125-150</v>
      </c>
      <c r="S579" t="s">
        <v>29</v>
      </c>
      <c r="T579" t="s">
        <v>206</v>
      </c>
      <c r="U579" t="str">
        <f t="shared" ref="U579:U642" si="58">_xlfn.FILTERXML("&lt;root&gt;&lt;item&gt;"&amp;SUBSTITUTE(T579, ", ", "&lt;/item&gt;&lt;item&gt;")&amp;"&lt;/item&gt;&lt;/root&gt;", "//item")</f>
        <v>Music Production</v>
      </c>
      <c r="V579" t="str">
        <f t="shared" ref="V579:V642" si="59">IF(AND(L579&gt;6.4,K579&lt;1.1,M579&gt;0.15,Q579&gt;150),"Cluster 0",
IF(AND(K579&gt;4.4,OR(F579="Master",F579="PhD"),AND(M579&gt;=0.1,M579&lt;=0.2),AND(O579&gt;=0.04,O579&lt;=0.08)),"Cluster 1",
IF(AND(K579&lt;2.2,L579&lt;4.8,F579="High School",M579&lt;0.05,Q579&lt;25),"Cluster 2",
IF(AND(K579&gt;3.3,L579&gt;4.8,M579&gt;0.15,O579&gt;0.06),"Cluster 3",
IF(AND(K579&gt;=2.2,K579&lt;=3.3,L579&gt;=3.2,L579&lt;=6.4,M579&gt;=0.1,M579&lt;=0.15,O579&gt;=0.04,O579&lt;=0.06),"Cluster 4","No Cluster")
)
)
)
)</f>
        <v>No Cluster</v>
      </c>
    </row>
    <row r="580" spans="1:22" x14ac:dyDescent="0.25">
      <c r="A580">
        <v>579</v>
      </c>
      <c r="B580" t="s">
        <v>35</v>
      </c>
      <c r="C580" t="s">
        <v>25</v>
      </c>
      <c r="D580" t="s">
        <v>18</v>
      </c>
      <c r="E580" t="s">
        <v>40</v>
      </c>
      <c r="F580" t="s">
        <v>46</v>
      </c>
      <c r="G580">
        <v>6781</v>
      </c>
      <c r="H580" s="4" t="str">
        <f t="shared" si="54"/>
        <v>6000-8000</v>
      </c>
      <c r="I580">
        <v>143</v>
      </c>
      <c r="J580" t="s">
        <v>28</v>
      </c>
      <c r="K580">
        <v>3.1</v>
      </c>
      <c r="L580">
        <v>7.2</v>
      </c>
      <c r="M580">
        <v>0.22</v>
      </c>
      <c r="N580" t="str">
        <f t="shared" si="55"/>
        <v>0.20-0.25</v>
      </c>
      <c r="O580">
        <v>3.3000000000000002E-2</v>
      </c>
      <c r="P580" s="4" t="str">
        <f t="shared" si="56"/>
        <v>0.02-0.04</v>
      </c>
      <c r="Q580">
        <v>113</v>
      </c>
      <c r="R580" t="str">
        <f t="shared" si="57"/>
        <v>100-125</v>
      </c>
      <c r="S580" t="s">
        <v>66</v>
      </c>
      <c r="T580" t="s">
        <v>465</v>
      </c>
      <c r="U580" t="str">
        <f t="shared" si="58"/>
        <v>Fashion Modelling</v>
      </c>
      <c r="V580" t="str">
        <f t="shared" si="59"/>
        <v>No Cluster</v>
      </c>
    </row>
    <row r="581" spans="1:22" x14ac:dyDescent="0.25">
      <c r="A581">
        <v>580</v>
      </c>
      <c r="B581" t="s">
        <v>16</v>
      </c>
      <c r="C581" t="s">
        <v>25</v>
      </c>
      <c r="D581" t="s">
        <v>18</v>
      </c>
      <c r="E581" t="s">
        <v>40</v>
      </c>
      <c r="F581" t="s">
        <v>46</v>
      </c>
      <c r="G581">
        <v>2995</v>
      </c>
      <c r="H581" s="4" t="str">
        <f t="shared" si="54"/>
        <v>2000-4000</v>
      </c>
      <c r="I581">
        <v>220</v>
      </c>
      <c r="J581" t="s">
        <v>28</v>
      </c>
      <c r="K581">
        <v>1.3</v>
      </c>
      <c r="L581">
        <v>4.5999999999999996</v>
      </c>
      <c r="M581">
        <v>0.21</v>
      </c>
      <c r="N581" t="str">
        <f t="shared" si="55"/>
        <v>0.20-0.25</v>
      </c>
      <c r="O581">
        <v>1E-3</v>
      </c>
      <c r="P581" s="4" t="str">
        <f t="shared" si="56"/>
        <v>0.00-0.02</v>
      </c>
      <c r="Q581">
        <v>44</v>
      </c>
      <c r="R581" t="str">
        <f t="shared" si="57"/>
        <v>25-50</v>
      </c>
      <c r="S581" t="s">
        <v>49</v>
      </c>
      <c r="T581" t="s">
        <v>466</v>
      </c>
      <c r="U581" t="str">
        <f t="shared" si="58"/>
        <v>Software Engineering</v>
      </c>
      <c r="V581" t="str">
        <f t="shared" si="59"/>
        <v>No Cluster</v>
      </c>
    </row>
    <row r="582" spans="1:22" x14ac:dyDescent="0.25">
      <c r="A582">
        <v>581</v>
      </c>
      <c r="B582" t="s">
        <v>35</v>
      </c>
      <c r="C582" t="s">
        <v>25</v>
      </c>
      <c r="D582" t="s">
        <v>18</v>
      </c>
      <c r="E582" t="s">
        <v>57</v>
      </c>
      <c r="F582" t="s">
        <v>20</v>
      </c>
      <c r="G582">
        <v>685</v>
      </c>
      <c r="H582" s="4" t="str">
        <f t="shared" si="54"/>
        <v>0-2000</v>
      </c>
      <c r="I582">
        <v>334</v>
      </c>
      <c r="J582" t="s">
        <v>28</v>
      </c>
      <c r="K582">
        <v>4.8</v>
      </c>
      <c r="L582">
        <v>5</v>
      </c>
      <c r="M582">
        <v>0.14599999999999999</v>
      </c>
      <c r="N582" t="str">
        <f t="shared" si="55"/>
        <v>0.10-0.15</v>
      </c>
      <c r="O582">
        <v>1.9E-2</v>
      </c>
      <c r="P582" s="4" t="str">
        <f t="shared" si="56"/>
        <v>0.00-0.02</v>
      </c>
      <c r="Q582">
        <v>125</v>
      </c>
      <c r="R582" t="str">
        <f t="shared" si="57"/>
        <v>125-150</v>
      </c>
      <c r="S582" t="s">
        <v>66</v>
      </c>
      <c r="T582" t="s">
        <v>467</v>
      </c>
      <c r="U582" t="str">
        <f t="shared" si="58"/>
        <v>Data Science</v>
      </c>
      <c r="V582" t="str">
        <f t="shared" si="59"/>
        <v>No Cluster</v>
      </c>
    </row>
    <row r="583" spans="1:22" x14ac:dyDescent="0.25">
      <c r="A583">
        <v>582</v>
      </c>
      <c r="B583" t="s">
        <v>24</v>
      </c>
      <c r="C583" t="s">
        <v>17</v>
      </c>
      <c r="D583" t="s">
        <v>36</v>
      </c>
      <c r="E583" t="s">
        <v>57</v>
      </c>
      <c r="F583" t="s">
        <v>20</v>
      </c>
      <c r="G583">
        <v>5923</v>
      </c>
      <c r="H583" s="4" t="str">
        <f t="shared" si="54"/>
        <v>4000-6000</v>
      </c>
      <c r="I583">
        <v>489</v>
      </c>
      <c r="J583" t="s">
        <v>21</v>
      </c>
      <c r="K583">
        <v>1.3</v>
      </c>
      <c r="L583">
        <v>5.7</v>
      </c>
      <c r="M583">
        <v>6.2E-2</v>
      </c>
      <c r="N583" t="str">
        <f t="shared" si="55"/>
        <v>0.05-0.10</v>
      </c>
      <c r="O583">
        <v>9.4E-2</v>
      </c>
      <c r="P583" s="4" t="str">
        <f t="shared" si="56"/>
        <v>0.08-0.10</v>
      </c>
      <c r="Q583">
        <v>43</v>
      </c>
      <c r="R583" t="str">
        <f t="shared" si="57"/>
        <v>25-50</v>
      </c>
      <c r="S583" t="s">
        <v>49</v>
      </c>
      <c r="T583" t="s">
        <v>95</v>
      </c>
      <c r="U583" t="str">
        <f t="shared" si="58"/>
        <v>Music Production</v>
      </c>
      <c r="V583" t="str">
        <f t="shared" si="59"/>
        <v>No Cluster</v>
      </c>
    </row>
    <row r="584" spans="1:22" x14ac:dyDescent="0.25">
      <c r="A584">
        <v>583</v>
      </c>
      <c r="B584" t="s">
        <v>35</v>
      </c>
      <c r="C584" t="s">
        <v>25</v>
      </c>
      <c r="D584" t="s">
        <v>26</v>
      </c>
      <c r="E584" t="s">
        <v>32</v>
      </c>
      <c r="F584" t="s">
        <v>27</v>
      </c>
      <c r="G584">
        <v>634</v>
      </c>
      <c r="H584" s="4" t="str">
        <f t="shared" si="54"/>
        <v>0-2000</v>
      </c>
      <c r="I584">
        <v>467</v>
      </c>
      <c r="J584" t="s">
        <v>21</v>
      </c>
      <c r="K584">
        <v>1.3</v>
      </c>
      <c r="L584">
        <v>7.7</v>
      </c>
      <c r="M584">
        <v>0.16500000000000001</v>
      </c>
      <c r="N584" t="str">
        <f t="shared" si="55"/>
        <v>0.15-0.20</v>
      </c>
      <c r="O584">
        <v>5.1999999999999998E-2</v>
      </c>
      <c r="P584" s="4" t="str">
        <f t="shared" si="56"/>
        <v>0.04-0.06</v>
      </c>
      <c r="Q584">
        <v>124</v>
      </c>
      <c r="R584" t="str">
        <f t="shared" si="57"/>
        <v>100-125</v>
      </c>
      <c r="S584" t="s">
        <v>66</v>
      </c>
      <c r="T584" t="s">
        <v>444</v>
      </c>
      <c r="U584" t="str">
        <f t="shared" si="58"/>
        <v>Gaming</v>
      </c>
      <c r="V584" t="str">
        <f t="shared" si="59"/>
        <v>No Cluster</v>
      </c>
    </row>
    <row r="585" spans="1:22" x14ac:dyDescent="0.25">
      <c r="A585">
        <v>584</v>
      </c>
      <c r="B585" t="s">
        <v>16</v>
      </c>
      <c r="C585" t="s">
        <v>25</v>
      </c>
      <c r="D585" t="s">
        <v>36</v>
      </c>
      <c r="E585" t="s">
        <v>40</v>
      </c>
      <c r="F585" t="s">
        <v>20</v>
      </c>
      <c r="G585">
        <v>3562</v>
      </c>
      <c r="H585" s="4" t="str">
        <f t="shared" si="54"/>
        <v>2000-4000</v>
      </c>
      <c r="I585">
        <v>402</v>
      </c>
      <c r="J585" t="s">
        <v>43</v>
      </c>
      <c r="K585">
        <v>4.5999999999999996</v>
      </c>
      <c r="L585">
        <v>5.2</v>
      </c>
      <c r="M585">
        <v>0.17699999999999999</v>
      </c>
      <c r="N585" t="str">
        <f t="shared" si="55"/>
        <v>0.15-0.20</v>
      </c>
      <c r="O585">
        <v>0.1</v>
      </c>
      <c r="P585" s="4" t="str">
        <f t="shared" si="56"/>
        <v>0.08-0.10</v>
      </c>
      <c r="Q585">
        <v>22</v>
      </c>
      <c r="R585" t="str">
        <f t="shared" si="57"/>
        <v>0-25</v>
      </c>
      <c r="S585" t="s">
        <v>22</v>
      </c>
      <c r="T585" t="s">
        <v>468</v>
      </c>
      <c r="U585" t="str">
        <f t="shared" si="58"/>
        <v>Data Science</v>
      </c>
      <c r="V585" t="str">
        <f t="shared" si="59"/>
        <v>Cluster 3</v>
      </c>
    </row>
    <row r="586" spans="1:22" x14ac:dyDescent="0.25">
      <c r="A586">
        <v>585</v>
      </c>
      <c r="B586" t="s">
        <v>31</v>
      </c>
      <c r="C586" t="s">
        <v>25</v>
      </c>
      <c r="D586" t="s">
        <v>18</v>
      </c>
      <c r="E586" t="s">
        <v>57</v>
      </c>
      <c r="F586" t="s">
        <v>42</v>
      </c>
      <c r="G586">
        <v>4111</v>
      </c>
      <c r="H586" s="4" t="str">
        <f t="shared" si="54"/>
        <v>4000-6000</v>
      </c>
      <c r="I586">
        <v>228</v>
      </c>
      <c r="J586" t="s">
        <v>43</v>
      </c>
      <c r="K586">
        <v>2.6</v>
      </c>
      <c r="L586">
        <v>4.9000000000000004</v>
      </c>
      <c r="M586">
        <v>3.0000000000000001E-3</v>
      </c>
      <c r="N586" t="str">
        <f t="shared" si="55"/>
        <v>0.00-0.05</v>
      </c>
      <c r="O586">
        <v>5.1999999999999998E-2</v>
      </c>
      <c r="P586" s="4" t="str">
        <f t="shared" si="56"/>
        <v>0.04-0.06</v>
      </c>
      <c r="Q586">
        <v>173</v>
      </c>
      <c r="R586" t="str">
        <f t="shared" si="57"/>
        <v>150-175</v>
      </c>
      <c r="S586" t="s">
        <v>22</v>
      </c>
      <c r="T586" t="s">
        <v>469</v>
      </c>
      <c r="U586" t="str">
        <f t="shared" si="58"/>
        <v>Photography</v>
      </c>
      <c r="V586" t="str">
        <f t="shared" si="59"/>
        <v>No Cluster</v>
      </c>
    </row>
    <row r="587" spans="1:22" x14ac:dyDescent="0.25">
      <c r="A587">
        <v>586</v>
      </c>
      <c r="B587" t="s">
        <v>16</v>
      </c>
      <c r="C587" t="s">
        <v>25</v>
      </c>
      <c r="D587" t="s">
        <v>36</v>
      </c>
      <c r="E587" t="s">
        <v>32</v>
      </c>
      <c r="F587" t="s">
        <v>46</v>
      </c>
      <c r="G587">
        <v>3498</v>
      </c>
      <c r="H587" s="4" t="str">
        <f t="shared" si="54"/>
        <v>2000-4000</v>
      </c>
      <c r="I587">
        <v>214</v>
      </c>
      <c r="J587" t="s">
        <v>28</v>
      </c>
      <c r="K587">
        <v>0.8</v>
      </c>
      <c r="L587">
        <v>1.1000000000000001</v>
      </c>
      <c r="M587">
        <v>0.11</v>
      </c>
      <c r="N587" t="str">
        <f t="shared" si="55"/>
        <v>0.10-0.15</v>
      </c>
      <c r="O587">
        <v>5.3999999999999999E-2</v>
      </c>
      <c r="P587" s="4" t="str">
        <f t="shared" si="56"/>
        <v>0.04-0.06</v>
      </c>
      <c r="Q587">
        <v>159</v>
      </c>
      <c r="R587" t="str">
        <f t="shared" si="57"/>
        <v>150-175</v>
      </c>
      <c r="S587" t="s">
        <v>66</v>
      </c>
      <c r="T587" t="s">
        <v>470</v>
      </c>
      <c r="U587" t="str">
        <f t="shared" si="58"/>
        <v>Software Engineering</v>
      </c>
      <c r="V587" t="str">
        <f t="shared" si="59"/>
        <v>No Cluster</v>
      </c>
    </row>
    <row r="588" spans="1:22" x14ac:dyDescent="0.25">
      <c r="A588">
        <v>587</v>
      </c>
      <c r="B588" t="s">
        <v>45</v>
      </c>
      <c r="C588" t="s">
        <v>17</v>
      </c>
      <c r="D588" t="s">
        <v>18</v>
      </c>
      <c r="E588" t="s">
        <v>40</v>
      </c>
      <c r="F588" t="s">
        <v>20</v>
      </c>
      <c r="G588">
        <v>2255</v>
      </c>
      <c r="H588" s="4" t="str">
        <f t="shared" si="54"/>
        <v>2000-4000</v>
      </c>
      <c r="I588">
        <v>220</v>
      </c>
      <c r="J588" t="s">
        <v>37</v>
      </c>
      <c r="K588">
        <v>3.2</v>
      </c>
      <c r="L588">
        <v>1.6</v>
      </c>
      <c r="M588">
        <v>0.21099999999999999</v>
      </c>
      <c r="N588" t="str">
        <f t="shared" si="55"/>
        <v>0.20-0.25</v>
      </c>
      <c r="O588">
        <v>3.9E-2</v>
      </c>
      <c r="P588" s="4" t="str">
        <f t="shared" si="56"/>
        <v>0.02-0.04</v>
      </c>
      <c r="Q588">
        <v>147</v>
      </c>
      <c r="R588" t="str">
        <f t="shared" si="57"/>
        <v>125-150</v>
      </c>
      <c r="S588" t="s">
        <v>29</v>
      </c>
      <c r="T588" t="s">
        <v>130</v>
      </c>
      <c r="U588" t="str">
        <f t="shared" si="58"/>
        <v>Photography</v>
      </c>
      <c r="V588" t="str">
        <f t="shared" si="59"/>
        <v>No Cluster</v>
      </c>
    </row>
    <row r="589" spans="1:22" x14ac:dyDescent="0.25">
      <c r="A589">
        <v>588</v>
      </c>
      <c r="B589" t="s">
        <v>45</v>
      </c>
      <c r="C589" t="s">
        <v>17</v>
      </c>
      <c r="D589" t="s">
        <v>36</v>
      </c>
      <c r="E589" t="s">
        <v>19</v>
      </c>
      <c r="F589" t="s">
        <v>42</v>
      </c>
      <c r="G589">
        <v>6066</v>
      </c>
      <c r="H589" s="4" t="str">
        <f t="shared" si="54"/>
        <v>6000-8000</v>
      </c>
      <c r="I589">
        <v>286</v>
      </c>
      <c r="J589" t="s">
        <v>28</v>
      </c>
      <c r="K589">
        <v>3.2</v>
      </c>
      <c r="L589">
        <v>5</v>
      </c>
      <c r="M589">
        <v>0.122</v>
      </c>
      <c r="N589" t="str">
        <f t="shared" si="55"/>
        <v>0.10-0.15</v>
      </c>
      <c r="O589">
        <v>3.1E-2</v>
      </c>
      <c r="P589" s="4" t="str">
        <f t="shared" si="56"/>
        <v>0.02-0.04</v>
      </c>
      <c r="Q589">
        <v>41</v>
      </c>
      <c r="R589" t="str">
        <f t="shared" si="57"/>
        <v>25-50</v>
      </c>
      <c r="S589" t="s">
        <v>66</v>
      </c>
      <c r="T589" t="s">
        <v>471</v>
      </c>
      <c r="U589" t="str">
        <f t="shared" si="58"/>
        <v>Data Science</v>
      </c>
      <c r="V589" t="str">
        <f t="shared" si="59"/>
        <v>No Cluster</v>
      </c>
    </row>
    <row r="590" spans="1:22" x14ac:dyDescent="0.25">
      <c r="A590">
        <v>589</v>
      </c>
      <c r="B590" t="s">
        <v>45</v>
      </c>
      <c r="C590" t="s">
        <v>17</v>
      </c>
      <c r="D590" t="s">
        <v>18</v>
      </c>
      <c r="E590" t="s">
        <v>40</v>
      </c>
      <c r="F590" t="s">
        <v>42</v>
      </c>
      <c r="G590">
        <v>7429</v>
      </c>
      <c r="H590" s="4" t="str">
        <f t="shared" si="54"/>
        <v>6000-8000</v>
      </c>
      <c r="I590">
        <v>33</v>
      </c>
      <c r="J590" t="s">
        <v>43</v>
      </c>
      <c r="K590">
        <v>0.8</v>
      </c>
      <c r="L590">
        <v>7.6</v>
      </c>
      <c r="M590">
        <v>7.8E-2</v>
      </c>
      <c r="N590" t="str">
        <f t="shared" si="55"/>
        <v>0.05-0.10</v>
      </c>
      <c r="O590">
        <v>2.5000000000000001E-2</v>
      </c>
      <c r="P590" s="4" t="str">
        <f t="shared" si="56"/>
        <v>0.02-0.04</v>
      </c>
      <c r="Q590">
        <v>9</v>
      </c>
      <c r="R590" t="str">
        <f t="shared" si="57"/>
        <v>0-25</v>
      </c>
      <c r="S590" t="s">
        <v>22</v>
      </c>
      <c r="T590" t="s">
        <v>182</v>
      </c>
      <c r="U590" t="str">
        <f t="shared" si="58"/>
        <v>Fashion Modelling</v>
      </c>
      <c r="V590" t="str">
        <f t="shared" si="59"/>
        <v>No Cluster</v>
      </c>
    </row>
    <row r="591" spans="1:22" x14ac:dyDescent="0.25">
      <c r="A591">
        <v>590</v>
      </c>
      <c r="B591" t="s">
        <v>16</v>
      </c>
      <c r="C591" t="s">
        <v>25</v>
      </c>
      <c r="D591" t="s">
        <v>36</v>
      </c>
      <c r="E591" t="s">
        <v>40</v>
      </c>
      <c r="F591" t="s">
        <v>42</v>
      </c>
      <c r="G591">
        <v>7057</v>
      </c>
      <c r="H591" s="4" t="str">
        <f t="shared" si="54"/>
        <v>6000-8000</v>
      </c>
      <c r="I591">
        <v>495</v>
      </c>
      <c r="J591" t="s">
        <v>28</v>
      </c>
      <c r="K591">
        <v>4.9000000000000004</v>
      </c>
      <c r="L591">
        <v>7.1</v>
      </c>
      <c r="M591">
        <v>0.218</v>
      </c>
      <c r="N591" t="str">
        <f t="shared" si="55"/>
        <v>0.20-0.25</v>
      </c>
      <c r="O591">
        <v>3.4000000000000002E-2</v>
      </c>
      <c r="P591" s="4" t="str">
        <f t="shared" si="56"/>
        <v>0.02-0.04</v>
      </c>
      <c r="Q591">
        <v>77</v>
      </c>
      <c r="R591" t="str">
        <f t="shared" si="57"/>
        <v>75-100</v>
      </c>
      <c r="S591" t="s">
        <v>49</v>
      </c>
      <c r="T591" t="s">
        <v>472</v>
      </c>
      <c r="U591" t="str">
        <f t="shared" si="58"/>
        <v>Gaming</v>
      </c>
      <c r="V591" t="str">
        <f t="shared" si="59"/>
        <v>No Cluster</v>
      </c>
    </row>
    <row r="592" spans="1:22" x14ac:dyDescent="0.25">
      <c r="A592">
        <v>591</v>
      </c>
      <c r="B592" t="s">
        <v>45</v>
      </c>
      <c r="C592" t="s">
        <v>25</v>
      </c>
      <c r="D592" t="s">
        <v>36</v>
      </c>
      <c r="E592" t="s">
        <v>57</v>
      </c>
      <c r="F592" t="s">
        <v>42</v>
      </c>
      <c r="G592">
        <v>9296</v>
      </c>
      <c r="H592" s="4" t="str">
        <f t="shared" si="54"/>
        <v>8000-10000</v>
      </c>
      <c r="I592">
        <v>13</v>
      </c>
      <c r="J592" t="s">
        <v>43</v>
      </c>
      <c r="K592">
        <v>2.9</v>
      </c>
      <c r="L592">
        <v>7.9</v>
      </c>
      <c r="M592">
        <v>3.9E-2</v>
      </c>
      <c r="N592" t="str">
        <f t="shared" si="55"/>
        <v>0.00-0.05</v>
      </c>
      <c r="O592">
        <v>4.5999999999999999E-2</v>
      </c>
      <c r="P592" s="4" t="str">
        <f t="shared" si="56"/>
        <v>0.04-0.06</v>
      </c>
      <c r="Q592">
        <v>139</v>
      </c>
      <c r="R592" t="str">
        <f t="shared" si="57"/>
        <v>125-150</v>
      </c>
      <c r="S592" t="s">
        <v>66</v>
      </c>
      <c r="T592" t="s">
        <v>473</v>
      </c>
      <c r="U592" t="str">
        <f t="shared" si="58"/>
        <v>Gourmet Cooking</v>
      </c>
      <c r="V592" t="str">
        <f t="shared" si="59"/>
        <v>No Cluster</v>
      </c>
    </row>
    <row r="593" spans="1:22" x14ac:dyDescent="0.25">
      <c r="A593">
        <v>592</v>
      </c>
      <c r="B593" t="s">
        <v>31</v>
      </c>
      <c r="C593" t="s">
        <v>25</v>
      </c>
      <c r="D593" t="s">
        <v>36</v>
      </c>
      <c r="E593" t="s">
        <v>32</v>
      </c>
      <c r="F593" t="s">
        <v>27</v>
      </c>
      <c r="G593">
        <v>5425</v>
      </c>
      <c r="H593" s="4" t="str">
        <f t="shared" si="54"/>
        <v>4000-6000</v>
      </c>
      <c r="I593">
        <v>161</v>
      </c>
      <c r="J593" t="s">
        <v>28</v>
      </c>
      <c r="K593">
        <v>3</v>
      </c>
      <c r="L593">
        <v>4.7</v>
      </c>
      <c r="M593">
        <v>5.1999999999999998E-2</v>
      </c>
      <c r="N593" t="str">
        <f t="shared" si="55"/>
        <v>0.05-0.10</v>
      </c>
      <c r="O593">
        <v>1.9E-2</v>
      </c>
      <c r="P593" s="4" t="str">
        <f t="shared" si="56"/>
        <v>0.00-0.02</v>
      </c>
      <c r="Q593">
        <v>45</v>
      </c>
      <c r="R593" t="str">
        <f t="shared" si="57"/>
        <v>25-50</v>
      </c>
      <c r="S593" t="s">
        <v>49</v>
      </c>
      <c r="T593" t="s">
        <v>474</v>
      </c>
      <c r="U593" t="str">
        <f t="shared" si="58"/>
        <v>Fitness and Wellness</v>
      </c>
      <c r="V593" t="str">
        <f t="shared" si="59"/>
        <v>No Cluster</v>
      </c>
    </row>
    <row r="594" spans="1:22" x14ac:dyDescent="0.25">
      <c r="A594">
        <v>593</v>
      </c>
      <c r="B594" t="s">
        <v>16</v>
      </c>
      <c r="C594" t="s">
        <v>17</v>
      </c>
      <c r="D594" t="s">
        <v>26</v>
      </c>
      <c r="E594" t="s">
        <v>32</v>
      </c>
      <c r="F594" t="s">
        <v>42</v>
      </c>
      <c r="G594">
        <v>8618</v>
      </c>
      <c r="H594" s="4" t="str">
        <f t="shared" si="54"/>
        <v>8000-10000</v>
      </c>
      <c r="I594">
        <v>452</v>
      </c>
      <c r="J594" t="s">
        <v>37</v>
      </c>
      <c r="K594">
        <v>2.8</v>
      </c>
      <c r="L594">
        <v>6.5</v>
      </c>
      <c r="M594">
        <v>0.17199999999999999</v>
      </c>
      <c r="N594" t="str">
        <f t="shared" si="55"/>
        <v>0.15-0.20</v>
      </c>
      <c r="O594">
        <v>2.1999999999999999E-2</v>
      </c>
      <c r="P594" s="4" t="str">
        <f t="shared" si="56"/>
        <v>0.02-0.04</v>
      </c>
      <c r="Q594">
        <v>14</v>
      </c>
      <c r="R594" t="str">
        <f t="shared" si="57"/>
        <v>0-25</v>
      </c>
      <c r="S594" t="s">
        <v>49</v>
      </c>
      <c r="T594" t="s">
        <v>475</v>
      </c>
      <c r="U594" t="str">
        <f t="shared" si="58"/>
        <v>Fitness and Wellness</v>
      </c>
      <c r="V594" t="str">
        <f t="shared" si="59"/>
        <v>No Cluster</v>
      </c>
    </row>
    <row r="595" spans="1:22" x14ac:dyDescent="0.25">
      <c r="A595">
        <v>594</v>
      </c>
      <c r="B595" t="s">
        <v>16</v>
      </c>
      <c r="C595" t="s">
        <v>25</v>
      </c>
      <c r="D595" t="s">
        <v>36</v>
      </c>
      <c r="E595" t="s">
        <v>57</v>
      </c>
      <c r="F595" t="s">
        <v>27</v>
      </c>
      <c r="G595">
        <v>4803</v>
      </c>
      <c r="H595" s="4" t="str">
        <f t="shared" si="54"/>
        <v>4000-6000</v>
      </c>
      <c r="I595">
        <v>492</v>
      </c>
      <c r="J595" t="s">
        <v>28</v>
      </c>
      <c r="K595">
        <v>3.2</v>
      </c>
      <c r="L595">
        <v>6.9</v>
      </c>
      <c r="M595">
        <v>8.7999999999999995E-2</v>
      </c>
      <c r="N595" t="str">
        <f t="shared" si="55"/>
        <v>0.05-0.10</v>
      </c>
      <c r="O595">
        <v>2.7E-2</v>
      </c>
      <c r="P595" s="4" t="str">
        <f t="shared" si="56"/>
        <v>0.02-0.04</v>
      </c>
      <c r="Q595">
        <v>158</v>
      </c>
      <c r="R595" t="str">
        <f t="shared" si="57"/>
        <v>150-175</v>
      </c>
      <c r="S595" t="s">
        <v>38</v>
      </c>
      <c r="T595" t="s">
        <v>101</v>
      </c>
      <c r="U595" t="str">
        <f t="shared" si="58"/>
        <v>Reading and Literature</v>
      </c>
      <c r="V595" t="str">
        <f t="shared" si="59"/>
        <v>No Cluster</v>
      </c>
    </row>
    <row r="596" spans="1:22" x14ac:dyDescent="0.25">
      <c r="A596">
        <v>595</v>
      </c>
      <c r="B596" t="s">
        <v>48</v>
      </c>
      <c r="C596" t="s">
        <v>25</v>
      </c>
      <c r="D596" t="s">
        <v>26</v>
      </c>
      <c r="E596" t="s">
        <v>40</v>
      </c>
      <c r="F596" t="s">
        <v>27</v>
      </c>
      <c r="G596">
        <v>2806</v>
      </c>
      <c r="H596" s="4" t="str">
        <f t="shared" si="54"/>
        <v>2000-4000</v>
      </c>
      <c r="I596">
        <v>268</v>
      </c>
      <c r="J596" t="s">
        <v>37</v>
      </c>
      <c r="K596">
        <v>1.7</v>
      </c>
      <c r="L596">
        <v>5.5</v>
      </c>
      <c r="M596">
        <v>0.17799999999999999</v>
      </c>
      <c r="N596" t="str">
        <f t="shared" si="55"/>
        <v>0.15-0.20</v>
      </c>
      <c r="O596">
        <v>4.4999999999999998E-2</v>
      </c>
      <c r="P596" s="4" t="str">
        <f t="shared" si="56"/>
        <v>0.04-0.06</v>
      </c>
      <c r="Q596">
        <v>72</v>
      </c>
      <c r="R596" t="str">
        <f t="shared" si="57"/>
        <v>50-75</v>
      </c>
      <c r="S596" t="s">
        <v>49</v>
      </c>
      <c r="T596" t="s">
        <v>96</v>
      </c>
      <c r="U596" t="str">
        <f t="shared" si="58"/>
        <v>Software Engineering</v>
      </c>
      <c r="V596" t="str">
        <f t="shared" si="59"/>
        <v>No Cluster</v>
      </c>
    </row>
    <row r="597" spans="1:22" x14ac:dyDescent="0.25">
      <c r="A597">
        <v>596</v>
      </c>
      <c r="B597" t="s">
        <v>35</v>
      </c>
      <c r="C597" t="s">
        <v>17</v>
      </c>
      <c r="D597" t="s">
        <v>18</v>
      </c>
      <c r="E597" t="s">
        <v>19</v>
      </c>
      <c r="F597" t="s">
        <v>42</v>
      </c>
      <c r="G597">
        <v>101</v>
      </c>
      <c r="H597" s="4" t="str">
        <f t="shared" si="54"/>
        <v>0-2000</v>
      </c>
      <c r="I597">
        <v>333</v>
      </c>
      <c r="J597" t="s">
        <v>37</v>
      </c>
      <c r="K597">
        <v>1.8</v>
      </c>
      <c r="L597">
        <v>3.4</v>
      </c>
      <c r="M597">
        <v>3.9E-2</v>
      </c>
      <c r="N597" t="str">
        <f t="shared" si="55"/>
        <v>0.00-0.05</v>
      </c>
      <c r="O597">
        <v>6.5000000000000002E-2</v>
      </c>
      <c r="P597" s="4" t="str">
        <f t="shared" si="56"/>
        <v>0.06-0.08</v>
      </c>
      <c r="Q597">
        <v>28</v>
      </c>
      <c r="R597" t="str">
        <f t="shared" si="57"/>
        <v>25-50</v>
      </c>
      <c r="S597" t="s">
        <v>66</v>
      </c>
      <c r="T597" t="s">
        <v>476</v>
      </c>
      <c r="U597" t="str">
        <f t="shared" si="58"/>
        <v>Eco-Friendly Living</v>
      </c>
      <c r="V597" t="str">
        <f t="shared" si="59"/>
        <v>No Cluster</v>
      </c>
    </row>
    <row r="598" spans="1:22" x14ac:dyDescent="0.25">
      <c r="A598">
        <v>597</v>
      </c>
      <c r="B598" t="s">
        <v>31</v>
      </c>
      <c r="C598" t="s">
        <v>17</v>
      </c>
      <c r="D598" t="s">
        <v>36</v>
      </c>
      <c r="E598" t="s">
        <v>40</v>
      </c>
      <c r="F598" t="s">
        <v>46</v>
      </c>
      <c r="G598">
        <v>9325</v>
      </c>
      <c r="H598" s="4" t="str">
        <f t="shared" si="54"/>
        <v>8000-10000</v>
      </c>
      <c r="I598">
        <v>366</v>
      </c>
      <c r="J598" t="s">
        <v>43</v>
      </c>
      <c r="K598">
        <v>2.8</v>
      </c>
      <c r="L598">
        <v>4.3</v>
      </c>
      <c r="M598">
        <v>6.3E-2</v>
      </c>
      <c r="N598" t="str">
        <f t="shared" si="55"/>
        <v>0.05-0.10</v>
      </c>
      <c r="O598">
        <v>8.5999999999999993E-2</v>
      </c>
      <c r="P598" s="4" t="str">
        <f t="shared" si="56"/>
        <v>0.08-0.10</v>
      </c>
      <c r="Q598">
        <v>82</v>
      </c>
      <c r="R598" t="str">
        <f t="shared" si="57"/>
        <v>75-100</v>
      </c>
      <c r="S598" t="s">
        <v>33</v>
      </c>
      <c r="T598" t="s">
        <v>477</v>
      </c>
      <c r="U598" t="str">
        <f t="shared" si="58"/>
        <v>Gardening</v>
      </c>
      <c r="V598" t="str">
        <f t="shared" si="59"/>
        <v>No Cluster</v>
      </c>
    </row>
    <row r="599" spans="1:22" x14ac:dyDescent="0.25">
      <c r="A599">
        <v>598</v>
      </c>
      <c r="B599" t="s">
        <v>16</v>
      </c>
      <c r="C599" t="s">
        <v>25</v>
      </c>
      <c r="D599" t="s">
        <v>18</v>
      </c>
      <c r="E599" t="s">
        <v>40</v>
      </c>
      <c r="F599" t="s">
        <v>42</v>
      </c>
      <c r="G599">
        <v>8416</v>
      </c>
      <c r="H599" s="4" t="str">
        <f t="shared" si="54"/>
        <v>8000-10000</v>
      </c>
      <c r="I599">
        <v>177</v>
      </c>
      <c r="J599" t="s">
        <v>37</v>
      </c>
      <c r="K599">
        <v>4.0999999999999996</v>
      </c>
      <c r="L599">
        <v>7</v>
      </c>
      <c r="M599">
        <v>3.9E-2</v>
      </c>
      <c r="N599" t="str">
        <f t="shared" si="55"/>
        <v>0.00-0.05</v>
      </c>
      <c r="O599">
        <v>2.9000000000000001E-2</v>
      </c>
      <c r="P599" s="4" t="str">
        <f t="shared" si="56"/>
        <v>0.02-0.04</v>
      </c>
      <c r="Q599">
        <v>173</v>
      </c>
      <c r="R599" t="str">
        <f t="shared" si="57"/>
        <v>150-175</v>
      </c>
      <c r="S599" t="s">
        <v>38</v>
      </c>
      <c r="T599" t="s">
        <v>78</v>
      </c>
      <c r="U599" t="str">
        <f t="shared" si="58"/>
        <v>Gaming</v>
      </c>
      <c r="V599" t="str">
        <f t="shared" si="59"/>
        <v>No Cluster</v>
      </c>
    </row>
    <row r="600" spans="1:22" x14ac:dyDescent="0.25">
      <c r="A600">
        <v>599</v>
      </c>
      <c r="B600" t="s">
        <v>16</v>
      </c>
      <c r="C600" t="s">
        <v>25</v>
      </c>
      <c r="D600" t="s">
        <v>18</v>
      </c>
      <c r="E600" t="s">
        <v>19</v>
      </c>
      <c r="F600" t="s">
        <v>42</v>
      </c>
      <c r="G600">
        <v>1204</v>
      </c>
      <c r="H600" s="4" t="str">
        <f t="shared" si="54"/>
        <v>0-2000</v>
      </c>
      <c r="I600">
        <v>185</v>
      </c>
      <c r="J600" t="s">
        <v>21</v>
      </c>
      <c r="K600">
        <v>0.7</v>
      </c>
      <c r="L600">
        <v>3.1</v>
      </c>
      <c r="M600">
        <v>0.23799999999999999</v>
      </c>
      <c r="N600" t="str">
        <f t="shared" si="55"/>
        <v>0.20-0.25</v>
      </c>
      <c r="O600">
        <v>1.7999999999999999E-2</v>
      </c>
      <c r="P600" s="4" t="str">
        <f t="shared" si="56"/>
        <v>0.00-0.02</v>
      </c>
      <c r="Q600">
        <v>149</v>
      </c>
      <c r="R600" t="str">
        <f t="shared" si="57"/>
        <v>125-150</v>
      </c>
      <c r="S600" t="s">
        <v>66</v>
      </c>
      <c r="T600" t="s">
        <v>148</v>
      </c>
      <c r="U600" t="str">
        <f t="shared" si="58"/>
        <v>Eco-Friendly Living</v>
      </c>
      <c r="V600" t="str">
        <f t="shared" si="59"/>
        <v>No Cluster</v>
      </c>
    </row>
    <row r="601" spans="1:22" x14ac:dyDescent="0.25">
      <c r="A601">
        <v>600</v>
      </c>
      <c r="B601" t="s">
        <v>45</v>
      </c>
      <c r="C601" t="s">
        <v>17</v>
      </c>
      <c r="D601" t="s">
        <v>36</v>
      </c>
      <c r="E601" t="s">
        <v>57</v>
      </c>
      <c r="F601" t="s">
        <v>42</v>
      </c>
      <c r="G601">
        <v>1961</v>
      </c>
      <c r="H601" s="4" t="str">
        <f t="shared" si="54"/>
        <v>0-2000</v>
      </c>
      <c r="I601">
        <v>319</v>
      </c>
      <c r="J601" t="s">
        <v>21</v>
      </c>
      <c r="K601">
        <v>3.2</v>
      </c>
      <c r="L601">
        <v>7.5</v>
      </c>
      <c r="M601">
        <v>0.10100000000000001</v>
      </c>
      <c r="N601" t="str">
        <f t="shared" si="55"/>
        <v>0.10-0.15</v>
      </c>
      <c r="O601">
        <v>3.7999999999999999E-2</v>
      </c>
      <c r="P601" s="4" t="str">
        <f t="shared" si="56"/>
        <v>0.02-0.04</v>
      </c>
      <c r="Q601">
        <v>113</v>
      </c>
      <c r="R601" t="str">
        <f t="shared" si="57"/>
        <v>100-125</v>
      </c>
      <c r="S601" t="s">
        <v>22</v>
      </c>
      <c r="T601" t="s">
        <v>34</v>
      </c>
      <c r="U601" t="str">
        <f t="shared" si="58"/>
        <v>Fitness and Wellness</v>
      </c>
      <c r="V601" t="str">
        <f t="shared" si="59"/>
        <v>No Cluster</v>
      </c>
    </row>
    <row r="602" spans="1:22" x14ac:dyDescent="0.25">
      <c r="A602">
        <v>601</v>
      </c>
      <c r="B602" t="s">
        <v>16</v>
      </c>
      <c r="C602" t="s">
        <v>25</v>
      </c>
      <c r="D602" t="s">
        <v>26</v>
      </c>
      <c r="E602" t="s">
        <v>32</v>
      </c>
      <c r="F602" t="s">
        <v>46</v>
      </c>
      <c r="G602">
        <v>5369</v>
      </c>
      <c r="H602" s="4" t="str">
        <f t="shared" si="54"/>
        <v>4000-6000</v>
      </c>
      <c r="I602">
        <v>300</v>
      </c>
      <c r="J602" t="s">
        <v>21</v>
      </c>
      <c r="K602">
        <v>4.0999999999999996</v>
      </c>
      <c r="L602">
        <v>2.6</v>
      </c>
      <c r="M602">
        <v>8.4000000000000005E-2</v>
      </c>
      <c r="N602" t="str">
        <f t="shared" si="55"/>
        <v>0.05-0.10</v>
      </c>
      <c r="O602">
        <v>8.8999999999999996E-2</v>
      </c>
      <c r="P602" s="4" t="str">
        <f t="shared" si="56"/>
        <v>0.08-0.10</v>
      </c>
      <c r="Q602">
        <v>28</v>
      </c>
      <c r="R602" t="str">
        <f t="shared" si="57"/>
        <v>25-50</v>
      </c>
      <c r="S602" t="s">
        <v>38</v>
      </c>
      <c r="T602" t="s">
        <v>478</v>
      </c>
      <c r="U602" t="str">
        <f t="shared" si="58"/>
        <v>Eco-Friendly Living</v>
      </c>
      <c r="V602" t="str">
        <f t="shared" si="59"/>
        <v>No Cluster</v>
      </c>
    </row>
    <row r="603" spans="1:22" x14ac:dyDescent="0.25">
      <c r="A603">
        <v>602</v>
      </c>
      <c r="B603" t="s">
        <v>16</v>
      </c>
      <c r="C603" t="s">
        <v>25</v>
      </c>
      <c r="D603" t="s">
        <v>36</v>
      </c>
      <c r="E603" t="s">
        <v>57</v>
      </c>
      <c r="F603" t="s">
        <v>51</v>
      </c>
      <c r="G603">
        <v>7043</v>
      </c>
      <c r="H603" s="4" t="str">
        <f t="shared" si="54"/>
        <v>6000-8000</v>
      </c>
      <c r="I603">
        <v>488</v>
      </c>
      <c r="J603" t="s">
        <v>43</v>
      </c>
      <c r="K603">
        <v>1.2</v>
      </c>
      <c r="L603">
        <v>6.2</v>
      </c>
      <c r="M603">
        <v>4.0000000000000001E-3</v>
      </c>
      <c r="N603" t="str">
        <f t="shared" si="55"/>
        <v>0.00-0.05</v>
      </c>
      <c r="O603">
        <v>1E-3</v>
      </c>
      <c r="P603" s="4" t="str">
        <f t="shared" si="56"/>
        <v>0.00-0.02</v>
      </c>
      <c r="Q603">
        <v>159</v>
      </c>
      <c r="R603" t="str">
        <f t="shared" si="57"/>
        <v>150-175</v>
      </c>
      <c r="S603" t="s">
        <v>38</v>
      </c>
      <c r="T603" t="s">
        <v>479</v>
      </c>
      <c r="U603" t="str">
        <f t="shared" si="58"/>
        <v>Gourmet Cooking</v>
      </c>
      <c r="V603" t="str">
        <f t="shared" si="59"/>
        <v>No Cluster</v>
      </c>
    </row>
    <row r="604" spans="1:22" x14ac:dyDescent="0.25">
      <c r="A604">
        <v>603</v>
      </c>
      <c r="B604" t="s">
        <v>16</v>
      </c>
      <c r="C604" t="s">
        <v>25</v>
      </c>
      <c r="D604" t="s">
        <v>18</v>
      </c>
      <c r="E604" t="s">
        <v>57</v>
      </c>
      <c r="F604" t="s">
        <v>51</v>
      </c>
      <c r="G604">
        <v>8420</v>
      </c>
      <c r="H604" s="4" t="str">
        <f t="shared" si="54"/>
        <v>8000-10000</v>
      </c>
      <c r="I604">
        <v>65</v>
      </c>
      <c r="J604" t="s">
        <v>21</v>
      </c>
      <c r="K604">
        <v>0.6</v>
      </c>
      <c r="L604">
        <v>5.4</v>
      </c>
      <c r="M604">
        <v>3.7999999999999999E-2</v>
      </c>
      <c r="N604" t="str">
        <f t="shared" si="55"/>
        <v>0.00-0.05</v>
      </c>
      <c r="O604">
        <v>6.8000000000000005E-2</v>
      </c>
      <c r="P604" s="4" t="str">
        <f t="shared" si="56"/>
        <v>0.06-0.08</v>
      </c>
      <c r="Q604">
        <v>11</v>
      </c>
      <c r="R604" t="str">
        <f t="shared" si="57"/>
        <v>0-25</v>
      </c>
      <c r="S604" t="s">
        <v>49</v>
      </c>
      <c r="T604" t="s">
        <v>480</v>
      </c>
      <c r="U604" t="str">
        <f t="shared" si="58"/>
        <v>Software Engineering</v>
      </c>
      <c r="V604" t="str">
        <f t="shared" si="59"/>
        <v>No Cluster</v>
      </c>
    </row>
    <row r="605" spans="1:22" x14ac:dyDescent="0.25">
      <c r="A605">
        <v>604</v>
      </c>
      <c r="B605" t="s">
        <v>45</v>
      </c>
      <c r="C605" t="s">
        <v>25</v>
      </c>
      <c r="D605" t="s">
        <v>18</v>
      </c>
      <c r="E605" t="s">
        <v>40</v>
      </c>
      <c r="F605" t="s">
        <v>27</v>
      </c>
      <c r="G605">
        <v>537</v>
      </c>
      <c r="H605" s="4" t="str">
        <f t="shared" si="54"/>
        <v>0-2000</v>
      </c>
      <c r="I605">
        <v>117</v>
      </c>
      <c r="J605" t="s">
        <v>43</v>
      </c>
      <c r="K605">
        <v>1.9</v>
      </c>
      <c r="L605">
        <v>6.2</v>
      </c>
      <c r="M605">
        <v>0.105</v>
      </c>
      <c r="N605" t="str">
        <f t="shared" si="55"/>
        <v>0.10-0.15</v>
      </c>
      <c r="O605">
        <v>4.8000000000000001E-2</v>
      </c>
      <c r="P605" s="4" t="str">
        <f t="shared" si="56"/>
        <v>0.04-0.06</v>
      </c>
      <c r="Q605">
        <v>77</v>
      </c>
      <c r="R605" t="str">
        <f t="shared" si="57"/>
        <v>75-100</v>
      </c>
      <c r="S605" t="s">
        <v>38</v>
      </c>
      <c r="T605" t="s">
        <v>481</v>
      </c>
      <c r="U605" t="str">
        <f t="shared" si="58"/>
        <v>Travel and Adventure</v>
      </c>
      <c r="V605" t="str">
        <f t="shared" si="59"/>
        <v>No Cluster</v>
      </c>
    </row>
    <row r="606" spans="1:22" x14ac:dyDescent="0.25">
      <c r="A606">
        <v>605</v>
      </c>
      <c r="B606" t="s">
        <v>45</v>
      </c>
      <c r="C606" t="s">
        <v>25</v>
      </c>
      <c r="D606" t="s">
        <v>36</v>
      </c>
      <c r="E606" t="s">
        <v>32</v>
      </c>
      <c r="F606" t="s">
        <v>27</v>
      </c>
      <c r="G606">
        <v>4946</v>
      </c>
      <c r="H606" s="4" t="str">
        <f t="shared" si="54"/>
        <v>4000-6000</v>
      </c>
      <c r="I606">
        <v>482</v>
      </c>
      <c r="J606" t="s">
        <v>43</v>
      </c>
      <c r="K606">
        <v>3.1</v>
      </c>
      <c r="L606">
        <v>4.0999999999999996</v>
      </c>
      <c r="M606">
        <v>1.7000000000000001E-2</v>
      </c>
      <c r="N606" t="str">
        <f t="shared" si="55"/>
        <v>0.00-0.05</v>
      </c>
      <c r="O606">
        <v>1.6E-2</v>
      </c>
      <c r="P606" s="4" t="str">
        <f t="shared" si="56"/>
        <v>0.00-0.02</v>
      </c>
      <c r="Q606">
        <v>111</v>
      </c>
      <c r="R606" t="str">
        <f t="shared" si="57"/>
        <v>100-125</v>
      </c>
      <c r="S606" t="s">
        <v>29</v>
      </c>
      <c r="T606" t="s">
        <v>85</v>
      </c>
      <c r="U606" t="str">
        <f t="shared" si="58"/>
        <v>Investing and Finance</v>
      </c>
      <c r="V606" t="str">
        <f t="shared" si="59"/>
        <v>No Cluster</v>
      </c>
    </row>
    <row r="607" spans="1:22" x14ac:dyDescent="0.25">
      <c r="A607">
        <v>606</v>
      </c>
      <c r="B607" t="s">
        <v>35</v>
      </c>
      <c r="C607" t="s">
        <v>17</v>
      </c>
      <c r="D607" t="s">
        <v>26</v>
      </c>
      <c r="E607" t="s">
        <v>32</v>
      </c>
      <c r="F607" t="s">
        <v>46</v>
      </c>
      <c r="G607">
        <v>3229</v>
      </c>
      <c r="H607" s="4" t="str">
        <f t="shared" si="54"/>
        <v>2000-4000</v>
      </c>
      <c r="I607">
        <v>305</v>
      </c>
      <c r="J607" t="s">
        <v>21</v>
      </c>
      <c r="K607">
        <v>1.1000000000000001</v>
      </c>
      <c r="L607">
        <v>7.5</v>
      </c>
      <c r="M607">
        <v>0.128</v>
      </c>
      <c r="N607" t="str">
        <f t="shared" si="55"/>
        <v>0.10-0.15</v>
      </c>
      <c r="O607">
        <v>3.2000000000000001E-2</v>
      </c>
      <c r="P607" s="4" t="str">
        <f t="shared" si="56"/>
        <v>0.02-0.04</v>
      </c>
      <c r="Q607">
        <v>103</v>
      </c>
      <c r="R607" t="str">
        <f t="shared" si="57"/>
        <v>100-125</v>
      </c>
      <c r="S607" t="s">
        <v>33</v>
      </c>
      <c r="T607" t="s">
        <v>70</v>
      </c>
      <c r="U607" t="str">
        <f t="shared" si="58"/>
        <v>Pet Care</v>
      </c>
      <c r="V607" t="str">
        <f t="shared" si="59"/>
        <v>No Cluster</v>
      </c>
    </row>
    <row r="608" spans="1:22" x14ac:dyDescent="0.25">
      <c r="A608">
        <v>607</v>
      </c>
      <c r="B608" t="s">
        <v>16</v>
      </c>
      <c r="C608" t="s">
        <v>17</v>
      </c>
      <c r="D608" t="s">
        <v>26</v>
      </c>
      <c r="E608" t="s">
        <v>57</v>
      </c>
      <c r="F608" t="s">
        <v>20</v>
      </c>
      <c r="G608">
        <v>9513</v>
      </c>
      <c r="H608" s="4" t="str">
        <f t="shared" si="54"/>
        <v>8000-10000</v>
      </c>
      <c r="I608">
        <v>470</v>
      </c>
      <c r="J608" t="s">
        <v>37</v>
      </c>
      <c r="K608">
        <v>2.4</v>
      </c>
      <c r="L608">
        <v>5.4</v>
      </c>
      <c r="M608">
        <v>0.114</v>
      </c>
      <c r="N608" t="str">
        <f t="shared" si="55"/>
        <v>0.10-0.15</v>
      </c>
      <c r="O608">
        <v>2.1999999999999999E-2</v>
      </c>
      <c r="P608" s="4" t="str">
        <f t="shared" si="56"/>
        <v>0.02-0.04</v>
      </c>
      <c r="Q608">
        <v>126</v>
      </c>
      <c r="R608" t="str">
        <f t="shared" si="57"/>
        <v>125-150</v>
      </c>
      <c r="S608" t="s">
        <v>33</v>
      </c>
      <c r="T608" t="s">
        <v>482</v>
      </c>
      <c r="U608" t="str">
        <f t="shared" si="58"/>
        <v>Fitness and Wellness</v>
      </c>
      <c r="V608" t="str">
        <f t="shared" si="59"/>
        <v>No Cluster</v>
      </c>
    </row>
    <row r="609" spans="1:22" x14ac:dyDescent="0.25">
      <c r="A609">
        <v>608</v>
      </c>
      <c r="B609" t="s">
        <v>16</v>
      </c>
      <c r="C609" t="s">
        <v>25</v>
      </c>
      <c r="D609" t="s">
        <v>18</v>
      </c>
      <c r="E609" t="s">
        <v>19</v>
      </c>
      <c r="F609" t="s">
        <v>51</v>
      </c>
      <c r="G609">
        <v>8181</v>
      </c>
      <c r="H609" s="4" t="str">
        <f t="shared" si="54"/>
        <v>8000-10000</v>
      </c>
      <c r="I609">
        <v>333</v>
      </c>
      <c r="J609" t="s">
        <v>28</v>
      </c>
      <c r="K609">
        <v>3</v>
      </c>
      <c r="L609">
        <v>3</v>
      </c>
      <c r="M609">
        <v>0.192</v>
      </c>
      <c r="N609" t="str">
        <f t="shared" si="55"/>
        <v>0.15-0.20</v>
      </c>
      <c r="O609">
        <v>8.7999999999999995E-2</v>
      </c>
      <c r="P609" s="4" t="str">
        <f t="shared" si="56"/>
        <v>0.08-0.10</v>
      </c>
      <c r="Q609">
        <v>16</v>
      </c>
      <c r="R609" t="str">
        <f t="shared" si="57"/>
        <v>0-25</v>
      </c>
      <c r="S609" t="s">
        <v>29</v>
      </c>
      <c r="T609" t="s">
        <v>366</v>
      </c>
      <c r="U609" t="str">
        <f t="shared" si="58"/>
        <v>Software Engineering</v>
      </c>
      <c r="V609" t="str">
        <f t="shared" si="59"/>
        <v>No Cluster</v>
      </c>
    </row>
    <row r="610" spans="1:22" x14ac:dyDescent="0.25">
      <c r="A610">
        <v>609</v>
      </c>
      <c r="B610" t="s">
        <v>35</v>
      </c>
      <c r="C610" t="s">
        <v>17</v>
      </c>
      <c r="D610" t="s">
        <v>18</v>
      </c>
      <c r="E610" t="s">
        <v>57</v>
      </c>
      <c r="F610" t="s">
        <v>27</v>
      </c>
      <c r="G610">
        <v>1001</v>
      </c>
      <c r="H610" s="4" t="str">
        <f t="shared" si="54"/>
        <v>0-2000</v>
      </c>
      <c r="I610">
        <v>311</v>
      </c>
      <c r="J610" t="s">
        <v>43</v>
      </c>
      <c r="K610">
        <v>3.2</v>
      </c>
      <c r="L610">
        <v>5.5</v>
      </c>
      <c r="M610">
        <v>0.16500000000000001</v>
      </c>
      <c r="N610" t="str">
        <f t="shared" si="55"/>
        <v>0.15-0.20</v>
      </c>
      <c r="O610">
        <v>4.8000000000000001E-2</v>
      </c>
      <c r="P610" s="4" t="str">
        <f t="shared" si="56"/>
        <v>0.04-0.06</v>
      </c>
      <c r="Q610">
        <v>89</v>
      </c>
      <c r="R610" t="str">
        <f t="shared" si="57"/>
        <v>75-100</v>
      </c>
      <c r="S610" t="s">
        <v>33</v>
      </c>
      <c r="T610" t="s">
        <v>483</v>
      </c>
      <c r="U610" t="str">
        <f t="shared" si="58"/>
        <v>Eco-Friendly Living</v>
      </c>
      <c r="V610" t="str">
        <f t="shared" si="59"/>
        <v>No Cluster</v>
      </c>
    </row>
    <row r="611" spans="1:22" x14ac:dyDescent="0.25">
      <c r="A611">
        <v>610</v>
      </c>
      <c r="B611" t="s">
        <v>31</v>
      </c>
      <c r="C611" t="s">
        <v>17</v>
      </c>
      <c r="D611" t="s">
        <v>26</v>
      </c>
      <c r="E611" t="s">
        <v>19</v>
      </c>
      <c r="F611" t="s">
        <v>51</v>
      </c>
      <c r="G611">
        <v>5498</v>
      </c>
      <c r="H611" s="4" t="str">
        <f t="shared" si="54"/>
        <v>4000-6000</v>
      </c>
      <c r="I611">
        <v>343</v>
      </c>
      <c r="J611" t="s">
        <v>21</v>
      </c>
      <c r="K611">
        <v>1.7</v>
      </c>
      <c r="L611">
        <v>3</v>
      </c>
      <c r="M611">
        <v>0.111</v>
      </c>
      <c r="N611" t="str">
        <f t="shared" si="55"/>
        <v>0.10-0.15</v>
      </c>
      <c r="O611">
        <v>5.6000000000000001E-2</v>
      </c>
      <c r="P611" s="4" t="str">
        <f t="shared" si="56"/>
        <v>0.04-0.06</v>
      </c>
      <c r="Q611">
        <v>7</v>
      </c>
      <c r="R611" t="str">
        <f t="shared" si="57"/>
        <v>0-25</v>
      </c>
      <c r="S611" t="s">
        <v>49</v>
      </c>
      <c r="T611" t="s">
        <v>484</v>
      </c>
      <c r="U611" t="str">
        <f t="shared" si="58"/>
        <v>Travel and Adventure</v>
      </c>
      <c r="V611" t="str">
        <f t="shared" si="59"/>
        <v>No Cluster</v>
      </c>
    </row>
    <row r="612" spans="1:22" x14ac:dyDescent="0.25">
      <c r="A612">
        <v>611</v>
      </c>
      <c r="B612" t="s">
        <v>45</v>
      </c>
      <c r="C612" t="s">
        <v>25</v>
      </c>
      <c r="D612" t="s">
        <v>36</v>
      </c>
      <c r="E612" t="s">
        <v>32</v>
      </c>
      <c r="F612" t="s">
        <v>46</v>
      </c>
      <c r="G612">
        <v>6778</v>
      </c>
      <c r="H612" s="4" t="str">
        <f t="shared" si="54"/>
        <v>6000-8000</v>
      </c>
      <c r="I612">
        <v>150</v>
      </c>
      <c r="J612" t="s">
        <v>43</v>
      </c>
      <c r="K612">
        <v>2.2999999999999998</v>
      </c>
      <c r="L612">
        <v>3.1</v>
      </c>
      <c r="M612">
        <v>5.6000000000000001E-2</v>
      </c>
      <c r="N612" t="str">
        <f t="shared" si="55"/>
        <v>0.05-0.10</v>
      </c>
      <c r="O612">
        <v>5.8999999999999997E-2</v>
      </c>
      <c r="P612" s="4" t="str">
        <f t="shared" si="56"/>
        <v>0.04-0.06</v>
      </c>
      <c r="Q612">
        <v>83</v>
      </c>
      <c r="R612" t="str">
        <f t="shared" si="57"/>
        <v>75-100</v>
      </c>
      <c r="S612" t="s">
        <v>49</v>
      </c>
      <c r="T612" t="s">
        <v>407</v>
      </c>
      <c r="U612" t="str">
        <f t="shared" si="58"/>
        <v>Investing and Finance</v>
      </c>
      <c r="V612" t="str">
        <f t="shared" si="59"/>
        <v>No Cluster</v>
      </c>
    </row>
    <row r="613" spans="1:22" x14ac:dyDescent="0.25">
      <c r="A613">
        <v>612</v>
      </c>
      <c r="B613" t="s">
        <v>31</v>
      </c>
      <c r="C613" t="s">
        <v>25</v>
      </c>
      <c r="D613" t="s">
        <v>18</v>
      </c>
      <c r="E613" t="s">
        <v>57</v>
      </c>
      <c r="F613" t="s">
        <v>46</v>
      </c>
      <c r="G613">
        <v>5629</v>
      </c>
      <c r="H613" s="4" t="str">
        <f t="shared" si="54"/>
        <v>4000-6000</v>
      </c>
      <c r="I613">
        <v>164</v>
      </c>
      <c r="J613" t="s">
        <v>37</v>
      </c>
      <c r="K613">
        <v>4</v>
      </c>
      <c r="L613">
        <v>3.8</v>
      </c>
      <c r="M613">
        <v>0.182</v>
      </c>
      <c r="N613" t="str">
        <f t="shared" si="55"/>
        <v>0.15-0.20</v>
      </c>
      <c r="O613">
        <v>6.4000000000000001E-2</v>
      </c>
      <c r="P613" s="4" t="str">
        <f t="shared" si="56"/>
        <v>0.06-0.08</v>
      </c>
      <c r="Q613">
        <v>89</v>
      </c>
      <c r="R613" t="str">
        <f t="shared" si="57"/>
        <v>75-100</v>
      </c>
      <c r="S613" t="s">
        <v>33</v>
      </c>
      <c r="T613" t="s">
        <v>69</v>
      </c>
      <c r="U613" t="str">
        <f t="shared" si="58"/>
        <v>Reading and Literature</v>
      </c>
      <c r="V613" t="str">
        <f t="shared" si="59"/>
        <v>No Cluster</v>
      </c>
    </row>
    <row r="614" spans="1:22" x14ac:dyDescent="0.25">
      <c r="A614">
        <v>613</v>
      </c>
      <c r="B614" t="s">
        <v>31</v>
      </c>
      <c r="C614" t="s">
        <v>17</v>
      </c>
      <c r="D614" t="s">
        <v>26</v>
      </c>
      <c r="E614" t="s">
        <v>40</v>
      </c>
      <c r="F614" t="s">
        <v>20</v>
      </c>
      <c r="G614">
        <v>6704</v>
      </c>
      <c r="H614" s="4" t="str">
        <f t="shared" si="54"/>
        <v>6000-8000</v>
      </c>
      <c r="I614">
        <v>271</v>
      </c>
      <c r="J614" t="s">
        <v>37</v>
      </c>
      <c r="K614">
        <v>4.7</v>
      </c>
      <c r="L614">
        <v>7</v>
      </c>
      <c r="M614">
        <v>0.17699999999999999</v>
      </c>
      <c r="N614" t="str">
        <f t="shared" si="55"/>
        <v>0.15-0.20</v>
      </c>
      <c r="O614">
        <v>0.05</v>
      </c>
      <c r="P614" s="4" t="str">
        <f t="shared" si="56"/>
        <v>0.04-0.06</v>
      </c>
      <c r="Q614">
        <v>14</v>
      </c>
      <c r="R614" t="str">
        <f t="shared" si="57"/>
        <v>0-25</v>
      </c>
      <c r="S614" t="s">
        <v>29</v>
      </c>
      <c r="T614" t="s">
        <v>485</v>
      </c>
      <c r="U614" t="str">
        <f t="shared" si="58"/>
        <v>Gardening</v>
      </c>
      <c r="V614" t="str">
        <f t="shared" si="59"/>
        <v>No Cluster</v>
      </c>
    </row>
    <row r="615" spans="1:22" x14ac:dyDescent="0.25">
      <c r="A615">
        <v>614</v>
      </c>
      <c r="B615" t="s">
        <v>45</v>
      </c>
      <c r="C615" t="s">
        <v>25</v>
      </c>
      <c r="D615" t="s">
        <v>18</v>
      </c>
      <c r="E615" t="s">
        <v>57</v>
      </c>
      <c r="F615" t="s">
        <v>20</v>
      </c>
      <c r="G615">
        <v>4018</v>
      </c>
      <c r="H615" s="4" t="str">
        <f t="shared" si="54"/>
        <v>4000-6000</v>
      </c>
      <c r="I615">
        <v>282</v>
      </c>
      <c r="J615" t="s">
        <v>21</v>
      </c>
      <c r="K615">
        <v>4.4000000000000004</v>
      </c>
      <c r="L615">
        <v>4.5</v>
      </c>
      <c r="M615">
        <v>3.7999999999999999E-2</v>
      </c>
      <c r="N615" t="str">
        <f t="shared" si="55"/>
        <v>0.00-0.05</v>
      </c>
      <c r="O615">
        <v>2E-3</v>
      </c>
      <c r="P615" s="4" t="str">
        <f t="shared" si="56"/>
        <v>0.00-0.02</v>
      </c>
      <c r="Q615">
        <v>37</v>
      </c>
      <c r="R615" t="str">
        <f t="shared" si="57"/>
        <v>25-50</v>
      </c>
      <c r="S615" t="s">
        <v>22</v>
      </c>
      <c r="T615" t="s">
        <v>486</v>
      </c>
      <c r="U615" t="str">
        <f t="shared" si="58"/>
        <v>DIY Crafts</v>
      </c>
      <c r="V615" t="str">
        <f t="shared" si="59"/>
        <v>No Cluster</v>
      </c>
    </row>
    <row r="616" spans="1:22" x14ac:dyDescent="0.25">
      <c r="A616">
        <v>615</v>
      </c>
      <c r="B616" t="s">
        <v>48</v>
      </c>
      <c r="C616" t="s">
        <v>25</v>
      </c>
      <c r="D616" t="s">
        <v>36</v>
      </c>
      <c r="E616" t="s">
        <v>32</v>
      </c>
      <c r="F616" t="s">
        <v>46</v>
      </c>
      <c r="G616">
        <v>1167</v>
      </c>
      <c r="H616" s="4" t="str">
        <f t="shared" si="54"/>
        <v>0-2000</v>
      </c>
      <c r="I616">
        <v>429</v>
      </c>
      <c r="J616" t="s">
        <v>43</v>
      </c>
      <c r="K616">
        <v>3</v>
      </c>
      <c r="L616">
        <v>5.8</v>
      </c>
      <c r="M616">
        <v>0.22900000000000001</v>
      </c>
      <c r="N616" t="str">
        <f t="shared" si="55"/>
        <v>0.20-0.25</v>
      </c>
      <c r="O616">
        <v>3.3000000000000002E-2</v>
      </c>
      <c r="P616" s="4" t="str">
        <f t="shared" si="56"/>
        <v>0.02-0.04</v>
      </c>
      <c r="Q616">
        <v>50</v>
      </c>
      <c r="R616" t="str">
        <f t="shared" si="57"/>
        <v>50-75</v>
      </c>
      <c r="S616" t="s">
        <v>33</v>
      </c>
      <c r="T616" t="s">
        <v>183</v>
      </c>
      <c r="U616" t="str">
        <f t="shared" si="58"/>
        <v>DIY Crafts</v>
      </c>
      <c r="V616" t="str">
        <f t="shared" si="59"/>
        <v>No Cluster</v>
      </c>
    </row>
    <row r="617" spans="1:22" x14ac:dyDescent="0.25">
      <c r="A617">
        <v>616</v>
      </c>
      <c r="B617" t="s">
        <v>48</v>
      </c>
      <c r="C617" t="s">
        <v>25</v>
      </c>
      <c r="D617" t="s">
        <v>26</v>
      </c>
      <c r="E617" t="s">
        <v>40</v>
      </c>
      <c r="F617" t="s">
        <v>27</v>
      </c>
      <c r="G617">
        <v>126</v>
      </c>
      <c r="H617" s="4" t="str">
        <f t="shared" si="54"/>
        <v>0-2000</v>
      </c>
      <c r="I617">
        <v>241</v>
      </c>
      <c r="J617" t="s">
        <v>28</v>
      </c>
      <c r="K617">
        <v>2.2999999999999998</v>
      </c>
      <c r="L617">
        <v>3.7</v>
      </c>
      <c r="M617">
        <v>1.6E-2</v>
      </c>
      <c r="N617" t="str">
        <f t="shared" si="55"/>
        <v>0.00-0.05</v>
      </c>
      <c r="O617">
        <v>1.7999999999999999E-2</v>
      </c>
      <c r="P617" s="4" t="str">
        <f t="shared" si="56"/>
        <v>0.00-0.02</v>
      </c>
      <c r="Q617">
        <v>63</v>
      </c>
      <c r="R617" t="str">
        <f t="shared" si="57"/>
        <v>50-75</v>
      </c>
      <c r="S617" t="s">
        <v>33</v>
      </c>
      <c r="T617" t="s">
        <v>412</v>
      </c>
      <c r="U617" t="str">
        <f t="shared" si="58"/>
        <v>Photography</v>
      </c>
      <c r="V617" t="str">
        <f t="shared" si="59"/>
        <v>No Cluster</v>
      </c>
    </row>
    <row r="618" spans="1:22" x14ac:dyDescent="0.25">
      <c r="A618">
        <v>617</v>
      </c>
      <c r="B618" t="s">
        <v>45</v>
      </c>
      <c r="C618" t="s">
        <v>25</v>
      </c>
      <c r="D618" t="s">
        <v>18</v>
      </c>
      <c r="E618" t="s">
        <v>40</v>
      </c>
      <c r="F618" t="s">
        <v>51</v>
      </c>
      <c r="G618">
        <v>7037</v>
      </c>
      <c r="H618" s="4" t="str">
        <f t="shared" si="54"/>
        <v>6000-8000</v>
      </c>
      <c r="I618">
        <v>250</v>
      </c>
      <c r="J618" t="s">
        <v>28</v>
      </c>
      <c r="K618">
        <v>2</v>
      </c>
      <c r="L618">
        <v>2.8</v>
      </c>
      <c r="M618">
        <v>1.4E-2</v>
      </c>
      <c r="N618" t="str">
        <f t="shared" si="55"/>
        <v>0.00-0.05</v>
      </c>
      <c r="O618">
        <v>6.8000000000000005E-2</v>
      </c>
      <c r="P618" s="4" t="str">
        <f t="shared" si="56"/>
        <v>0.06-0.08</v>
      </c>
      <c r="Q618">
        <v>56</v>
      </c>
      <c r="R618" t="str">
        <f t="shared" si="57"/>
        <v>50-75</v>
      </c>
      <c r="S618" t="s">
        <v>29</v>
      </c>
      <c r="T618" t="s">
        <v>487</v>
      </c>
      <c r="U618" t="str">
        <f t="shared" si="58"/>
        <v>Data Science</v>
      </c>
      <c r="V618" t="str">
        <f t="shared" si="59"/>
        <v>No Cluster</v>
      </c>
    </row>
    <row r="619" spans="1:22" x14ac:dyDescent="0.25">
      <c r="A619">
        <v>618</v>
      </c>
      <c r="B619" t="s">
        <v>16</v>
      </c>
      <c r="C619" t="s">
        <v>25</v>
      </c>
      <c r="D619" t="s">
        <v>36</v>
      </c>
      <c r="E619" t="s">
        <v>19</v>
      </c>
      <c r="F619" t="s">
        <v>42</v>
      </c>
      <c r="G619">
        <v>7364</v>
      </c>
      <c r="H619" s="4" t="str">
        <f t="shared" si="54"/>
        <v>6000-8000</v>
      </c>
      <c r="I619">
        <v>364</v>
      </c>
      <c r="J619" t="s">
        <v>43</v>
      </c>
      <c r="K619">
        <v>1.1000000000000001</v>
      </c>
      <c r="L619">
        <v>7.7</v>
      </c>
      <c r="M619">
        <v>4.7E-2</v>
      </c>
      <c r="N619" t="str">
        <f t="shared" si="55"/>
        <v>0.00-0.05</v>
      </c>
      <c r="O619">
        <v>6.0000000000000001E-3</v>
      </c>
      <c r="P619" s="4" t="str">
        <f t="shared" si="56"/>
        <v>0.00-0.02</v>
      </c>
      <c r="Q619">
        <v>10</v>
      </c>
      <c r="R619" t="str">
        <f t="shared" si="57"/>
        <v>0-25</v>
      </c>
      <c r="S619" t="s">
        <v>22</v>
      </c>
      <c r="T619" t="s">
        <v>488</v>
      </c>
      <c r="U619" t="str">
        <f t="shared" si="58"/>
        <v>Digital Marketing</v>
      </c>
      <c r="V619" t="str">
        <f t="shared" si="59"/>
        <v>No Cluster</v>
      </c>
    </row>
    <row r="620" spans="1:22" x14ac:dyDescent="0.25">
      <c r="A620">
        <v>619</v>
      </c>
      <c r="B620" t="s">
        <v>48</v>
      </c>
      <c r="C620" t="s">
        <v>17</v>
      </c>
      <c r="D620" t="s">
        <v>18</v>
      </c>
      <c r="E620" t="s">
        <v>40</v>
      </c>
      <c r="F620" t="s">
        <v>20</v>
      </c>
      <c r="G620">
        <v>7218</v>
      </c>
      <c r="H620" s="4" t="str">
        <f t="shared" si="54"/>
        <v>6000-8000</v>
      </c>
      <c r="I620">
        <v>346</v>
      </c>
      <c r="J620" t="s">
        <v>43</v>
      </c>
      <c r="K620">
        <v>1</v>
      </c>
      <c r="L620">
        <v>5.2</v>
      </c>
      <c r="M620">
        <v>0.22700000000000001</v>
      </c>
      <c r="N620" t="str">
        <f t="shared" si="55"/>
        <v>0.20-0.25</v>
      </c>
      <c r="O620">
        <v>5.6000000000000001E-2</v>
      </c>
      <c r="P620" s="4" t="str">
        <f t="shared" si="56"/>
        <v>0.04-0.06</v>
      </c>
      <c r="Q620">
        <v>134</v>
      </c>
      <c r="R620" t="str">
        <f t="shared" si="57"/>
        <v>125-150</v>
      </c>
      <c r="S620" t="s">
        <v>22</v>
      </c>
      <c r="T620" t="s">
        <v>489</v>
      </c>
      <c r="U620" t="str">
        <f t="shared" si="58"/>
        <v>Music Production</v>
      </c>
      <c r="V620" t="str">
        <f t="shared" si="59"/>
        <v>No Cluster</v>
      </c>
    </row>
    <row r="621" spans="1:22" x14ac:dyDescent="0.25">
      <c r="A621">
        <v>620</v>
      </c>
      <c r="B621" t="s">
        <v>31</v>
      </c>
      <c r="C621" t="s">
        <v>17</v>
      </c>
      <c r="D621" t="s">
        <v>36</v>
      </c>
      <c r="E621" t="s">
        <v>40</v>
      </c>
      <c r="F621" t="s">
        <v>42</v>
      </c>
      <c r="G621">
        <v>647</v>
      </c>
      <c r="H621" s="4" t="str">
        <f t="shared" si="54"/>
        <v>0-2000</v>
      </c>
      <c r="I621">
        <v>498</v>
      </c>
      <c r="J621" t="s">
        <v>43</v>
      </c>
      <c r="K621">
        <v>3.6</v>
      </c>
      <c r="L621">
        <v>7.5</v>
      </c>
      <c r="M621">
        <v>0.13</v>
      </c>
      <c r="N621" t="str">
        <f t="shared" si="55"/>
        <v>0.10-0.15</v>
      </c>
      <c r="O621">
        <v>2.1000000000000001E-2</v>
      </c>
      <c r="P621" s="4" t="str">
        <f t="shared" si="56"/>
        <v>0.02-0.04</v>
      </c>
      <c r="Q621">
        <v>33</v>
      </c>
      <c r="R621" t="str">
        <f t="shared" si="57"/>
        <v>25-50</v>
      </c>
      <c r="S621" t="s">
        <v>33</v>
      </c>
      <c r="T621" t="s">
        <v>331</v>
      </c>
      <c r="U621" t="str">
        <f t="shared" si="58"/>
        <v>Gaming</v>
      </c>
      <c r="V621" t="str">
        <f t="shared" si="59"/>
        <v>No Cluster</v>
      </c>
    </row>
    <row r="622" spans="1:22" x14ac:dyDescent="0.25">
      <c r="A622">
        <v>621</v>
      </c>
      <c r="B622" t="s">
        <v>16</v>
      </c>
      <c r="C622" t="s">
        <v>25</v>
      </c>
      <c r="D622" t="s">
        <v>36</v>
      </c>
      <c r="E622" t="s">
        <v>57</v>
      </c>
      <c r="F622" t="s">
        <v>27</v>
      </c>
      <c r="G622">
        <v>8858</v>
      </c>
      <c r="H622" s="4" t="str">
        <f t="shared" si="54"/>
        <v>8000-10000</v>
      </c>
      <c r="I622">
        <v>267</v>
      </c>
      <c r="J622" t="s">
        <v>21</v>
      </c>
      <c r="K622">
        <v>1.7</v>
      </c>
      <c r="L622">
        <v>2.4</v>
      </c>
      <c r="M622">
        <v>0.19700000000000001</v>
      </c>
      <c r="N622" t="str">
        <f t="shared" si="55"/>
        <v>0.15-0.20</v>
      </c>
      <c r="O622">
        <v>9.5000000000000001E-2</v>
      </c>
      <c r="P622" s="4" t="str">
        <f t="shared" si="56"/>
        <v>0.08-0.10</v>
      </c>
      <c r="Q622">
        <v>123</v>
      </c>
      <c r="R622" t="str">
        <f t="shared" si="57"/>
        <v>100-125</v>
      </c>
      <c r="S622" t="s">
        <v>49</v>
      </c>
      <c r="T622" t="s">
        <v>490</v>
      </c>
      <c r="U622" t="str">
        <f t="shared" si="58"/>
        <v>Digital Marketing</v>
      </c>
      <c r="V622" t="str">
        <f t="shared" si="59"/>
        <v>No Cluster</v>
      </c>
    </row>
    <row r="623" spans="1:22" x14ac:dyDescent="0.25">
      <c r="A623">
        <v>622</v>
      </c>
      <c r="B623" t="s">
        <v>16</v>
      </c>
      <c r="C623" t="s">
        <v>17</v>
      </c>
      <c r="D623" t="s">
        <v>26</v>
      </c>
      <c r="E623" t="s">
        <v>32</v>
      </c>
      <c r="F623" t="s">
        <v>20</v>
      </c>
      <c r="G623">
        <v>8995</v>
      </c>
      <c r="H623" s="4" t="str">
        <f t="shared" si="54"/>
        <v>8000-10000</v>
      </c>
      <c r="I623">
        <v>258</v>
      </c>
      <c r="J623" t="s">
        <v>37</v>
      </c>
      <c r="K623">
        <v>1.6</v>
      </c>
      <c r="L623">
        <v>2</v>
      </c>
      <c r="M623">
        <v>5.7000000000000002E-2</v>
      </c>
      <c r="N623" t="str">
        <f t="shared" si="55"/>
        <v>0.05-0.10</v>
      </c>
      <c r="O623">
        <v>3.4000000000000002E-2</v>
      </c>
      <c r="P623" s="4" t="str">
        <f t="shared" si="56"/>
        <v>0.02-0.04</v>
      </c>
      <c r="Q623">
        <v>172</v>
      </c>
      <c r="R623" t="str">
        <f t="shared" si="57"/>
        <v>150-175</v>
      </c>
      <c r="S623" t="s">
        <v>66</v>
      </c>
      <c r="T623" t="s">
        <v>491</v>
      </c>
      <c r="U623" t="str">
        <f t="shared" si="58"/>
        <v>Digital Marketing</v>
      </c>
      <c r="V623" t="str">
        <f t="shared" si="59"/>
        <v>No Cluster</v>
      </c>
    </row>
    <row r="624" spans="1:22" x14ac:dyDescent="0.25">
      <c r="A624">
        <v>623</v>
      </c>
      <c r="B624" t="s">
        <v>16</v>
      </c>
      <c r="C624" t="s">
        <v>25</v>
      </c>
      <c r="D624" t="s">
        <v>36</v>
      </c>
      <c r="E624" t="s">
        <v>19</v>
      </c>
      <c r="F624" t="s">
        <v>42</v>
      </c>
      <c r="G624">
        <v>5438</v>
      </c>
      <c r="H624" s="4" t="str">
        <f t="shared" si="54"/>
        <v>4000-6000</v>
      </c>
      <c r="I624">
        <v>86</v>
      </c>
      <c r="J624" t="s">
        <v>28</v>
      </c>
      <c r="K624">
        <v>5</v>
      </c>
      <c r="L624">
        <v>7</v>
      </c>
      <c r="M624">
        <v>0.123</v>
      </c>
      <c r="N624" t="str">
        <f t="shared" si="55"/>
        <v>0.10-0.15</v>
      </c>
      <c r="O624">
        <v>3.3000000000000002E-2</v>
      </c>
      <c r="P624" s="4" t="str">
        <f t="shared" si="56"/>
        <v>0.02-0.04</v>
      </c>
      <c r="Q624">
        <v>101</v>
      </c>
      <c r="R624" t="str">
        <f t="shared" si="57"/>
        <v>100-125</v>
      </c>
      <c r="S624" t="s">
        <v>22</v>
      </c>
      <c r="T624" t="s">
        <v>148</v>
      </c>
      <c r="U624" t="str">
        <f t="shared" si="58"/>
        <v>Eco-Friendly Living</v>
      </c>
      <c r="V624" t="str">
        <f t="shared" si="59"/>
        <v>No Cluster</v>
      </c>
    </row>
    <row r="625" spans="1:22" x14ac:dyDescent="0.25">
      <c r="A625">
        <v>624</v>
      </c>
      <c r="B625" t="s">
        <v>35</v>
      </c>
      <c r="C625" t="s">
        <v>17</v>
      </c>
      <c r="D625" t="s">
        <v>18</v>
      </c>
      <c r="E625" t="s">
        <v>57</v>
      </c>
      <c r="F625" t="s">
        <v>27</v>
      </c>
      <c r="G625">
        <v>3240</v>
      </c>
      <c r="H625" s="4" t="str">
        <f t="shared" si="54"/>
        <v>2000-4000</v>
      </c>
      <c r="I625">
        <v>189</v>
      </c>
      <c r="J625" t="s">
        <v>21</v>
      </c>
      <c r="K625">
        <v>1.3</v>
      </c>
      <c r="L625">
        <v>5.8</v>
      </c>
      <c r="M625">
        <v>0.09</v>
      </c>
      <c r="N625" t="str">
        <f t="shared" si="55"/>
        <v>0.05-0.10</v>
      </c>
      <c r="O625">
        <v>9.1999999999999998E-2</v>
      </c>
      <c r="P625" s="4" t="str">
        <f t="shared" si="56"/>
        <v>0.08-0.10</v>
      </c>
      <c r="Q625">
        <v>72</v>
      </c>
      <c r="R625" t="str">
        <f t="shared" si="57"/>
        <v>50-75</v>
      </c>
      <c r="S625" t="s">
        <v>33</v>
      </c>
      <c r="T625" t="s">
        <v>492</v>
      </c>
      <c r="U625" t="str">
        <f t="shared" si="58"/>
        <v>Travel and Adventure</v>
      </c>
      <c r="V625" t="str">
        <f t="shared" si="59"/>
        <v>No Cluster</v>
      </c>
    </row>
    <row r="626" spans="1:22" x14ac:dyDescent="0.25">
      <c r="A626">
        <v>625</v>
      </c>
      <c r="B626" t="s">
        <v>31</v>
      </c>
      <c r="C626" t="s">
        <v>25</v>
      </c>
      <c r="D626" t="s">
        <v>36</v>
      </c>
      <c r="E626" t="s">
        <v>40</v>
      </c>
      <c r="F626" t="s">
        <v>51</v>
      </c>
      <c r="G626">
        <v>8096</v>
      </c>
      <c r="H626" s="4" t="str">
        <f t="shared" si="54"/>
        <v>8000-10000</v>
      </c>
      <c r="I626">
        <v>75</v>
      </c>
      <c r="J626" t="s">
        <v>43</v>
      </c>
      <c r="K626">
        <v>1.2</v>
      </c>
      <c r="L626">
        <v>2.2999999999999998</v>
      </c>
      <c r="M626">
        <v>0.20699999999999999</v>
      </c>
      <c r="N626" t="str">
        <f t="shared" si="55"/>
        <v>0.20-0.25</v>
      </c>
      <c r="O626">
        <v>4.2000000000000003E-2</v>
      </c>
      <c r="P626" s="4" t="str">
        <f t="shared" si="56"/>
        <v>0.04-0.06</v>
      </c>
      <c r="Q626">
        <v>161</v>
      </c>
      <c r="R626" t="str">
        <f t="shared" si="57"/>
        <v>150-175</v>
      </c>
      <c r="S626" t="s">
        <v>29</v>
      </c>
      <c r="T626" t="s">
        <v>208</v>
      </c>
      <c r="U626" t="str">
        <f t="shared" si="58"/>
        <v>Investing and Finance</v>
      </c>
      <c r="V626" t="str">
        <f t="shared" si="59"/>
        <v>No Cluster</v>
      </c>
    </row>
    <row r="627" spans="1:22" x14ac:dyDescent="0.25">
      <c r="A627">
        <v>626</v>
      </c>
      <c r="B627" t="s">
        <v>16</v>
      </c>
      <c r="C627" t="s">
        <v>25</v>
      </c>
      <c r="D627" t="s">
        <v>36</v>
      </c>
      <c r="E627" t="s">
        <v>40</v>
      </c>
      <c r="F627" t="s">
        <v>27</v>
      </c>
      <c r="G627">
        <v>1690</v>
      </c>
      <c r="H627" s="4" t="str">
        <f t="shared" si="54"/>
        <v>0-2000</v>
      </c>
      <c r="I627">
        <v>317</v>
      </c>
      <c r="J627" t="s">
        <v>43</v>
      </c>
      <c r="K627">
        <v>0.9</v>
      </c>
      <c r="L627">
        <v>2.9</v>
      </c>
      <c r="M627">
        <v>6.0000000000000001E-3</v>
      </c>
      <c r="N627" t="str">
        <f t="shared" si="55"/>
        <v>0.00-0.05</v>
      </c>
      <c r="O627">
        <v>9.6000000000000002E-2</v>
      </c>
      <c r="P627" s="4" t="str">
        <f t="shared" si="56"/>
        <v>0.08-0.10</v>
      </c>
      <c r="Q627">
        <v>64</v>
      </c>
      <c r="R627" t="str">
        <f t="shared" si="57"/>
        <v>50-75</v>
      </c>
      <c r="S627" t="s">
        <v>33</v>
      </c>
      <c r="T627" t="s">
        <v>493</v>
      </c>
      <c r="U627" t="str">
        <f t="shared" si="58"/>
        <v>Investing and Finance</v>
      </c>
      <c r="V627" t="str">
        <f t="shared" si="59"/>
        <v>No Cluster</v>
      </c>
    </row>
    <row r="628" spans="1:22" x14ac:dyDescent="0.25">
      <c r="A628">
        <v>627</v>
      </c>
      <c r="B628" t="s">
        <v>35</v>
      </c>
      <c r="C628" t="s">
        <v>25</v>
      </c>
      <c r="D628" t="s">
        <v>26</v>
      </c>
      <c r="E628" t="s">
        <v>19</v>
      </c>
      <c r="F628" t="s">
        <v>20</v>
      </c>
      <c r="G628">
        <v>7876</v>
      </c>
      <c r="H628" s="4" t="str">
        <f t="shared" si="54"/>
        <v>6000-8000</v>
      </c>
      <c r="I628">
        <v>357</v>
      </c>
      <c r="J628" t="s">
        <v>37</v>
      </c>
      <c r="K628">
        <v>3.1</v>
      </c>
      <c r="L628">
        <v>6.6</v>
      </c>
      <c r="M628">
        <v>6.0999999999999999E-2</v>
      </c>
      <c r="N628" t="str">
        <f t="shared" si="55"/>
        <v>0.05-0.10</v>
      </c>
      <c r="O628">
        <v>2E-3</v>
      </c>
      <c r="P628" s="4" t="str">
        <f t="shared" si="56"/>
        <v>0.00-0.02</v>
      </c>
      <c r="Q628">
        <v>128</v>
      </c>
      <c r="R628" t="str">
        <f t="shared" si="57"/>
        <v>125-150</v>
      </c>
      <c r="S628" t="s">
        <v>29</v>
      </c>
      <c r="T628" t="s">
        <v>494</v>
      </c>
      <c r="U628" t="str">
        <f t="shared" si="58"/>
        <v>Fitness and Wellness</v>
      </c>
      <c r="V628" t="str">
        <f t="shared" si="59"/>
        <v>No Cluster</v>
      </c>
    </row>
    <row r="629" spans="1:22" x14ac:dyDescent="0.25">
      <c r="A629">
        <v>628</v>
      </c>
      <c r="B629" t="s">
        <v>31</v>
      </c>
      <c r="C629" t="s">
        <v>17</v>
      </c>
      <c r="D629" t="s">
        <v>36</v>
      </c>
      <c r="E629" t="s">
        <v>32</v>
      </c>
      <c r="F629" t="s">
        <v>46</v>
      </c>
      <c r="G629">
        <v>5043</v>
      </c>
      <c r="H629" s="4" t="str">
        <f t="shared" si="54"/>
        <v>4000-6000</v>
      </c>
      <c r="I629">
        <v>180</v>
      </c>
      <c r="J629" t="s">
        <v>43</v>
      </c>
      <c r="K629">
        <v>3.3</v>
      </c>
      <c r="L629">
        <v>4.2</v>
      </c>
      <c r="M629">
        <v>3.7999999999999999E-2</v>
      </c>
      <c r="N629" t="str">
        <f t="shared" si="55"/>
        <v>0.00-0.05</v>
      </c>
      <c r="O629">
        <v>3.1E-2</v>
      </c>
      <c r="P629" s="4" t="str">
        <f t="shared" si="56"/>
        <v>0.02-0.04</v>
      </c>
      <c r="Q629">
        <v>88</v>
      </c>
      <c r="R629" t="str">
        <f t="shared" si="57"/>
        <v>75-100</v>
      </c>
      <c r="S629" t="s">
        <v>49</v>
      </c>
      <c r="T629" t="s">
        <v>85</v>
      </c>
      <c r="U629" t="str">
        <f t="shared" si="58"/>
        <v>Investing and Finance</v>
      </c>
      <c r="V629" t="str">
        <f t="shared" si="59"/>
        <v>No Cluster</v>
      </c>
    </row>
    <row r="630" spans="1:22" x14ac:dyDescent="0.25">
      <c r="A630">
        <v>629</v>
      </c>
      <c r="B630" t="s">
        <v>45</v>
      </c>
      <c r="C630" t="s">
        <v>17</v>
      </c>
      <c r="D630" t="s">
        <v>36</v>
      </c>
      <c r="E630" t="s">
        <v>19</v>
      </c>
      <c r="F630" t="s">
        <v>51</v>
      </c>
      <c r="G630">
        <v>9097</v>
      </c>
      <c r="H630" s="4" t="str">
        <f t="shared" si="54"/>
        <v>8000-10000</v>
      </c>
      <c r="I630">
        <v>483</v>
      </c>
      <c r="J630" t="s">
        <v>21</v>
      </c>
      <c r="K630">
        <v>2.1</v>
      </c>
      <c r="L630">
        <v>5.7</v>
      </c>
      <c r="M630">
        <v>0.215</v>
      </c>
      <c r="N630" t="str">
        <f t="shared" si="55"/>
        <v>0.20-0.25</v>
      </c>
      <c r="O630">
        <v>6.7000000000000004E-2</v>
      </c>
      <c r="P630" s="4" t="str">
        <f t="shared" si="56"/>
        <v>0.06-0.08</v>
      </c>
      <c r="Q630">
        <v>45</v>
      </c>
      <c r="R630" t="str">
        <f t="shared" si="57"/>
        <v>25-50</v>
      </c>
      <c r="S630" t="s">
        <v>66</v>
      </c>
      <c r="T630" t="s">
        <v>495</v>
      </c>
      <c r="U630" t="str">
        <f t="shared" si="58"/>
        <v>Gardening</v>
      </c>
      <c r="V630" t="str">
        <f t="shared" si="59"/>
        <v>No Cluster</v>
      </c>
    </row>
    <row r="631" spans="1:22" x14ac:dyDescent="0.25">
      <c r="A631">
        <v>630</v>
      </c>
      <c r="B631" t="s">
        <v>16</v>
      </c>
      <c r="C631" t="s">
        <v>17</v>
      </c>
      <c r="D631" t="s">
        <v>18</v>
      </c>
      <c r="E631" t="s">
        <v>57</v>
      </c>
      <c r="F631" t="s">
        <v>42</v>
      </c>
      <c r="G631">
        <v>7898</v>
      </c>
      <c r="H631" s="4" t="str">
        <f t="shared" si="54"/>
        <v>6000-8000</v>
      </c>
      <c r="I631">
        <v>31</v>
      </c>
      <c r="J631" t="s">
        <v>21</v>
      </c>
      <c r="K631">
        <v>2.9</v>
      </c>
      <c r="L631">
        <v>3.2</v>
      </c>
      <c r="M631">
        <v>0.11700000000000001</v>
      </c>
      <c r="N631" t="str">
        <f t="shared" si="55"/>
        <v>0.10-0.15</v>
      </c>
      <c r="O631">
        <v>8.8999999999999996E-2</v>
      </c>
      <c r="P631" s="4" t="str">
        <f t="shared" si="56"/>
        <v>0.08-0.10</v>
      </c>
      <c r="Q631">
        <v>117</v>
      </c>
      <c r="R631" t="str">
        <f t="shared" si="57"/>
        <v>100-125</v>
      </c>
      <c r="S631" t="s">
        <v>38</v>
      </c>
      <c r="T631" t="s">
        <v>70</v>
      </c>
      <c r="U631" t="str">
        <f t="shared" si="58"/>
        <v>Pet Care</v>
      </c>
      <c r="V631" t="str">
        <f t="shared" si="59"/>
        <v>No Cluster</v>
      </c>
    </row>
    <row r="632" spans="1:22" x14ac:dyDescent="0.25">
      <c r="A632">
        <v>631</v>
      </c>
      <c r="B632" t="s">
        <v>31</v>
      </c>
      <c r="C632" t="s">
        <v>25</v>
      </c>
      <c r="D632" t="s">
        <v>26</v>
      </c>
      <c r="E632" t="s">
        <v>19</v>
      </c>
      <c r="F632" t="s">
        <v>20</v>
      </c>
      <c r="G632">
        <v>3891</v>
      </c>
      <c r="H632" s="4" t="str">
        <f t="shared" si="54"/>
        <v>2000-4000</v>
      </c>
      <c r="I632">
        <v>376</v>
      </c>
      <c r="J632" t="s">
        <v>37</v>
      </c>
      <c r="K632">
        <v>4</v>
      </c>
      <c r="L632">
        <v>3.7</v>
      </c>
      <c r="M632">
        <v>0.10100000000000001</v>
      </c>
      <c r="N632" t="str">
        <f t="shared" si="55"/>
        <v>0.10-0.15</v>
      </c>
      <c r="O632">
        <v>2.5999999999999999E-2</v>
      </c>
      <c r="P632" s="4" t="str">
        <f t="shared" si="56"/>
        <v>0.02-0.04</v>
      </c>
      <c r="Q632">
        <v>69</v>
      </c>
      <c r="R632" t="str">
        <f t="shared" si="57"/>
        <v>50-75</v>
      </c>
      <c r="S632" t="s">
        <v>29</v>
      </c>
      <c r="T632" t="s">
        <v>496</v>
      </c>
      <c r="U632" t="str">
        <f t="shared" si="58"/>
        <v>Gardening</v>
      </c>
      <c r="V632" t="str">
        <f t="shared" si="59"/>
        <v>No Cluster</v>
      </c>
    </row>
    <row r="633" spans="1:22" x14ac:dyDescent="0.25">
      <c r="A633">
        <v>632</v>
      </c>
      <c r="B633" t="s">
        <v>48</v>
      </c>
      <c r="C633" t="s">
        <v>17</v>
      </c>
      <c r="D633" t="s">
        <v>26</v>
      </c>
      <c r="E633" t="s">
        <v>40</v>
      </c>
      <c r="F633" t="s">
        <v>46</v>
      </c>
      <c r="G633">
        <v>1457</v>
      </c>
      <c r="H633" s="4" t="str">
        <f t="shared" si="54"/>
        <v>0-2000</v>
      </c>
      <c r="I633">
        <v>116</v>
      </c>
      <c r="J633" t="s">
        <v>21</v>
      </c>
      <c r="K633">
        <v>4.2</v>
      </c>
      <c r="L633">
        <v>7.9</v>
      </c>
      <c r="M633">
        <v>0.112</v>
      </c>
      <c r="N633" t="str">
        <f t="shared" si="55"/>
        <v>0.10-0.15</v>
      </c>
      <c r="O633">
        <v>9.2999999999999999E-2</v>
      </c>
      <c r="P633" s="4" t="str">
        <f t="shared" si="56"/>
        <v>0.08-0.10</v>
      </c>
      <c r="Q633">
        <v>83</v>
      </c>
      <c r="R633" t="str">
        <f t="shared" si="57"/>
        <v>75-100</v>
      </c>
      <c r="S633" t="s">
        <v>33</v>
      </c>
      <c r="T633" t="s">
        <v>327</v>
      </c>
      <c r="U633" t="str">
        <f t="shared" si="58"/>
        <v>Reading and Literature</v>
      </c>
      <c r="V633" t="str">
        <f t="shared" si="59"/>
        <v>No Cluster</v>
      </c>
    </row>
    <row r="634" spans="1:22" x14ac:dyDescent="0.25">
      <c r="A634">
        <v>633</v>
      </c>
      <c r="B634" t="s">
        <v>35</v>
      </c>
      <c r="C634" t="s">
        <v>25</v>
      </c>
      <c r="D634" t="s">
        <v>26</v>
      </c>
      <c r="E634" t="s">
        <v>57</v>
      </c>
      <c r="F634" t="s">
        <v>27</v>
      </c>
      <c r="G634">
        <v>8192</v>
      </c>
      <c r="H634" s="4" t="str">
        <f t="shared" si="54"/>
        <v>8000-10000</v>
      </c>
      <c r="I634">
        <v>448</v>
      </c>
      <c r="J634" t="s">
        <v>28</v>
      </c>
      <c r="K634">
        <v>4.8</v>
      </c>
      <c r="L634">
        <v>2.7</v>
      </c>
      <c r="M634">
        <v>0.24299999999999999</v>
      </c>
      <c r="N634" t="str">
        <f t="shared" si="55"/>
        <v>0.20-0.25</v>
      </c>
      <c r="O634">
        <v>5.8999999999999997E-2</v>
      </c>
      <c r="P634" s="4" t="str">
        <f t="shared" si="56"/>
        <v>0.04-0.06</v>
      </c>
      <c r="Q634">
        <v>67</v>
      </c>
      <c r="R634" t="str">
        <f t="shared" si="57"/>
        <v>50-75</v>
      </c>
      <c r="S634" t="s">
        <v>49</v>
      </c>
      <c r="T634" t="s">
        <v>497</v>
      </c>
      <c r="U634" t="str">
        <f t="shared" si="58"/>
        <v>Reading and Literature</v>
      </c>
      <c r="V634" t="str">
        <f t="shared" si="59"/>
        <v>No Cluster</v>
      </c>
    </row>
    <row r="635" spans="1:22" x14ac:dyDescent="0.25">
      <c r="A635">
        <v>634</v>
      </c>
      <c r="B635" t="s">
        <v>35</v>
      </c>
      <c r="C635" t="s">
        <v>25</v>
      </c>
      <c r="D635" t="s">
        <v>36</v>
      </c>
      <c r="E635" t="s">
        <v>40</v>
      </c>
      <c r="F635" t="s">
        <v>46</v>
      </c>
      <c r="G635">
        <v>3325</v>
      </c>
      <c r="H635" s="4" t="str">
        <f t="shared" si="54"/>
        <v>2000-4000</v>
      </c>
      <c r="I635">
        <v>332</v>
      </c>
      <c r="J635" t="s">
        <v>21</v>
      </c>
      <c r="K635">
        <v>4.2</v>
      </c>
      <c r="L635">
        <v>4.5</v>
      </c>
      <c r="M635">
        <v>0.21299999999999999</v>
      </c>
      <c r="N635" t="str">
        <f t="shared" si="55"/>
        <v>0.20-0.25</v>
      </c>
      <c r="O635">
        <v>0.08</v>
      </c>
      <c r="P635" s="4" t="str">
        <f t="shared" si="56"/>
        <v>0.08-0.10</v>
      </c>
      <c r="Q635">
        <v>152</v>
      </c>
      <c r="R635" t="str">
        <f t="shared" si="57"/>
        <v>150-175</v>
      </c>
      <c r="S635" t="s">
        <v>22</v>
      </c>
      <c r="T635" t="s">
        <v>498</v>
      </c>
      <c r="U635" t="str">
        <f t="shared" si="58"/>
        <v>Fashion Modelling</v>
      </c>
      <c r="V635" t="str">
        <f t="shared" si="59"/>
        <v>No Cluster</v>
      </c>
    </row>
    <row r="636" spans="1:22" x14ac:dyDescent="0.25">
      <c r="A636">
        <v>635</v>
      </c>
      <c r="B636" t="s">
        <v>45</v>
      </c>
      <c r="C636" t="s">
        <v>25</v>
      </c>
      <c r="D636" t="s">
        <v>26</v>
      </c>
      <c r="E636" t="s">
        <v>32</v>
      </c>
      <c r="F636" t="s">
        <v>20</v>
      </c>
      <c r="G636">
        <v>2560</v>
      </c>
      <c r="H636" s="4" t="str">
        <f t="shared" si="54"/>
        <v>2000-4000</v>
      </c>
      <c r="I636">
        <v>236</v>
      </c>
      <c r="J636" t="s">
        <v>21</v>
      </c>
      <c r="K636">
        <v>3</v>
      </c>
      <c r="L636">
        <v>6.9</v>
      </c>
      <c r="M636">
        <v>0.17699999999999999</v>
      </c>
      <c r="N636" t="str">
        <f t="shared" si="55"/>
        <v>0.15-0.20</v>
      </c>
      <c r="O636">
        <v>0.04</v>
      </c>
      <c r="P636" s="4" t="str">
        <f t="shared" si="56"/>
        <v>0.04-0.06</v>
      </c>
      <c r="Q636">
        <v>122</v>
      </c>
      <c r="R636" t="str">
        <f t="shared" si="57"/>
        <v>100-125</v>
      </c>
      <c r="S636" t="s">
        <v>49</v>
      </c>
      <c r="T636" t="s">
        <v>314</v>
      </c>
      <c r="U636" t="str">
        <f t="shared" si="58"/>
        <v>Travel and Adventure</v>
      </c>
      <c r="V636" t="str">
        <f t="shared" si="59"/>
        <v>No Cluster</v>
      </c>
    </row>
    <row r="637" spans="1:22" x14ac:dyDescent="0.25">
      <c r="A637">
        <v>636</v>
      </c>
      <c r="B637" t="s">
        <v>35</v>
      </c>
      <c r="C637" t="s">
        <v>17</v>
      </c>
      <c r="D637" t="s">
        <v>36</v>
      </c>
      <c r="E637" t="s">
        <v>40</v>
      </c>
      <c r="F637" t="s">
        <v>20</v>
      </c>
      <c r="G637">
        <v>8837</v>
      </c>
      <c r="H637" s="4" t="str">
        <f t="shared" si="54"/>
        <v>8000-10000</v>
      </c>
      <c r="I637">
        <v>453</v>
      </c>
      <c r="J637" t="s">
        <v>21</v>
      </c>
      <c r="K637">
        <v>1.3</v>
      </c>
      <c r="L637">
        <v>2.7</v>
      </c>
      <c r="M637">
        <v>7.2999999999999995E-2</v>
      </c>
      <c r="N637" t="str">
        <f t="shared" si="55"/>
        <v>0.05-0.10</v>
      </c>
      <c r="O637">
        <v>2.1000000000000001E-2</v>
      </c>
      <c r="P637" s="4" t="str">
        <f t="shared" si="56"/>
        <v>0.02-0.04</v>
      </c>
      <c r="Q637">
        <v>41</v>
      </c>
      <c r="R637" t="str">
        <f t="shared" si="57"/>
        <v>25-50</v>
      </c>
      <c r="S637" t="s">
        <v>22</v>
      </c>
      <c r="T637" t="s">
        <v>96</v>
      </c>
      <c r="U637" t="str">
        <f t="shared" si="58"/>
        <v>Software Engineering</v>
      </c>
      <c r="V637" t="str">
        <f t="shared" si="59"/>
        <v>No Cluster</v>
      </c>
    </row>
    <row r="638" spans="1:22" x14ac:dyDescent="0.25">
      <c r="A638">
        <v>637</v>
      </c>
      <c r="B638" t="s">
        <v>35</v>
      </c>
      <c r="C638" t="s">
        <v>17</v>
      </c>
      <c r="D638" t="s">
        <v>36</v>
      </c>
      <c r="E638" t="s">
        <v>40</v>
      </c>
      <c r="F638" t="s">
        <v>46</v>
      </c>
      <c r="G638">
        <v>2828</v>
      </c>
      <c r="H638" s="4" t="str">
        <f t="shared" si="54"/>
        <v>2000-4000</v>
      </c>
      <c r="I638">
        <v>451</v>
      </c>
      <c r="J638" t="s">
        <v>28</v>
      </c>
      <c r="K638">
        <v>0.9</v>
      </c>
      <c r="L638">
        <v>3.9</v>
      </c>
      <c r="M638">
        <v>4.1000000000000002E-2</v>
      </c>
      <c r="N638" t="str">
        <f t="shared" si="55"/>
        <v>0.00-0.05</v>
      </c>
      <c r="O638">
        <v>9.0999999999999998E-2</v>
      </c>
      <c r="P638" s="4" t="str">
        <f t="shared" si="56"/>
        <v>0.08-0.10</v>
      </c>
      <c r="Q638">
        <v>68</v>
      </c>
      <c r="R638" t="str">
        <f t="shared" si="57"/>
        <v>50-75</v>
      </c>
      <c r="S638" t="s">
        <v>33</v>
      </c>
      <c r="T638" t="s">
        <v>445</v>
      </c>
      <c r="U638" t="str">
        <f t="shared" si="58"/>
        <v>Gourmet Cooking</v>
      </c>
      <c r="V638" t="str">
        <f t="shared" si="59"/>
        <v>No Cluster</v>
      </c>
    </row>
    <row r="639" spans="1:22" x14ac:dyDescent="0.25">
      <c r="A639">
        <v>638</v>
      </c>
      <c r="B639" t="s">
        <v>16</v>
      </c>
      <c r="C639" t="s">
        <v>17</v>
      </c>
      <c r="D639" t="s">
        <v>18</v>
      </c>
      <c r="E639" t="s">
        <v>19</v>
      </c>
      <c r="F639" t="s">
        <v>27</v>
      </c>
      <c r="G639">
        <v>6826</v>
      </c>
      <c r="H639" s="4" t="str">
        <f t="shared" si="54"/>
        <v>6000-8000</v>
      </c>
      <c r="I639">
        <v>405</v>
      </c>
      <c r="J639" t="s">
        <v>43</v>
      </c>
      <c r="K639">
        <v>0.7</v>
      </c>
      <c r="L639">
        <v>5.3</v>
      </c>
      <c r="M639">
        <v>0.23</v>
      </c>
      <c r="N639" t="str">
        <f t="shared" si="55"/>
        <v>0.20-0.25</v>
      </c>
      <c r="O639">
        <v>9.2999999999999999E-2</v>
      </c>
      <c r="P639" s="4" t="str">
        <f t="shared" si="56"/>
        <v>0.08-0.10</v>
      </c>
      <c r="Q639">
        <v>90</v>
      </c>
      <c r="R639" t="str">
        <f t="shared" si="57"/>
        <v>75-100</v>
      </c>
      <c r="S639" t="s">
        <v>29</v>
      </c>
      <c r="T639" t="s">
        <v>499</v>
      </c>
      <c r="U639" t="str">
        <f t="shared" si="58"/>
        <v>Data Science</v>
      </c>
      <c r="V639" t="str">
        <f t="shared" si="59"/>
        <v>No Cluster</v>
      </c>
    </row>
    <row r="640" spans="1:22" x14ac:dyDescent="0.25">
      <c r="A640">
        <v>639</v>
      </c>
      <c r="B640" t="s">
        <v>16</v>
      </c>
      <c r="C640" t="s">
        <v>17</v>
      </c>
      <c r="D640" t="s">
        <v>18</v>
      </c>
      <c r="E640" t="s">
        <v>40</v>
      </c>
      <c r="F640" t="s">
        <v>46</v>
      </c>
      <c r="G640">
        <v>7581</v>
      </c>
      <c r="H640" s="4" t="str">
        <f t="shared" si="54"/>
        <v>6000-8000</v>
      </c>
      <c r="I640">
        <v>225</v>
      </c>
      <c r="J640" t="s">
        <v>21</v>
      </c>
      <c r="K640">
        <v>3.5</v>
      </c>
      <c r="L640">
        <v>4.4000000000000004</v>
      </c>
      <c r="M640">
        <v>0.106</v>
      </c>
      <c r="N640" t="str">
        <f t="shared" si="55"/>
        <v>0.10-0.15</v>
      </c>
      <c r="O640">
        <v>0.05</v>
      </c>
      <c r="P640" s="4" t="str">
        <f t="shared" si="56"/>
        <v>0.04-0.06</v>
      </c>
      <c r="Q640">
        <v>137</v>
      </c>
      <c r="R640" t="str">
        <f t="shared" si="57"/>
        <v>125-150</v>
      </c>
      <c r="S640" t="s">
        <v>49</v>
      </c>
      <c r="T640" t="s">
        <v>500</v>
      </c>
      <c r="U640" t="str">
        <f t="shared" si="58"/>
        <v>Gourmet Cooking</v>
      </c>
      <c r="V640" t="str">
        <f t="shared" si="59"/>
        <v>No Cluster</v>
      </c>
    </row>
    <row r="641" spans="1:22" x14ac:dyDescent="0.25">
      <c r="A641">
        <v>640</v>
      </c>
      <c r="B641" t="s">
        <v>16</v>
      </c>
      <c r="C641" t="s">
        <v>17</v>
      </c>
      <c r="D641" t="s">
        <v>18</v>
      </c>
      <c r="E641" t="s">
        <v>57</v>
      </c>
      <c r="F641" t="s">
        <v>20</v>
      </c>
      <c r="G641">
        <v>6530</v>
      </c>
      <c r="H641" s="4" t="str">
        <f t="shared" si="54"/>
        <v>6000-8000</v>
      </c>
      <c r="I641">
        <v>78</v>
      </c>
      <c r="J641" t="s">
        <v>37</v>
      </c>
      <c r="K641">
        <v>4.0999999999999996</v>
      </c>
      <c r="L641">
        <v>4.2</v>
      </c>
      <c r="M641">
        <v>7.0000000000000007E-2</v>
      </c>
      <c r="N641" t="str">
        <f t="shared" si="55"/>
        <v>0.05-0.10</v>
      </c>
      <c r="O641">
        <v>1E-3</v>
      </c>
      <c r="P641" s="4" t="str">
        <f t="shared" si="56"/>
        <v>0.00-0.02</v>
      </c>
      <c r="Q641">
        <v>38</v>
      </c>
      <c r="R641" t="str">
        <f t="shared" si="57"/>
        <v>25-50</v>
      </c>
      <c r="S641" t="s">
        <v>29</v>
      </c>
      <c r="T641" t="s">
        <v>501</v>
      </c>
      <c r="U641" t="str">
        <f t="shared" si="58"/>
        <v>Eco-Friendly Living</v>
      </c>
      <c r="V641" t="str">
        <f t="shared" si="59"/>
        <v>No Cluster</v>
      </c>
    </row>
    <row r="642" spans="1:22" x14ac:dyDescent="0.25">
      <c r="A642">
        <v>641</v>
      </c>
      <c r="B642" t="s">
        <v>45</v>
      </c>
      <c r="C642" t="s">
        <v>25</v>
      </c>
      <c r="D642" t="s">
        <v>18</v>
      </c>
      <c r="E642" t="s">
        <v>57</v>
      </c>
      <c r="F642" t="s">
        <v>20</v>
      </c>
      <c r="G642">
        <v>3214</v>
      </c>
      <c r="H642" s="4" t="str">
        <f t="shared" si="54"/>
        <v>2000-4000</v>
      </c>
      <c r="I642">
        <v>93</v>
      </c>
      <c r="J642" t="s">
        <v>28</v>
      </c>
      <c r="K642">
        <v>2.8</v>
      </c>
      <c r="L642">
        <v>3.5</v>
      </c>
      <c r="M642">
        <v>0.11799999999999999</v>
      </c>
      <c r="N642" t="str">
        <f t="shared" si="55"/>
        <v>0.10-0.15</v>
      </c>
      <c r="O642">
        <v>1.0999999999999999E-2</v>
      </c>
      <c r="P642" s="4" t="str">
        <f t="shared" si="56"/>
        <v>0.00-0.02</v>
      </c>
      <c r="Q642">
        <v>43</v>
      </c>
      <c r="R642" t="str">
        <f t="shared" si="57"/>
        <v>25-50</v>
      </c>
      <c r="S642" t="s">
        <v>33</v>
      </c>
      <c r="T642" t="s">
        <v>486</v>
      </c>
      <c r="U642" t="str">
        <f t="shared" si="58"/>
        <v>DIY Crafts</v>
      </c>
      <c r="V642" t="str">
        <f t="shared" si="59"/>
        <v>No Cluster</v>
      </c>
    </row>
    <row r="643" spans="1:22" x14ac:dyDescent="0.25">
      <c r="A643">
        <v>642</v>
      </c>
      <c r="B643" t="s">
        <v>16</v>
      </c>
      <c r="C643" t="s">
        <v>25</v>
      </c>
      <c r="D643" t="s">
        <v>18</v>
      </c>
      <c r="E643" t="s">
        <v>32</v>
      </c>
      <c r="F643" t="s">
        <v>42</v>
      </c>
      <c r="G643">
        <v>716</v>
      </c>
      <c r="H643" s="4" t="str">
        <f t="shared" ref="H643:H706" si="60">IF(G643&lt;=2000,"0-2000",IF(G643&lt;=4000,"2000-4000",IF(G643&lt;=6000,"4000-6000",IF(G643&lt;=8000,"6000-8000",IF(G643&lt;=10000,"8000-10000","Above 10000")))))</f>
        <v>0-2000</v>
      </c>
      <c r="I643">
        <v>112</v>
      </c>
      <c r="J643" t="s">
        <v>37</v>
      </c>
      <c r="K643">
        <v>0.7</v>
      </c>
      <c r="L643">
        <v>5.0999999999999996</v>
      </c>
      <c r="M643">
        <v>0.22900000000000001</v>
      </c>
      <c r="N643" t="str">
        <f t="shared" ref="N643:N706" si="61">IF(AND(M643&gt;=0.15, M643&lt;=0.199), "0.15-0.20",
    IF(AND(M643&gt;=0.1, M643&lt;0.15), "0.10-0.15",
        IF(AND(M643&gt;=0.05, M643&lt;0.1), "0.05-0.10",
            IF(AND(M643&gt;=0.2, M643&lt;=0.25), "0.20-0.25",
                IF(M643&gt;=0, "0.00-0.05", "Out of Range")
            )
        )
    )
)</f>
        <v>0.20-0.25</v>
      </c>
      <c r="O643">
        <v>5.7000000000000002E-2</v>
      </c>
      <c r="P643" s="4" t="str">
        <f t="shared" ref="P643:P706" si="62">IF(AND(O643&gt;=0, O643&lt;0.02), "0.00-0.02",
    IF(AND(O643&gt;=0.02, O643&lt;0.04), "0.02-0.04",
        IF(AND(O643&gt;=0.04, O643&lt;0.06), "0.04-0.06",
            IF(AND(O643&gt;=0.06, O643&lt;0.08), "0.06-0.08",
                IF(AND(O643&gt;=0.08, O643&lt;=0.1), "0.08-0.10", "Out of Range")
            )
        )
    )
)</f>
        <v>0.04-0.06</v>
      </c>
      <c r="Q643">
        <v>71</v>
      </c>
      <c r="R643" t="str">
        <f t="shared" ref="R643:R706" si="63">IF(AND(Q643&gt;=0, Q643&lt;25), "0-25",
    IF(AND(Q643&gt;=25, Q643&lt;50), "25-50",
        IF(AND(Q643&gt;=50, Q643&lt;75), "50-75",
            IF(AND(Q643&gt;=75, Q643&lt;100), "75-100",
                IF(AND(Q643&gt;=100, Q643&lt;125), "100-125",
                    IF(AND(Q643&gt;=125, Q643&lt;150), "125-150",
                        IF(AND(Q643&gt;=150, Q643&lt;174), "150-175",
                            "Out of Range"
                        )
                    )
                )
            )
        )
    )
)</f>
        <v>50-75</v>
      </c>
      <c r="S643" t="s">
        <v>66</v>
      </c>
      <c r="T643" t="s">
        <v>502</v>
      </c>
      <c r="U643" t="str">
        <f t="shared" ref="U643:U706" si="64">_xlfn.FILTERXML("&lt;root&gt;&lt;item&gt;"&amp;SUBSTITUTE(T643, ", ", "&lt;/item&gt;&lt;item&gt;")&amp;"&lt;/item&gt;&lt;/root&gt;", "//item")</f>
        <v>Digital Marketing</v>
      </c>
      <c r="V643" t="str">
        <f t="shared" ref="V643:V706" si="65">IF(AND(L643&gt;6.4,K643&lt;1.1,M643&gt;0.15,Q643&gt;150),"Cluster 0",
IF(AND(K643&gt;4.4,OR(F643="Master",F643="PhD"),AND(M643&gt;=0.1,M643&lt;=0.2),AND(O643&gt;=0.04,O643&lt;=0.08)),"Cluster 1",
IF(AND(K643&lt;2.2,L643&lt;4.8,F643="High School",M643&lt;0.05,Q643&lt;25),"Cluster 2",
IF(AND(K643&gt;3.3,L643&gt;4.8,M643&gt;0.15,O643&gt;0.06),"Cluster 3",
IF(AND(K643&gt;=2.2,K643&lt;=3.3,L643&gt;=3.2,L643&lt;=6.4,M643&gt;=0.1,M643&lt;=0.15,O643&gt;=0.04,O643&lt;=0.06),"Cluster 4","No Cluster")
)
)
)
)</f>
        <v>No Cluster</v>
      </c>
    </row>
    <row r="644" spans="1:22" x14ac:dyDescent="0.25">
      <c r="A644">
        <v>643</v>
      </c>
      <c r="B644" t="s">
        <v>16</v>
      </c>
      <c r="C644" t="s">
        <v>25</v>
      </c>
      <c r="D644" t="s">
        <v>36</v>
      </c>
      <c r="E644" t="s">
        <v>57</v>
      </c>
      <c r="F644" t="s">
        <v>42</v>
      </c>
      <c r="G644">
        <v>3744</v>
      </c>
      <c r="H644" s="4" t="str">
        <f t="shared" si="60"/>
        <v>2000-4000</v>
      </c>
      <c r="I644">
        <v>48</v>
      </c>
      <c r="J644" t="s">
        <v>21</v>
      </c>
      <c r="K644">
        <v>2.9</v>
      </c>
      <c r="L644">
        <v>5.4</v>
      </c>
      <c r="M644">
        <v>9.7000000000000003E-2</v>
      </c>
      <c r="N644" t="str">
        <f t="shared" si="61"/>
        <v>0.05-0.10</v>
      </c>
      <c r="O644">
        <v>2E-3</v>
      </c>
      <c r="P644" s="4" t="str">
        <f t="shared" si="62"/>
        <v>0.00-0.02</v>
      </c>
      <c r="Q644">
        <v>66</v>
      </c>
      <c r="R644" t="str">
        <f t="shared" si="63"/>
        <v>50-75</v>
      </c>
      <c r="S644" t="s">
        <v>33</v>
      </c>
      <c r="T644" t="s">
        <v>70</v>
      </c>
      <c r="U644" t="str">
        <f t="shared" si="64"/>
        <v>Pet Care</v>
      </c>
      <c r="V644" t="str">
        <f t="shared" si="65"/>
        <v>No Cluster</v>
      </c>
    </row>
    <row r="645" spans="1:22" x14ac:dyDescent="0.25">
      <c r="A645">
        <v>644</v>
      </c>
      <c r="B645" t="s">
        <v>16</v>
      </c>
      <c r="C645" t="s">
        <v>25</v>
      </c>
      <c r="D645" t="s">
        <v>36</v>
      </c>
      <c r="E645" t="s">
        <v>19</v>
      </c>
      <c r="F645" t="s">
        <v>51</v>
      </c>
      <c r="G645">
        <v>6513</v>
      </c>
      <c r="H645" s="4" t="str">
        <f t="shared" si="60"/>
        <v>6000-8000</v>
      </c>
      <c r="I645">
        <v>22</v>
      </c>
      <c r="J645" t="s">
        <v>37</v>
      </c>
      <c r="K645">
        <v>4.7</v>
      </c>
      <c r="L645">
        <v>5.6</v>
      </c>
      <c r="M645">
        <v>0.14099999999999999</v>
      </c>
      <c r="N645" t="str">
        <f t="shared" si="61"/>
        <v>0.10-0.15</v>
      </c>
      <c r="O645">
        <v>0.04</v>
      </c>
      <c r="P645" s="4" t="str">
        <f t="shared" si="62"/>
        <v>0.04-0.06</v>
      </c>
      <c r="Q645">
        <v>92</v>
      </c>
      <c r="R645" t="str">
        <f t="shared" si="63"/>
        <v>75-100</v>
      </c>
      <c r="S645" t="s">
        <v>22</v>
      </c>
      <c r="T645" t="s">
        <v>218</v>
      </c>
      <c r="U645" t="str">
        <f t="shared" si="64"/>
        <v>Fashion Modelling</v>
      </c>
      <c r="V645" t="str">
        <f t="shared" si="65"/>
        <v>No Cluster</v>
      </c>
    </row>
    <row r="646" spans="1:22" x14ac:dyDescent="0.25">
      <c r="A646">
        <v>645</v>
      </c>
      <c r="B646" t="s">
        <v>45</v>
      </c>
      <c r="C646" t="s">
        <v>17</v>
      </c>
      <c r="D646" t="s">
        <v>26</v>
      </c>
      <c r="E646" t="s">
        <v>32</v>
      </c>
      <c r="F646" t="s">
        <v>20</v>
      </c>
      <c r="G646">
        <v>1303</v>
      </c>
      <c r="H646" s="4" t="str">
        <f t="shared" si="60"/>
        <v>0-2000</v>
      </c>
      <c r="I646">
        <v>306</v>
      </c>
      <c r="J646" t="s">
        <v>21</v>
      </c>
      <c r="K646">
        <v>3.2</v>
      </c>
      <c r="L646">
        <v>1.5</v>
      </c>
      <c r="M646">
        <v>0.20100000000000001</v>
      </c>
      <c r="N646" t="str">
        <f t="shared" si="61"/>
        <v>0.20-0.25</v>
      </c>
      <c r="O646">
        <v>0.03</v>
      </c>
      <c r="P646" s="4" t="str">
        <f t="shared" si="62"/>
        <v>0.02-0.04</v>
      </c>
      <c r="Q646">
        <v>156</v>
      </c>
      <c r="R646" t="str">
        <f t="shared" si="63"/>
        <v>150-175</v>
      </c>
      <c r="S646" t="s">
        <v>66</v>
      </c>
      <c r="T646" t="s">
        <v>183</v>
      </c>
      <c r="U646" t="str">
        <f t="shared" si="64"/>
        <v>DIY Crafts</v>
      </c>
      <c r="V646" t="str">
        <f t="shared" si="65"/>
        <v>No Cluster</v>
      </c>
    </row>
    <row r="647" spans="1:22" x14ac:dyDescent="0.25">
      <c r="A647">
        <v>646</v>
      </c>
      <c r="B647" t="s">
        <v>48</v>
      </c>
      <c r="C647" t="s">
        <v>25</v>
      </c>
      <c r="D647" t="s">
        <v>36</v>
      </c>
      <c r="E647" t="s">
        <v>57</v>
      </c>
      <c r="F647" t="s">
        <v>42</v>
      </c>
      <c r="G647">
        <v>2665</v>
      </c>
      <c r="H647" s="4" t="str">
        <f t="shared" si="60"/>
        <v>2000-4000</v>
      </c>
      <c r="I647">
        <v>322</v>
      </c>
      <c r="J647" t="s">
        <v>28</v>
      </c>
      <c r="K647">
        <v>4.0999999999999996</v>
      </c>
      <c r="L647">
        <v>5.4</v>
      </c>
      <c r="M647">
        <v>0.107</v>
      </c>
      <c r="N647" t="str">
        <f t="shared" si="61"/>
        <v>0.10-0.15</v>
      </c>
      <c r="O647">
        <v>7.0999999999999994E-2</v>
      </c>
      <c r="P647" s="4" t="str">
        <f t="shared" si="62"/>
        <v>0.06-0.08</v>
      </c>
      <c r="Q647">
        <v>135</v>
      </c>
      <c r="R647" t="str">
        <f t="shared" si="63"/>
        <v>125-150</v>
      </c>
      <c r="S647" t="s">
        <v>33</v>
      </c>
      <c r="T647" t="s">
        <v>503</v>
      </c>
      <c r="U647" t="str">
        <f t="shared" si="64"/>
        <v>Reading and Literature</v>
      </c>
      <c r="V647" t="str">
        <f t="shared" si="65"/>
        <v>No Cluster</v>
      </c>
    </row>
    <row r="648" spans="1:22" x14ac:dyDescent="0.25">
      <c r="A648">
        <v>647</v>
      </c>
      <c r="B648" t="s">
        <v>35</v>
      </c>
      <c r="C648" t="s">
        <v>17</v>
      </c>
      <c r="D648" t="s">
        <v>36</v>
      </c>
      <c r="E648" t="s">
        <v>19</v>
      </c>
      <c r="F648" t="s">
        <v>46</v>
      </c>
      <c r="G648">
        <v>3274</v>
      </c>
      <c r="H648" s="4" t="str">
        <f t="shared" si="60"/>
        <v>2000-4000</v>
      </c>
      <c r="I648">
        <v>190</v>
      </c>
      <c r="J648" t="s">
        <v>37</v>
      </c>
      <c r="K648">
        <v>4.0999999999999996</v>
      </c>
      <c r="L648">
        <v>7.7</v>
      </c>
      <c r="M648">
        <v>5.8000000000000003E-2</v>
      </c>
      <c r="N648" t="str">
        <f t="shared" si="61"/>
        <v>0.05-0.10</v>
      </c>
      <c r="O648">
        <v>6.0000000000000001E-3</v>
      </c>
      <c r="P648" s="4" t="str">
        <f t="shared" si="62"/>
        <v>0.00-0.02</v>
      </c>
      <c r="Q648">
        <v>113</v>
      </c>
      <c r="R648" t="str">
        <f t="shared" si="63"/>
        <v>100-125</v>
      </c>
      <c r="S648" t="s">
        <v>66</v>
      </c>
      <c r="T648" t="s">
        <v>504</v>
      </c>
      <c r="U648" t="str">
        <f t="shared" si="64"/>
        <v>Digital Marketing</v>
      </c>
      <c r="V648" t="str">
        <f t="shared" si="65"/>
        <v>No Cluster</v>
      </c>
    </row>
    <row r="649" spans="1:22" x14ac:dyDescent="0.25">
      <c r="A649">
        <v>648</v>
      </c>
      <c r="B649" t="s">
        <v>31</v>
      </c>
      <c r="C649" t="s">
        <v>25</v>
      </c>
      <c r="D649" t="s">
        <v>18</v>
      </c>
      <c r="E649" t="s">
        <v>57</v>
      </c>
      <c r="F649" t="s">
        <v>27</v>
      </c>
      <c r="G649">
        <v>3181</v>
      </c>
      <c r="H649" s="4" t="str">
        <f t="shared" si="60"/>
        <v>2000-4000</v>
      </c>
      <c r="I649">
        <v>277</v>
      </c>
      <c r="J649" t="s">
        <v>37</v>
      </c>
      <c r="K649">
        <v>4.7</v>
      </c>
      <c r="L649">
        <v>4.8</v>
      </c>
      <c r="M649">
        <v>0.249</v>
      </c>
      <c r="N649" t="str">
        <f t="shared" si="61"/>
        <v>0.20-0.25</v>
      </c>
      <c r="O649">
        <v>4.9000000000000002E-2</v>
      </c>
      <c r="P649" s="4" t="str">
        <f t="shared" si="62"/>
        <v>0.04-0.06</v>
      </c>
      <c r="Q649">
        <v>93</v>
      </c>
      <c r="R649" t="str">
        <f t="shared" si="63"/>
        <v>75-100</v>
      </c>
      <c r="S649" t="s">
        <v>49</v>
      </c>
      <c r="T649" t="s">
        <v>505</v>
      </c>
      <c r="U649" t="str">
        <f t="shared" si="64"/>
        <v>Investing and Finance</v>
      </c>
      <c r="V649" t="str">
        <f t="shared" si="65"/>
        <v>No Cluster</v>
      </c>
    </row>
    <row r="650" spans="1:22" x14ac:dyDescent="0.25">
      <c r="A650">
        <v>649</v>
      </c>
      <c r="B650" t="s">
        <v>31</v>
      </c>
      <c r="C650" t="s">
        <v>17</v>
      </c>
      <c r="D650" t="s">
        <v>36</v>
      </c>
      <c r="E650" t="s">
        <v>57</v>
      </c>
      <c r="F650" t="s">
        <v>46</v>
      </c>
      <c r="G650">
        <v>2730</v>
      </c>
      <c r="H650" s="4" t="str">
        <f t="shared" si="60"/>
        <v>2000-4000</v>
      </c>
      <c r="I650">
        <v>22</v>
      </c>
      <c r="J650" t="s">
        <v>21</v>
      </c>
      <c r="K650">
        <v>4</v>
      </c>
      <c r="L650">
        <v>6</v>
      </c>
      <c r="M650">
        <v>0.23899999999999999</v>
      </c>
      <c r="N650" t="str">
        <f t="shared" si="61"/>
        <v>0.20-0.25</v>
      </c>
      <c r="O650">
        <v>5.8000000000000003E-2</v>
      </c>
      <c r="P650" s="4" t="str">
        <f t="shared" si="62"/>
        <v>0.04-0.06</v>
      </c>
      <c r="Q650">
        <v>71</v>
      </c>
      <c r="R650" t="str">
        <f t="shared" si="63"/>
        <v>50-75</v>
      </c>
      <c r="S650" t="s">
        <v>38</v>
      </c>
      <c r="T650" t="s">
        <v>506</v>
      </c>
      <c r="U650" t="str">
        <f t="shared" si="64"/>
        <v>Reading and Literature</v>
      </c>
      <c r="V650" t="str">
        <f t="shared" si="65"/>
        <v>No Cluster</v>
      </c>
    </row>
    <row r="651" spans="1:22" x14ac:dyDescent="0.25">
      <c r="A651">
        <v>650</v>
      </c>
      <c r="B651" t="s">
        <v>35</v>
      </c>
      <c r="C651" t="s">
        <v>17</v>
      </c>
      <c r="D651" t="s">
        <v>18</v>
      </c>
      <c r="E651" t="s">
        <v>40</v>
      </c>
      <c r="F651" t="s">
        <v>27</v>
      </c>
      <c r="G651">
        <v>3261</v>
      </c>
      <c r="H651" s="4" t="str">
        <f t="shared" si="60"/>
        <v>2000-4000</v>
      </c>
      <c r="I651">
        <v>129</v>
      </c>
      <c r="J651" t="s">
        <v>21</v>
      </c>
      <c r="K651">
        <v>3.9</v>
      </c>
      <c r="L651">
        <v>4.9000000000000004</v>
      </c>
      <c r="M651">
        <v>0.21099999999999999</v>
      </c>
      <c r="N651" t="str">
        <f t="shared" si="61"/>
        <v>0.20-0.25</v>
      </c>
      <c r="O651">
        <v>6.2E-2</v>
      </c>
      <c r="P651" s="4" t="str">
        <f t="shared" si="62"/>
        <v>0.06-0.08</v>
      </c>
      <c r="Q651">
        <v>83</v>
      </c>
      <c r="R651" t="str">
        <f t="shared" si="63"/>
        <v>75-100</v>
      </c>
      <c r="S651" t="s">
        <v>22</v>
      </c>
      <c r="T651" t="s">
        <v>507</v>
      </c>
      <c r="U651" t="str">
        <f t="shared" si="64"/>
        <v>Music Production</v>
      </c>
      <c r="V651" t="str">
        <f t="shared" si="65"/>
        <v>Cluster 3</v>
      </c>
    </row>
    <row r="652" spans="1:22" x14ac:dyDescent="0.25">
      <c r="A652">
        <v>651</v>
      </c>
      <c r="B652" t="s">
        <v>45</v>
      </c>
      <c r="C652" t="s">
        <v>17</v>
      </c>
      <c r="D652" t="s">
        <v>26</v>
      </c>
      <c r="E652" t="s">
        <v>57</v>
      </c>
      <c r="F652" t="s">
        <v>42</v>
      </c>
      <c r="G652">
        <v>4421</v>
      </c>
      <c r="H652" s="4" t="str">
        <f t="shared" si="60"/>
        <v>4000-6000</v>
      </c>
      <c r="I652">
        <v>467</v>
      </c>
      <c r="J652" t="s">
        <v>43</v>
      </c>
      <c r="K652">
        <v>1.6</v>
      </c>
      <c r="L652">
        <v>7</v>
      </c>
      <c r="M652">
        <v>0.17199999999999999</v>
      </c>
      <c r="N652" t="str">
        <f t="shared" si="61"/>
        <v>0.15-0.20</v>
      </c>
      <c r="O652">
        <v>4.1000000000000002E-2</v>
      </c>
      <c r="P652" s="4" t="str">
        <f t="shared" si="62"/>
        <v>0.04-0.06</v>
      </c>
      <c r="Q652">
        <v>33</v>
      </c>
      <c r="R652" t="str">
        <f t="shared" si="63"/>
        <v>25-50</v>
      </c>
      <c r="S652" t="s">
        <v>33</v>
      </c>
      <c r="T652" t="s">
        <v>23</v>
      </c>
      <c r="U652" t="str">
        <f t="shared" si="64"/>
        <v>Digital Marketing</v>
      </c>
      <c r="V652" t="str">
        <f t="shared" si="65"/>
        <v>No Cluster</v>
      </c>
    </row>
    <row r="653" spans="1:22" x14ac:dyDescent="0.25">
      <c r="A653">
        <v>652</v>
      </c>
      <c r="B653" t="s">
        <v>35</v>
      </c>
      <c r="C653" t="s">
        <v>17</v>
      </c>
      <c r="D653" t="s">
        <v>26</v>
      </c>
      <c r="E653" t="s">
        <v>57</v>
      </c>
      <c r="F653" t="s">
        <v>51</v>
      </c>
      <c r="G653">
        <v>8961</v>
      </c>
      <c r="H653" s="4" t="str">
        <f t="shared" si="60"/>
        <v>8000-10000</v>
      </c>
      <c r="I653">
        <v>362</v>
      </c>
      <c r="J653" t="s">
        <v>21</v>
      </c>
      <c r="K653">
        <v>0.8</v>
      </c>
      <c r="L653">
        <v>7.5</v>
      </c>
      <c r="M653">
        <v>7.3999999999999996E-2</v>
      </c>
      <c r="N653" t="str">
        <f t="shared" si="61"/>
        <v>0.05-0.10</v>
      </c>
      <c r="O653">
        <v>0.03</v>
      </c>
      <c r="P653" s="4" t="str">
        <f t="shared" si="62"/>
        <v>0.02-0.04</v>
      </c>
      <c r="Q653">
        <v>78</v>
      </c>
      <c r="R653" t="str">
        <f t="shared" si="63"/>
        <v>75-100</v>
      </c>
      <c r="S653" t="s">
        <v>49</v>
      </c>
      <c r="T653" t="s">
        <v>100</v>
      </c>
      <c r="U653" t="str">
        <f t="shared" si="64"/>
        <v>Gourmet Cooking</v>
      </c>
      <c r="V653" t="str">
        <f t="shared" si="65"/>
        <v>No Cluster</v>
      </c>
    </row>
    <row r="654" spans="1:22" x14ac:dyDescent="0.25">
      <c r="A654">
        <v>653</v>
      </c>
      <c r="B654" t="s">
        <v>35</v>
      </c>
      <c r="C654" t="s">
        <v>17</v>
      </c>
      <c r="D654" t="s">
        <v>36</v>
      </c>
      <c r="E654" t="s">
        <v>19</v>
      </c>
      <c r="F654" t="s">
        <v>46</v>
      </c>
      <c r="G654">
        <v>6369</v>
      </c>
      <c r="H654" s="4" t="str">
        <f t="shared" si="60"/>
        <v>6000-8000</v>
      </c>
      <c r="I654">
        <v>66</v>
      </c>
      <c r="J654" t="s">
        <v>21</v>
      </c>
      <c r="K654">
        <v>2.8</v>
      </c>
      <c r="L654">
        <v>2.2999999999999998</v>
      </c>
      <c r="M654">
        <v>0.22800000000000001</v>
      </c>
      <c r="N654" t="str">
        <f t="shared" si="61"/>
        <v>0.20-0.25</v>
      </c>
      <c r="O654">
        <v>6.8000000000000005E-2</v>
      </c>
      <c r="P654" s="4" t="str">
        <f t="shared" si="62"/>
        <v>0.06-0.08</v>
      </c>
      <c r="Q654">
        <v>36</v>
      </c>
      <c r="R654" t="str">
        <f t="shared" si="63"/>
        <v>25-50</v>
      </c>
      <c r="S654" t="s">
        <v>22</v>
      </c>
      <c r="T654" t="s">
        <v>508</v>
      </c>
      <c r="U654" t="str">
        <f t="shared" si="64"/>
        <v>Eco-Friendly Living</v>
      </c>
      <c r="V654" t="str">
        <f t="shared" si="65"/>
        <v>No Cluster</v>
      </c>
    </row>
    <row r="655" spans="1:22" x14ac:dyDescent="0.25">
      <c r="A655">
        <v>654</v>
      </c>
      <c r="B655" t="s">
        <v>31</v>
      </c>
      <c r="C655" t="s">
        <v>25</v>
      </c>
      <c r="D655" t="s">
        <v>26</v>
      </c>
      <c r="E655" t="s">
        <v>19</v>
      </c>
      <c r="F655" t="s">
        <v>46</v>
      </c>
      <c r="G655">
        <v>7199</v>
      </c>
      <c r="H655" s="4" t="str">
        <f t="shared" si="60"/>
        <v>6000-8000</v>
      </c>
      <c r="I655">
        <v>49</v>
      </c>
      <c r="J655" t="s">
        <v>43</v>
      </c>
      <c r="K655">
        <v>1.1000000000000001</v>
      </c>
      <c r="L655">
        <v>4.0999999999999996</v>
      </c>
      <c r="M655">
        <v>6.9000000000000006E-2</v>
      </c>
      <c r="N655" t="str">
        <f t="shared" si="61"/>
        <v>0.05-0.10</v>
      </c>
      <c r="O655">
        <v>8.5000000000000006E-2</v>
      </c>
      <c r="P655" s="4" t="str">
        <f t="shared" si="62"/>
        <v>0.08-0.10</v>
      </c>
      <c r="Q655">
        <v>91</v>
      </c>
      <c r="R655" t="str">
        <f t="shared" si="63"/>
        <v>75-100</v>
      </c>
      <c r="S655" t="s">
        <v>66</v>
      </c>
      <c r="T655" t="s">
        <v>182</v>
      </c>
      <c r="U655" t="str">
        <f t="shared" si="64"/>
        <v>Fashion Modelling</v>
      </c>
      <c r="V655" t="str">
        <f t="shared" si="65"/>
        <v>No Cluster</v>
      </c>
    </row>
    <row r="656" spans="1:22" x14ac:dyDescent="0.25">
      <c r="A656">
        <v>655</v>
      </c>
      <c r="B656" t="s">
        <v>35</v>
      </c>
      <c r="C656" t="s">
        <v>17</v>
      </c>
      <c r="D656" t="s">
        <v>36</v>
      </c>
      <c r="E656" t="s">
        <v>40</v>
      </c>
      <c r="F656" t="s">
        <v>46</v>
      </c>
      <c r="G656">
        <v>7476</v>
      </c>
      <c r="H656" s="4" t="str">
        <f t="shared" si="60"/>
        <v>6000-8000</v>
      </c>
      <c r="I656">
        <v>383</v>
      </c>
      <c r="J656" t="s">
        <v>21</v>
      </c>
      <c r="K656">
        <v>4.8</v>
      </c>
      <c r="L656">
        <v>3.7</v>
      </c>
      <c r="M656">
        <v>0.2</v>
      </c>
      <c r="N656" t="str">
        <f t="shared" si="61"/>
        <v>0.20-0.25</v>
      </c>
      <c r="O656">
        <v>6.9000000000000006E-2</v>
      </c>
      <c r="P656" s="4" t="str">
        <f t="shared" si="62"/>
        <v>0.06-0.08</v>
      </c>
      <c r="Q656">
        <v>43</v>
      </c>
      <c r="R656" t="str">
        <f t="shared" si="63"/>
        <v>25-50</v>
      </c>
      <c r="S656" t="s">
        <v>29</v>
      </c>
      <c r="T656" t="s">
        <v>509</v>
      </c>
      <c r="U656" t="str">
        <f t="shared" si="64"/>
        <v>Travel and Adventure</v>
      </c>
      <c r="V656" t="str">
        <f t="shared" si="65"/>
        <v>No Cluster</v>
      </c>
    </row>
    <row r="657" spans="1:22" x14ac:dyDescent="0.25">
      <c r="A657">
        <v>656</v>
      </c>
      <c r="B657" t="s">
        <v>45</v>
      </c>
      <c r="C657" t="s">
        <v>17</v>
      </c>
      <c r="D657" t="s">
        <v>26</v>
      </c>
      <c r="E657" t="s">
        <v>57</v>
      </c>
      <c r="F657" t="s">
        <v>27</v>
      </c>
      <c r="G657">
        <v>4178</v>
      </c>
      <c r="H657" s="4" t="str">
        <f t="shared" si="60"/>
        <v>4000-6000</v>
      </c>
      <c r="I657">
        <v>345</v>
      </c>
      <c r="J657" t="s">
        <v>21</v>
      </c>
      <c r="K657">
        <v>1.8</v>
      </c>
      <c r="L657">
        <v>3.8</v>
      </c>
      <c r="M657">
        <v>0.23</v>
      </c>
      <c r="N657" t="str">
        <f t="shared" si="61"/>
        <v>0.20-0.25</v>
      </c>
      <c r="O657">
        <v>9.2999999999999999E-2</v>
      </c>
      <c r="P657" s="4" t="str">
        <f t="shared" si="62"/>
        <v>0.08-0.10</v>
      </c>
      <c r="Q657">
        <v>141</v>
      </c>
      <c r="R657" t="str">
        <f t="shared" si="63"/>
        <v>125-150</v>
      </c>
      <c r="S657" t="s">
        <v>22</v>
      </c>
      <c r="T657" t="s">
        <v>510</v>
      </c>
      <c r="U657" t="str">
        <f t="shared" si="64"/>
        <v>Music Production</v>
      </c>
      <c r="V657" t="str">
        <f t="shared" si="65"/>
        <v>No Cluster</v>
      </c>
    </row>
    <row r="658" spans="1:22" x14ac:dyDescent="0.25">
      <c r="A658">
        <v>657</v>
      </c>
      <c r="B658" t="s">
        <v>16</v>
      </c>
      <c r="C658" t="s">
        <v>17</v>
      </c>
      <c r="D658" t="s">
        <v>18</v>
      </c>
      <c r="E658" t="s">
        <v>40</v>
      </c>
      <c r="F658" t="s">
        <v>42</v>
      </c>
      <c r="G658">
        <v>5901</v>
      </c>
      <c r="H658" s="4" t="str">
        <f t="shared" si="60"/>
        <v>4000-6000</v>
      </c>
      <c r="I658">
        <v>137</v>
      </c>
      <c r="J658" t="s">
        <v>43</v>
      </c>
      <c r="K658">
        <v>4.3</v>
      </c>
      <c r="L658">
        <v>1.9</v>
      </c>
      <c r="M658">
        <v>0.151</v>
      </c>
      <c r="N658" t="str">
        <f t="shared" si="61"/>
        <v>0.15-0.20</v>
      </c>
      <c r="O658">
        <v>7.1999999999999995E-2</v>
      </c>
      <c r="P658" s="4" t="str">
        <f t="shared" si="62"/>
        <v>0.06-0.08</v>
      </c>
      <c r="Q658">
        <v>105</v>
      </c>
      <c r="R658" t="str">
        <f t="shared" si="63"/>
        <v>100-125</v>
      </c>
      <c r="S658" t="s">
        <v>38</v>
      </c>
      <c r="T658" t="s">
        <v>511</v>
      </c>
      <c r="U658" t="str">
        <f t="shared" si="64"/>
        <v>Digital Marketing</v>
      </c>
      <c r="V658" t="str">
        <f t="shared" si="65"/>
        <v>No Cluster</v>
      </c>
    </row>
    <row r="659" spans="1:22" x14ac:dyDescent="0.25">
      <c r="A659">
        <v>658</v>
      </c>
      <c r="B659" t="s">
        <v>16</v>
      </c>
      <c r="C659" t="s">
        <v>17</v>
      </c>
      <c r="D659" t="s">
        <v>18</v>
      </c>
      <c r="E659" t="s">
        <v>57</v>
      </c>
      <c r="F659" t="s">
        <v>46</v>
      </c>
      <c r="G659">
        <v>4251</v>
      </c>
      <c r="H659" s="4" t="str">
        <f t="shared" si="60"/>
        <v>4000-6000</v>
      </c>
      <c r="I659">
        <v>182</v>
      </c>
      <c r="J659" t="s">
        <v>28</v>
      </c>
      <c r="K659">
        <v>2.2000000000000002</v>
      </c>
      <c r="L659">
        <v>6.7</v>
      </c>
      <c r="M659">
        <v>0.20100000000000001</v>
      </c>
      <c r="N659" t="str">
        <f t="shared" si="61"/>
        <v>0.20-0.25</v>
      </c>
      <c r="O659">
        <v>7.5999999999999998E-2</v>
      </c>
      <c r="P659" s="4" t="str">
        <f t="shared" si="62"/>
        <v>0.06-0.08</v>
      </c>
      <c r="Q659">
        <v>146</v>
      </c>
      <c r="R659" t="str">
        <f t="shared" si="63"/>
        <v>125-150</v>
      </c>
      <c r="S659" t="s">
        <v>22</v>
      </c>
      <c r="T659" t="s">
        <v>85</v>
      </c>
      <c r="U659" t="str">
        <f t="shared" si="64"/>
        <v>Investing and Finance</v>
      </c>
      <c r="V659" t="str">
        <f t="shared" si="65"/>
        <v>No Cluster</v>
      </c>
    </row>
    <row r="660" spans="1:22" x14ac:dyDescent="0.25">
      <c r="A660">
        <v>659</v>
      </c>
      <c r="B660" t="s">
        <v>31</v>
      </c>
      <c r="C660" t="s">
        <v>25</v>
      </c>
      <c r="D660" t="s">
        <v>18</v>
      </c>
      <c r="E660" t="s">
        <v>32</v>
      </c>
      <c r="F660" t="s">
        <v>46</v>
      </c>
      <c r="G660">
        <v>9011</v>
      </c>
      <c r="H660" s="4" t="str">
        <f t="shared" si="60"/>
        <v>8000-10000</v>
      </c>
      <c r="I660">
        <v>44</v>
      </c>
      <c r="J660" t="s">
        <v>28</v>
      </c>
      <c r="K660">
        <v>2</v>
      </c>
      <c r="L660">
        <v>1.3</v>
      </c>
      <c r="M660">
        <v>0.19800000000000001</v>
      </c>
      <c r="N660" t="str">
        <f t="shared" si="61"/>
        <v>0.15-0.20</v>
      </c>
      <c r="O660">
        <v>1.7000000000000001E-2</v>
      </c>
      <c r="P660" s="4" t="str">
        <f t="shared" si="62"/>
        <v>0.00-0.02</v>
      </c>
      <c r="Q660">
        <v>72</v>
      </c>
      <c r="R660" t="str">
        <f t="shared" si="63"/>
        <v>50-75</v>
      </c>
      <c r="S660" t="s">
        <v>49</v>
      </c>
      <c r="T660" t="s">
        <v>206</v>
      </c>
      <c r="U660" t="str">
        <f t="shared" si="64"/>
        <v>Music Production</v>
      </c>
      <c r="V660" t="str">
        <f t="shared" si="65"/>
        <v>No Cluster</v>
      </c>
    </row>
    <row r="661" spans="1:22" x14ac:dyDescent="0.25">
      <c r="A661">
        <v>660</v>
      </c>
      <c r="B661" t="s">
        <v>35</v>
      </c>
      <c r="C661" t="s">
        <v>25</v>
      </c>
      <c r="D661" t="s">
        <v>18</v>
      </c>
      <c r="E661" t="s">
        <v>32</v>
      </c>
      <c r="F661" t="s">
        <v>51</v>
      </c>
      <c r="G661">
        <v>2700</v>
      </c>
      <c r="H661" s="4" t="str">
        <f t="shared" si="60"/>
        <v>2000-4000</v>
      </c>
      <c r="I661">
        <v>268</v>
      </c>
      <c r="J661" t="s">
        <v>21</v>
      </c>
      <c r="K661">
        <v>4.7</v>
      </c>
      <c r="L661">
        <v>4.7</v>
      </c>
      <c r="M661">
        <v>4.8000000000000001E-2</v>
      </c>
      <c r="N661" t="str">
        <f t="shared" si="61"/>
        <v>0.00-0.05</v>
      </c>
      <c r="O661">
        <v>4.2000000000000003E-2</v>
      </c>
      <c r="P661" s="4" t="str">
        <f t="shared" si="62"/>
        <v>0.04-0.06</v>
      </c>
      <c r="Q661">
        <v>152</v>
      </c>
      <c r="R661" t="str">
        <f t="shared" si="63"/>
        <v>150-175</v>
      </c>
      <c r="S661" t="s">
        <v>33</v>
      </c>
      <c r="T661" t="s">
        <v>30</v>
      </c>
      <c r="U661" t="str">
        <f t="shared" si="64"/>
        <v>Data Science</v>
      </c>
      <c r="V661" t="str">
        <f t="shared" si="65"/>
        <v>No Cluster</v>
      </c>
    </row>
    <row r="662" spans="1:22" x14ac:dyDescent="0.25">
      <c r="A662">
        <v>661</v>
      </c>
      <c r="B662" t="s">
        <v>16</v>
      </c>
      <c r="C662" t="s">
        <v>25</v>
      </c>
      <c r="D662" t="s">
        <v>36</v>
      </c>
      <c r="E662" t="s">
        <v>40</v>
      </c>
      <c r="F662" t="s">
        <v>51</v>
      </c>
      <c r="G662">
        <v>6275</v>
      </c>
      <c r="H662" s="4" t="str">
        <f t="shared" si="60"/>
        <v>6000-8000</v>
      </c>
      <c r="I662">
        <v>385</v>
      </c>
      <c r="J662" t="s">
        <v>21</v>
      </c>
      <c r="K662">
        <v>2.1</v>
      </c>
      <c r="L662">
        <v>5.6</v>
      </c>
      <c r="M662">
        <v>0.16700000000000001</v>
      </c>
      <c r="N662" t="str">
        <f t="shared" si="61"/>
        <v>0.15-0.20</v>
      </c>
      <c r="O662">
        <v>4.9000000000000002E-2</v>
      </c>
      <c r="P662" s="4" t="str">
        <f t="shared" si="62"/>
        <v>0.04-0.06</v>
      </c>
      <c r="Q662">
        <v>32</v>
      </c>
      <c r="R662" t="str">
        <f t="shared" si="63"/>
        <v>25-50</v>
      </c>
      <c r="S662" t="s">
        <v>49</v>
      </c>
      <c r="T662" t="s">
        <v>512</v>
      </c>
      <c r="U662" t="str">
        <f t="shared" si="64"/>
        <v>Data Science</v>
      </c>
      <c r="V662" t="str">
        <f t="shared" si="65"/>
        <v>No Cluster</v>
      </c>
    </row>
    <row r="663" spans="1:22" x14ac:dyDescent="0.25">
      <c r="A663">
        <v>662</v>
      </c>
      <c r="B663" t="s">
        <v>24</v>
      </c>
      <c r="C663" t="s">
        <v>17</v>
      </c>
      <c r="D663" t="s">
        <v>26</v>
      </c>
      <c r="E663" t="s">
        <v>40</v>
      </c>
      <c r="F663" t="s">
        <v>42</v>
      </c>
      <c r="G663">
        <v>766</v>
      </c>
      <c r="H663" s="4" t="str">
        <f t="shared" si="60"/>
        <v>0-2000</v>
      </c>
      <c r="I663">
        <v>14</v>
      </c>
      <c r="J663" t="s">
        <v>43</v>
      </c>
      <c r="K663">
        <v>2.2999999999999998</v>
      </c>
      <c r="L663">
        <v>2.5</v>
      </c>
      <c r="M663">
        <v>2.3E-2</v>
      </c>
      <c r="N663" t="str">
        <f t="shared" si="61"/>
        <v>0.00-0.05</v>
      </c>
      <c r="O663">
        <v>2.5999999999999999E-2</v>
      </c>
      <c r="P663" s="4" t="str">
        <f t="shared" si="62"/>
        <v>0.02-0.04</v>
      </c>
      <c r="Q663">
        <v>18</v>
      </c>
      <c r="R663" t="str">
        <f t="shared" si="63"/>
        <v>0-25</v>
      </c>
      <c r="S663" t="s">
        <v>22</v>
      </c>
      <c r="T663" t="s">
        <v>511</v>
      </c>
      <c r="U663" t="str">
        <f t="shared" si="64"/>
        <v>Digital Marketing</v>
      </c>
      <c r="V663" t="str">
        <f t="shared" si="65"/>
        <v>No Cluster</v>
      </c>
    </row>
    <row r="664" spans="1:22" x14ac:dyDescent="0.25">
      <c r="A664">
        <v>663</v>
      </c>
      <c r="B664" t="s">
        <v>31</v>
      </c>
      <c r="C664" t="s">
        <v>25</v>
      </c>
      <c r="D664" t="s">
        <v>36</v>
      </c>
      <c r="E664" t="s">
        <v>40</v>
      </c>
      <c r="F664" t="s">
        <v>42</v>
      </c>
      <c r="G664">
        <v>383</v>
      </c>
      <c r="H664" s="4" t="str">
        <f t="shared" si="60"/>
        <v>0-2000</v>
      </c>
      <c r="I664">
        <v>227</v>
      </c>
      <c r="J664" t="s">
        <v>43</v>
      </c>
      <c r="K664">
        <v>1</v>
      </c>
      <c r="L664">
        <v>7.3</v>
      </c>
      <c r="M664">
        <v>0.127</v>
      </c>
      <c r="N664" t="str">
        <f t="shared" si="61"/>
        <v>0.10-0.15</v>
      </c>
      <c r="O664">
        <v>5.2999999999999999E-2</v>
      </c>
      <c r="P664" s="4" t="str">
        <f t="shared" si="62"/>
        <v>0.04-0.06</v>
      </c>
      <c r="Q664">
        <v>176</v>
      </c>
      <c r="R664" t="str">
        <f t="shared" si="63"/>
        <v>Out of Range</v>
      </c>
      <c r="S664" t="s">
        <v>49</v>
      </c>
      <c r="T664" t="s">
        <v>365</v>
      </c>
      <c r="U664" t="str">
        <f t="shared" si="64"/>
        <v>Gaming</v>
      </c>
      <c r="V664" t="str">
        <f t="shared" si="65"/>
        <v>No Cluster</v>
      </c>
    </row>
    <row r="665" spans="1:22" x14ac:dyDescent="0.25">
      <c r="A665">
        <v>664</v>
      </c>
      <c r="B665" t="s">
        <v>16</v>
      </c>
      <c r="C665" t="s">
        <v>17</v>
      </c>
      <c r="D665" t="s">
        <v>18</v>
      </c>
      <c r="E665" t="s">
        <v>19</v>
      </c>
      <c r="F665" t="s">
        <v>20</v>
      </c>
      <c r="G665">
        <v>5940</v>
      </c>
      <c r="H665" s="4" t="str">
        <f t="shared" si="60"/>
        <v>4000-6000</v>
      </c>
      <c r="I665">
        <v>20</v>
      </c>
      <c r="J665" t="s">
        <v>28</v>
      </c>
      <c r="K665">
        <v>3.5</v>
      </c>
      <c r="L665">
        <v>6.9</v>
      </c>
      <c r="M665">
        <v>4.1000000000000002E-2</v>
      </c>
      <c r="N665" t="str">
        <f t="shared" si="61"/>
        <v>0.00-0.05</v>
      </c>
      <c r="O665">
        <v>2.9000000000000001E-2</v>
      </c>
      <c r="P665" s="4" t="str">
        <f t="shared" si="62"/>
        <v>0.02-0.04</v>
      </c>
      <c r="Q665">
        <v>81</v>
      </c>
      <c r="R665" t="str">
        <f t="shared" si="63"/>
        <v>75-100</v>
      </c>
      <c r="S665" t="s">
        <v>49</v>
      </c>
      <c r="T665" t="s">
        <v>513</v>
      </c>
      <c r="U665" t="str">
        <f t="shared" si="64"/>
        <v>Software Engineering</v>
      </c>
      <c r="V665" t="str">
        <f t="shared" si="65"/>
        <v>No Cluster</v>
      </c>
    </row>
    <row r="666" spans="1:22" x14ac:dyDescent="0.25">
      <c r="A666">
        <v>665</v>
      </c>
      <c r="B666" t="s">
        <v>45</v>
      </c>
      <c r="C666" t="s">
        <v>25</v>
      </c>
      <c r="D666" t="s">
        <v>36</v>
      </c>
      <c r="E666" t="s">
        <v>19</v>
      </c>
      <c r="F666" t="s">
        <v>51</v>
      </c>
      <c r="G666">
        <v>3665</v>
      </c>
      <c r="H666" s="4" t="str">
        <f t="shared" si="60"/>
        <v>2000-4000</v>
      </c>
      <c r="I666">
        <v>391</v>
      </c>
      <c r="J666" t="s">
        <v>37</v>
      </c>
      <c r="K666">
        <v>1.8</v>
      </c>
      <c r="L666">
        <v>4.3</v>
      </c>
      <c r="M666">
        <v>0.104</v>
      </c>
      <c r="N666" t="str">
        <f t="shared" si="61"/>
        <v>0.10-0.15</v>
      </c>
      <c r="O666">
        <v>6.9000000000000006E-2</v>
      </c>
      <c r="P666" s="4" t="str">
        <f t="shared" si="62"/>
        <v>0.06-0.08</v>
      </c>
      <c r="Q666">
        <v>120</v>
      </c>
      <c r="R666" t="str">
        <f t="shared" si="63"/>
        <v>100-125</v>
      </c>
      <c r="S666" t="s">
        <v>49</v>
      </c>
      <c r="T666" t="s">
        <v>182</v>
      </c>
      <c r="U666" t="str">
        <f t="shared" si="64"/>
        <v>Fashion Modelling</v>
      </c>
      <c r="V666" t="str">
        <f t="shared" si="65"/>
        <v>No Cluster</v>
      </c>
    </row>
    <row r="667" spans="1:22" x14ac:dyDescent="0.25">
      <c r="A667">
        <v>666</v>
      </c>
      <c r="B667" t="s">
        <v>16</v>
      </c>
      <c r="C667" t="s">
        <v>25</v>
      </c>
      <c r="D667" t="s">
        <v>26</v>
      </c>
      <c r="E667" t="s">
        <v>19</v>
      </c>
      <c r="F667" t="s">
        <v>20</v>
      </c>
      <c r="G667">
        <v>4693</v>
      </c>
      <c r="H667" s="4" t="str">
        <f t="shared" si="60"/>
        <v>4000-6000</v>
      </c>
      <c r="I667">
        <v>336</v>
      </c>
      <c r="J667" t="s">
        <v>21</v>
      </c>
      <c r="K667">
        <v>3.1</v>
      </c>
      <c r="L667">
        <v>3.9</v>
      </c>
      <c r="M667">
        <v>0.20799999999999999</v>
      </c>
      <c r="N667" t="str">
        <f t="shared" si="61"/>
        <v>0.20-0.25</v>
      </c>
      <c r="O667">
        <v>4.7E-2</v>
      </c>
      <c r="P667" s="4" t="str">
        <f t="shared" si="62"/>
        <v>0.04-0.06</v>
      </c>
      <c r="Q667">
        <v>171</v>
      </c>
      <c r="R667" t="str">
        <f t="shared" si="63"/>
        <v>150-175</v>
      </c>
      <c r="S667" t="s">
        <v>33</v>
      </c>
      <c r="T667" t="s">
        <v>514</v>
      </c>
      <c r="U667" t="str">
        <f t="shared" si="64"/>
        <v>Fitness and Wellness</v>
      </c>
      <c r="V667" t="str">
        <f t="shared" si="65"/>
        <v>No Cluster</v>
      </c>
    </row>
    <row r="668" spans="1:22" x14ac:dyDescent="0.25">
      <c r="A668">
        <v>667</v>
      </c>
      <c r="B668" t="s">
        <v>16</v>
      </c>
      <c r="C668" t="s">
        <v>25</v>
      </c>
      <c r="D668" t="s">
        <v>36</v>
      </c>
      <c r="E668" t="s">
        <v>40</v>
      </c>
      <c r="F668" t="s">
        <v>27</v>
      </c>
      <c r="G668">
        <v>1565</v>
      </c>
      <c r="H668" s="4" t="str">
        <f t="shared" si="60"/>
        <v>0-2000</v>
      </c>
      <c r="I668">
        <v>126</v>
      </c>
      <c r="J668" t="s">
        <v>37</v>
      </c>
      <c r="K668">
        <v>3.2</v>
      </c>
      <c r="L668">
        <v>2.7</v>
      </c>
      <c r="M668">
        <v>0.247</v>
      </c>
      <c r="N668" t="str">
        <f t="shared" si="61"/>
        <v>0.20-0.25</v>
      </c>
      <c r="O668">
        <v>4.5999999999999999E-2</v>
      </c>
      <c r="P668" s="4" t="str">
        <f t="shared" si="62"/>
        <v>0.04-0.06</v>
      </c>
      <c r="Q668">
        <v>32</v>
      </c>
      <c r="R668" t="str">
        <f t="shared" si="63"/>
        <v>25-50</v>
      </c>
      <c r="S668" t="s">
        <v>33</v>
      </c>
      <c r="T668" t="s">
        <v>366</v>
      </c>
      <c r="U668" t="str">
        <f t="shared" si="64"/>
        <v>Software Engineering</v>
      </c>
      <c r="V668" t="str">
        <f t="shared" si="65"/>
        <v>No Cluster</v>
      </c>
    </row>
    <row r="669" spans="1:22" x14ac:dyDescent="0.25">
      <c r="A669">
        <v>668</v>
      </c>
      <c r="B669" t="s">
        <v>16</v>
      </c>
      <c r="C669" t="s">
        <v>17</v>
      </c>
      <c r="D669" t="s">
        <v>26</v>
      </c>
      <c r="E669" t="s">
        <v>57</v>
      </c>
      <c r="F669" t="s">
        <v>20</v>
      </c>
      <c r="G669">
        <v>8421</v>
      </c>
      <c r="H669" s="4" t="str">
        <f t="shared" si="60"/>
        <v>8000-10000</v>
      </c>
      <c r="I669">
        <v>193</v>
      </c>
      <c r="J669" t="s">
        <v>37</v>
      </c>
      <c r="K669">
        <v>3.7</v>
      </c>
      <c r="L669">
        <v>6.1</v>
      </c>
      <c r="M669">
        <v>7.9000000000000001E-2</v>
      </c>
      <c r="N669" t="str">
        <f t="shared" si="61"/>
        <v>0.05-0.10</v>
      </c>
      <c r="O669">
        <v>9.8000000000000004E-2</v>
      </c>
      <c r="P669" s="4" t="str">
        <f t="shared" si="62"/>
        <v>0.08-0.10</v>
      </c>
      <c r="Q669">
        <v>93</v>
      </c>
      <c r="R669" t="str">
        <f t="shared" si="63"/>
        <v>75-100</v>
      </c>
      <c r="S669" t="s">
        <v>49</v>
      </c>
      <c r="T669" t="s">
        <v>30</v>
      </c>
      <c r="U669" t="str">
        <f t="shared" si="64"/>
        <v>Data Science</v>
      </c>
      <c r="V669" t="str">
        <f t="shared" si="65"/>
        <v>No Cluster</v>
      </c>
    </row>
    <row r="670" spans="1:22" x14ac:dyDescent="0.25">
      <c r="A670">
        <v>669</v>
      </c>
      <c r="B670" t="s">
        <v>16</v>
      </c>
      <c r="C670" t="s">
        <v>25</v>
      </c>
      <c r="D670" t="s">
        <v>36</v>
      </c>
      <c r="E670" t="s">
        <v>32</v>
      </c>
      <c r="F670" t="s">
        <v>46</v>
      </c>
      <c r="G670">
        <v>4834</v>
      </c>
      <c r="H670" s="4" t="str">
        <f t="shared" si="60"/>
        <v>4000-6000</v>
      </c>
      <c r="I670">
        <v>403</v>
      </c>
      <c r="J670" t="s">
        <v>43</v>
      </c>
      <c r="K670">
        <v>3.9</v>
      </c>
      <c r="L670">
        <v>1.9</v>
      </c>
      <c r="M670">
        <v>0.13300000000000001</v>
      </c>
      <c r="N670" t="str">
        <f t="shared" si="61"/>
        <v>0.10-0.15</v>
      </c>
      <c r="O670">
        <v>3.9E-2</v>
      </c>
      <c r="P670" s="4" t="str">
        <f t="shared" si="62"/>
        <v>0.02-0.04</v>
      </c>
      <c r="Q670">
        <v>36</v>
      </c>
      <c r="R670" t="str">
        <f t="shared" si="63"/>
        <v>25-50</v>
      </c>
      <c r="S670" t="s">
        <v>22</v>
      </c>
      <c r="T670" t="s">
        <v>78</v>
      </c>
      <c r="U670" t="str">
        <f t="shared" si="64"/>
        <v>Gaming</v>
      </c>
      <c r="V670" t="str">
        <f t="shared" si="65"/>
        <v>No Cluster</v>
      </c>
    </row>
    <row r="671" spans="1:22" x14ac:dyDescent="0.25">
      <c r="A671">
        <v>670</v>
      </c>
      <c r="B671" t="s">
        <v>16</v>
      </c>
      <c r="C671" t="s">
        <v>25</v>
      </c>
      <c r="D671" t="s">
        <v>26</v>
      </c>
      <c r="E671" t="s">
        <v>40</v>
      </c>
      <c r="F671" t="s">
        <v>20</v>
      </c>
      <c r="G671">
        <v>6357</v>
      </c>
      <c r="H671" s="4" t="str">
        <f t="shared" si="60"/>
        <v>6000-8000</v>
      </c>
      <c r="I671">
        <v>371</v>
      </c>
      <c r="J671" t="s">
        <v>21</v>
      </c>
      <c r="K671">
        <v>2.8</v>
      </c>
      <c r="L671">
        <v>5.8</v>
      </c>
      <c r="M671">
        <v>0.128</v>
      </c>
      <c r="N671" t="str">
        <f t="shared" si="61"/>
        <v>0.10-0.15</v>
      </c>
      <c r="O671">
        <v>3.5999999999999997E-2</v>
      </c>
      <c r="P671" s="4" t="str">
        <f t="shared" si="62"/>
        <v>0.02-0.04</v>
      </c>
      <c r="Q671">
        <v>141</v>
      </c>
      <c r="R671" t="str">
        <f t="shared" si="63"/>
        <v>125-150</v>
      </c>
      <c r="S671" t="s">
        <v>49</v>
      </c>
      <c r="T671" t="s">
        <v>100</v>
      </c>
      <c r="U671" t="str">
        <f t="shared" si="64"/>
        <v>Gourmet Cooking</v>
      </c>
      <c r="V671" t="str">
        <f t="shared" si="65"/>
        <v>No Cluster</v>
      </c>
    </row>
    <row r="672" spans="1:22" x14ac:dyDescent="0.25">
      <c r="A672">
        <v>671</v>
      </c>
      <c r="B672" t="s">
        <v>16</v>
      </c>
      <c r="C672" t="s">
        <v>17</v>
      </c>
      <c r="D672" t="s">
        <v>26</v>
      </c>
      <c r="E672" t="s">
        <v>19</v>
      </c>
      <c r="F672" t="s">
        <v>42</v>
      </c>
      <c r="G672">
        <v>7466</v>
      </c>
      <c r="H672" s="4" t="str">
        <f t="shared" si="60"/>
        <v>6000-8000</v>
      </c>
      <c r="I672">
        <v>125</v>
      </c>
      <c r="J672" t="s">
        <v>21</v>
      </c>
      <c r="K672">
        <v>2</v>
      </c>
      <c r="L672">
        <v>6.9</v>
      </c>
      <c r="M672">
        <v>0.23899999999999999</v>
      </c>
      <c r="N672" t="str">
        <f t="shared" si="61"/>
        <v>0.20-0.25</v>
      </c>
      <c r="O672">
        <v>3.2000000000000001E-2</v>
      </c>
      <c r="P672" s="4" t="str">
        <f t="shared" si="62"/>
        <v>0.02-0.04</v>
      </c>
      <c r="Q672">
        <v>160</v>
      </c>
      <c r="R672" t="str">
        <f t="shared" si="63"/>
        <v>150-175</v>
      </c>
      <c r="S672" t="s">
        <v>49</v>
      </c>
      <c r="T672" t="s">
        <v>515</v>
      </c>
      <c r="U672" t="str">
        <f t="shared" si="64"/>
        <v>Software Engineering</v>
      </c>
      <c r="V672" t="str">
        <f t="shared" si="65"/>
        <v>No Cluster</v>
      </c>
    </row>
    <row r="673" spans="1:22" x14ac:dyDescent="0.25">
      <c r="A673">
        <v>672</v>
      </c>
      <c r="B673" t="s">
        <v>48</v>
      </c>
      <c r="C673" t="s">
        <v>17</v>
      </c>
      <c r="D673" t="s">
        <v>18</v>
      </c>
      <c r="E673" t="s">
        <v>19</v>
      </c>
      <c r="F673" t="s">
        <v>27</v>
      </c>
      <c r="G673">
        <v>3772</v>
      </c>
      <c r="H673" s="4" t="str">
        <f t="shared" si="60"/>
        <v>2000-4000</v>
      </c>
      <c r="I673">
        <v>171</v>
      </c>
      <c r="J673" t="s">
        <v>43</v>
      </c>
      <c r="K673">
        <v>4.3</v>
      </c>
      <c r="L673">
        <v>2.6</v>
      </c>
      <c r="M673">
        <v>0.12</v>
      </c>
      <c r="N673" t="str">
        <f t="shared" si="61"/>
        <v>0.10-0.15</v>
      </c>
      <c r="O673">
        <v>8.8999999999999996E-2</v>
      </c>
      <c r="P673" s="4" t="str">
        <f t="shared" si="62"/>
        <v>0.08-0.10</v>
      </c>
      <c r="Q673">
        <v>99</v>
      </c>
      <c r="R673" t="str">
        <f t="shared" si="63"/>
        <v>75-100</v>
      </c>
      <c r="S673" t="s">
        <v>38</v>
      </c>
      <c r="T673" t="s">
        <v>516</v>
      </c>
      <c r="U673" t="str">
        <f t="shared" si="64"/>
        <v>Gaming</v>
      </c>
      <c r="V673" t="str">
        <f t="shared" si="65"/>
        <v>No Cluster</v>
      </c>
    </row>
    <row r="674" spans="1:22" x14ac:dyDescent="0.25">
      <c r="A674">
        <v>673</v>
      </c>
      <c r="B674" t="s">
        <v>45</v>
      </c>
      <c r="C674" t="s">
        <v>25</v>
      </c>
      <c r="D674" t="s">
        <v>26</v>
      </c>
      <c r="E674" t="s">
        <v>40</v>
      </c>
      <c r="F674" t="s">
        <v>46</v>
      </c>
      <c r="G674">
        <v>7482</v>
      </c>
      <c r="H674" s="4" t="str">
        <f t="shared" si="60"/>
        <v>6000-8000</v>
      </c>
      <c r="I674">
        <v>76</v>
      </c>
      <c r="J674" t="s">
        <v>37</v>
      </c>
      <c r="K674">
        <v>1.9</v>
      </c>
      <c r="L674">
        <v>7.1</v>
      </c>
      <c r="M674">
        <v>0.17499999999999999</v>
      </c>
      <c r="N674" t="str">
        <f t="shared" si="61"/>
        <v>0.15-0.20</v>
      </c>
      <c r="O674">
        <v>0.05</v>
      </c>
      <c r="P674" s="4" t="str">
        <f t="shared" si="62"/>
        <v>0.04-0.06</v>
      </c>
      <c r="Q674">
        <v>21</v>
      </c>
      <c r="R674" t="str">
        <f t="shared" si="63"/>
        <v>0-25</v>
      </c>
      <c r="S674" t="s">
        <v>22</v>
      </c>
      <c r="T674" t="s">
        <v>517</v>
      </c>
      <c r="U674" t="str">
        <f t="shared" si="64"/>
        <v>Gardening</v>
      </c>
      <c r="V674" t="str">
        <f t="shared" si="65"/>
        <v>No Cluster</v>
      </c>
    </row>
    <row r="675" spans="1:22" x14ac:dyDescent="0.25">
      <c r="A675">
        <v>674</v>
      </c>
      <c r="B675" t="s">
        <v>35</v>
      </c>
      <c r="C675" t="s">
        <v>25</v>
      </c>
      <c r="D675" t="s">
        <v>18</v>
      </c>
      <c r="E675" t="s">
        <v>40</v>
      </c>
      <c r="F675" t="s">
        <v>20</v>
      </c>
      <c r="G675">
        <v>6687</v>
      </c>
      <c r="H675" s="4" t="str">
        <f t="shared" si="60"/>
        <v>6000-8000</v>
      </c>
      <c r="I675">
        <v>209</v>
      </c>
      <c r="J675" t="s">
        <v>43</v>
      </c>
      <c r="K675">
        <v>2.8</v>
      </c>
      <c r="L675">
        <v>1.2</v>
      </c>
      <c r="M675">
        <v>0.23</v>
      </c>
      <c r="N675" t="str">
        <f t="shared" si="61"/>
        <v>0.20-0.25</v>
      </c>
      <c r="O675">
        <v>0.06</v>
      </c>
      <c r="P675" s="4" t="str">
        <f t="shared" si="62"/>
        <v>0.06-0.08</v>
      </c>
      <c r="Q675">
        <v>121</v>
      </c>
      <c r="R675" t="str">
        <f t="shared" si="63"/>
        <v>100-125</v>
      </c>
      <c r="S675" t="s">
        <v>22</v>
      </c>
      <c r="T675" t="s">
        <v>518</v>
      </c>
      <c r="U675" t="str">
        <f t="shared" si="64"/>
        <v>Fashion Modelling</v>
      </c>
      <c r="V675" t="str">
        <f t="shared" si="65"/>
        <v>No Cluster</v>
      </c>
    </row>
    <row r="676" spans="1:22" x14ac:dyDescent="0.25">
      <c r="A676">
        <v>675</v>
      </c>
      <c r="B676" t="s">
        <v>35</v>
      </c>
      <c r="C676" t="s">
        <v>17</v>
      </c>
      <c r="D676" t="s">
        <v>18</v>
      </c>
      <c r="E676" t="s">
        <v>19</v>
      </c>
      <c r="F676" t="s">
        <v>27</v>
      </c>
      <c r="G676">
        <v>1092</v>
      </c>
      <c r="H676" s="4" t="str">
        <f t="shared" si="60"/>
        <v>0-2000</v>
      </c>
      <c r="I676">
        <v>40</v>
      </c>
      <c r="J676" t="s">
        <v>28</v>
      </c>
      <c r="K676">
        <v>2.2999999999999998</v>
      </c>
      <c r="L676">
        <v>7.4</v>
      </c>
      <c r="M676">
        <v>9.2999999999999999E-2</v>
      </c>
      <c r="N676" t="str">
        <f t="shared" si="61"/>
        <v>0.05-0.10</v>
      </c>
      <c r="O676">
        <v>1.7999999999999999E-2</v>
      </c>
      <c r="P676" s="4" t="str">
        <f t="shared" si="62"/>
        <v>0.00-0.02</v>
      </c>
      <c r="Q676">
        <v>81</v>
      </c>
      <c r="R676" t="str">
        <f t="shared" si="63"/>
        <v>75-100</v>
      </c>
      <c r="S676" t="s">
        <v>29</v>
      </c>
      <c r="T676" t="s">
        <v>93</v>
      </c>
      <c r="U676" t="str">
        <f t="shared" si="64"/>
        <v>Photography</v>
      </c>
      <c r="V676" t="str">
        <f t="shared" si="65"/>
        <v>No Cluster</v>
      </c>
    </row>
    <row r="677" spans="1:22" x14ac:dyDescent="0.25">
      <c r="A677">
        <v>676</v>
      </c>
      <c r="B677" t="s">
        <v>24</v>
      </c>
      <c r="C677" t="s">
        <v>17</v>
      </c>
      <c r="D677" t="s">
        <v>18</v>
      </c>
      <c r="E677" t="s">
        <v>57</v>
      </c>
      <c r="F677" t="s">
        <v>27</v>
      </c>
      <c r="G677">
        <v>6958</v>
      </c>
      <c r="H677" s="4" t="str">
        <f t="shared" si="60"/>
        <v>6000-8000</v>
      </c>
      <c r="I677">
        <v>84</v>
      </c>
      <c r="J677" t="s">
        <v>21</v>
      </c>
      <c r="K677">
        <v>4.3</v>
      </c>
      <c r="L677">
        <v>1.8</v>
      </c>
      <c r="M677">
        <v>0.22600000000000001</v>
      </c>
      <c r="N677" t="str">
        <f t="shared" si="61"/>
        <v>0.20-0.25</v>
      </c>
      <c r="O677">
        <v>5.3999999999999999E-2</v>
      </c>
      <c r="P677" s="4" t="str">
        <f t="shared" si="62"/>
        <v>0.04-0.06</v>
      </c>
      <c r="Q677">
        <v>59</v>
      </c>
      <c r="R677" t="str">
        <f t="shared" si="63"/>
        <v>50-75</v>
      </c>
      <c r="S677" t="s">
        <v>22</v>
      </c>
      <c r="T677" t="s">
        <v>183</v>
      </c>
      <c r="U677" t="str">
        <f t="shared" si="64"/>
        <v>DIY Crafts</v>
      </c>
      <c r="V677" t="str">
        <f t="shared" si="65"/>
        <v>No Cluster</v>
      </c>
    </row>
    <row r="678" spans="1:22" x14ac:dyDescent="0.25">
      <c r="A678">
        <v>677</v>
      </c>
      <c r="B678" t="s">
        <v>45</v>
      </c>
      <c r="C678" t="s">
        <v>17</v>
      </c>
      <c r="D678" t="s">
        <v>36</v>
      </c>
      <c r="E678" t="s">
        <v>19</v>
      </c>
      <c r="F678" t="s">
        <v>46</v>
      </c>
      <c r="G678">
        <v>2221</v>
      </c>
      <c r="H678" s="4" t="str">
        <f t="shared" si="60"/>
        <v>2000-4000</v>
      </c>
      <c r="I678">
        <v>246</v>
      </c>
      <c r="J678" t="s">
        <v>28</v>
      </c>
      <c r="K678">
        <v>2.4</v>
      </c>
      <c r="L678">
        <v>5.5</v>
      </c>
      <c r="M678">
        <v>0.22900000000000001</v>
      </c>
      <c r="N678" t="str">
        <f t="shared" si="61"/>
        <v>0.20-0.25</v>
      </c>
      <c r="O678">
        <v>2.7E-2</v>
      </c>
      <c r="P678" s="4" t="str">
        <f t="shared" si="62"/>
        <v>0.02-0.04</v>
      </c>
      <c r="Q678">
        <v>14</v>
      </c>
      <c r="R678" t="str">
        <f t="shared" si="63"/>
        <v>0-25</v>
      </c>
      <c r="S678" t="s">
        <v>33</v>
      </c>
      <c r="T678" t="s">
        <v>519</v>
      </c>
      <c r="U678" t="str">
        <f t="shared" si="64"/>
        <v>Data Science</v>
      </c>
      <c r="V678" t="str">
        <f t="shared" si="65"/>
        <v>No Cluster</v>
      </c>
    </row>
    <row r="679" spans="1:22" x14ac:dyDescent="0.25">
      <c r="A679">
        <v>678</v>
      </c>
      <c r="B679" t="s">
        <v>16</v>
      </c>
      <c r="C679" t="s">
        <v>25</v>
      </c>
      <c r="D679" t="s">
        <v>36</v>
      </c>
      <c r="E679" t="s">
        <v>19</v>
      </c>
      <c r="F679" t="s">
        <v>20</v>
      </c>
      <c r="G679">
        <v>2323</v>
      </c>
      <c r="H679" s="4" t="str">
        <f t="shared" si="60"/>
        <v>2000-4000</v>
      </c>
      <c r="I679">
        <v>336</v>
      </c>
      <c r="J679" t="s">
        <v>43</v>
      </c>
      <c r="K679">
        <v>2.2000000000000002</v>
      </c>
      <c r="L679">
        <v>2.8</v>
      </c>
      <c r="M679">
        <v>0.23300000000000001</v>
      </c>
      <c r="N679" t="str">
        <f t="shared" si="61"/>
        <v>0.20-0.25</v>
      </c>
      <c r="O679">
        <v>7.2999999999999995E-2</v>
      </c>
      <c r="P679" s="4" t="str">
        <f t="shared" si="62"/>
        <v>0.06-0.08</v>
      </c>
      <c r="Q679">
        <v>84</v>
      </c>
      <c r="R679" t="str">
        <f t="shared" si="63"/>
        <v>75-100</v>
      </c>
      <c r="S679" t="s">
        <v>49</v>
      </c>
      <c r="T679" t="s">
        <v>365</v>
      </c>
      <c r="U679" t="str">
        <f t="shared" si="64"/>
        <v>Gaming</v>
      </c>
      <c r="V679" t="str">
        <f t="shared" si="65"/>
        <v>No Cluster</v>
      </c>
    </row>
    <row r="680" spans="1:22" x14ac:dyDescent="0.25">
      <c r="A680">
        <v>679</v>
      </c>
      <c r="B680" t="s">
        <v>24</v>
      </c>
      <c r="C680" t="s">
        <v>25</v>
      </c>
      <c r="D680" t="s">
        <v>36</v>
      </c>
      <c r="E680" t="s">
        <v>40</v>
      </c>
      <c r="F680" t="s">
        <v>27</v>
      </c>
      <c r="G680">
        <v>4622</v>
      </c>
      <c r="H680" s="4" t="str">
        <f t="shared" si="60"/>
        <v>4000-6000</v>
      </c>
      <c r="I680">
        <v>75</v>
      </c>
      <c r="J680" t="s">
        <v>21</v>
      </c>
      <c r="K680">
        <v>3.6</v>
      </c>
      <c r="L680">
        <v>6.9</v>
      </c>
      <c r="M680">
        <v>6.8000000000000005E-2</v>
      </c>
      <c r="N680" t="str">
        <f t="shared" si="61"/>
        <v>0.05-0.10</v>
      </c>
      <c r="O680">
        <v>8.3000000000000004E-2</v>
      </c>
      <c r="P680" s="4" t="str">
        <f t="shared" si="62"/>
        <v>0.08-0.10</v>
      </c>
      <c r="Q680">
        <v>138</v>
      </c>
      <c r="R680" t="str">
        <f t="shared" si="63"/>
        <v>125-150</v>
      </c>
      <c r="S680" t="s">
        <v>38</v>
      </c>
      <c r="T680" t="s">
        <v>520</v>
      </c>
      <c r="U680" t="str">
        <f t="shared" si="64"/>
        <v>Gourmet Cooking</v>
      </c>
      <c r="V680" t="str">
        <f t="shared" si="65"/>
        <v>No Cluster</v>
      </c>
    </row>
    <row r="681" spans="1:22" x14ac:dyDescent="0.25">
      <c r="A681">
        <v>680</v>
      </c>
      <c r="B681" t="s">
        <v>48</v>
      </c>
      <c r="C681" t="s">
        <v>17</v>
      </c>
      <c r="D681" t="s">
        <v>36</v>
      </c>
      <c r="E681" t="s">
        <v>57</v>
      </c>
      <c r="F681" t="s">
        <v>27</v>
      </c>
      <c r="G681">
        <v>3288</v>
      </c>
      <c r="H681" s="4" t="str">
        <f t="shared" si="60"/>
        <v>2000-4000</v>
      </c>
      <c r="I681">
        <v>79</v>
      </c>
      <c r="J681" t="s">
        <v>28</v>
      </c>
      <c r="K681">
        <v>3.2</v>
      </c>
      <c r="L681">
        <v>4.5999999999999996</v>
      </c>
      <c r="M681">
        <v>0.1</v>
      </c>
      <c r="N681" t="str">
        <f t="shared" si="61"/>
        <v>0.10-0.15</v>
      </c>
      <c r="O681">
        <v>7.0999999999999994E-2</v>
      </c>
      <c r="P681" s="4" t="str">
        <f t="shared" si="62"/>
        <v>0.06-0.08</v>
      </c>
      <c r="Q681">
        <v>120</v>
      </c>
      <c r="R681" t="str">
        <f t="shared" si="63"/>
        <v>100-125</v>
      </c>
      <c r="S681" t="s">
        <v>66</v>
      </c>
      <c r="T681" t="s">
        <v>101</v>
      </c>
      <c r="U681" t="str">
        <f t="shared" si="64"/>
        <v>Reading and Literature</v>
      </c>
      <c r="V681" t="str">
        <f t="shared" si="65"/>
        <v>No Cluster</v>
      </c>
    </row>
    <row r="682" spans="1:22" x14ac:dyDescent="0.25">
      <c r="A682">
        <v>681</v>
      </c>
      <c r="B682" t="s">
        <v>48</v>
      </c>
      <c r="C682" t="s">
        <v>17</v>
      </c>
      <c r="D682" t="s">
        <v>26</v>
      </c>
      <c r="E682" t="s">
        <v>19</v>
      </c>
      <c r="F682" t="s">
        <v>51</v>
      </c>
      <c r="G682">
        <v>3337</v>
      </c>
      <c r="H682" s="4" t="str">
        <f t="shared" si="60"/>
        <v>2000-4000</v>
      </c>
      <c r="I682">
        <v>306</v>
      </c>
      <c r="J682" t="s">
        <v>28</v>
      </c>
      <c r="K682">
        <v>1</v>
      </c>
      <c r="L682">
        <v>1.9</v>
      </c>
      <c r="M682">
        <v>0.218</v>
      </c>
      <c r="N682" t="str">
        <f t="shared" si="61"/>
        <v>0.20-0.25</v>
      </c>
      <c r="O682">
        <v>7.2999999999999995E-2</v>
      </c>
      <c r="P682" s="4" t="str">
        <f t="shared" si="62"/>
        <v>0.06-0.08</v>
      </c>
      <c r="Q682">
        <v>173</v>
      </c>
      <c r="R682" t="str">
        <f t="shared" si="63"/>
        <v>150-175</v>
      </c>
      <c r="S682" t="s">
        <v>22</v>
      </c>
      <c r="T682" t="s">
        <v>113</v>
      </c>
      <c r="U682" t="str">
        <f t="shared" si="64"/>
        <v>Travel and Adventure</v>
      </c>
      <c r="V682" t="str">
        <f t="shared" si="65"/>
        <v>No Cluster</v>
      </c>
    </row>
    <row r="683" spans="1:22" x14ac:dyDescent="0.25">
      <c r="A683">
        <v>682</v>
      </c>
      <c r="B683" t="s">
        <v>16</v>
      </c>
      <c r="C683" t="s">
        <v>17</v>
      </c>
      <c r="D683" t="s">
        <v>26</v>
      </c>
      <c r="E683" t="s">
        <v>19</v>
      </c>
      <c r="F683" t="s">
        <v>27</v>
      </c>
      <c r="G683">
        <v>4236</v>
      </c>
      <c r="H683" s="4" t="str">
        <f t="shared" si="60"/>
        <v>4000-6000</v>
      </c>
      <c r="I683">
        <v>456</v>
      </c>
      <c r="J683" t="s">
        <v>37</v>
      </c>
      <c r="K683">
        <v>2.8</v>
      </c>
      <c r="L683">
        <v>5</v>
      </c>
      <c r="M683">
        <v>0.09</v>
      </c>
      <c r="N683" t="str">
        <f t="shared" si="61"/>
        <v>0.05-0.10</v>
      </c>
      <c r="O683">
        <v>5.0999999999999997E-2</v>
      </c>
      <c r="P683" s="4" t="str">
        <f t="shared" si="62"/>
        <v>0.04-0.06</v>
      </c>
      <c r="Q683">
        <v>83</v>
      </c>
      <c r="R683" t="str">
        <f t="shared" si="63"/>
        <v>75-100</v>
      </c>
      <c r="S683" t="s">
        <v>66</v>
      </c>
      <c r="T683" t="s">
        <v>521</v>
      </c>
      <c r="U683" t="str">
        <f t="shared" si="64"/>
        <v>Fashion Modelling</v>
      </c>
      <c r="V683" t="str">
        <f t="shared" si="65"/>
        <v>No Cluster</v>
      </c>
    </row>
    <row r="684" spans="1:22" x14ac:dyDescent="0.25">
      <c r="A684">
        <v>683</v>
      </c>
      <c r="B684" t="s">
        <v>16</v>
      </c>
      <c r="C684" t="s">
        <v>17</v>
      </c>
      <c r="D684" t="s">
        <v>36</v>
      </c>
      <c r="E684" t="s">
        <v>32</v>
      </c>
      <c r="F684" t="s">
        <v>51</v>
      </c>
      <c r="G684">
        <v>443</v>
      </c>
      <c r="H684" s="4" t="str">
        <f t="shared" si="60"/>
        <v>0-2000</v>
      </c>
      <c r="I684">
        <v>425</v>
      </c>
      <c r="J684" t="s">
        <v>21</v>
      </c>
      <c r="K684">
        <v>3.8</v>
      </c>
      <c r="L684">
        <v>3.9</v>
      </c>
      <c r="M684">
        <v>0.15</v>
      </c>
      <c r="N684" t="str">
        <f t="shared" si="61"/>
        <v>0.15-0.20</v>
      </c>
      <c r="O684">
        <v>7.0999999999999994E-2</v>
      </c>
      <c r="P684" s="4" t="str">
        <f t="shared" si="62"/>
        <v>0.06-0.08</v>
      </c>
      <c r="Q684">
        <v>64</v>
      </c>
      <c r="R684" t="str">
        <f t="shared" si="63"/>
        <v>50-75</v>
      </c>
      <c r="S684" t="s">
        <v>66</v>
      </c>
      <c r="T684" t="s">
        <v>124</v>
      </c>
      <c r="U684" t="str">
        <f t="shared" si="64"/>
        <v>Pet Care</v>
      </c>
      <c r="V684" t="str">
        <f t="shared" si="65"/>
        <v>No Cluster</v>
      </c>
    </row>
    <row r="685" spans="1:22" x14ac:dyDescent="0.25">
      <c r="A685">
        <v>684</v>
      </c>
      <c r="B685" t="s">
        <v>31</v>
      </c>
      <c r="C685" t="s">
        <v>25</v>
      </c>
      <c r="D685" t="s">
        <v>26</v>
      </c>
      <c r="E685" t="s">
        <v>40</v>
      </c>
      <c r="F685" t="s">
        <v>20</v>
      </c>
      <c r="G685">
        <v>4804</v>
      </c>
      <c r="H685" s="4" t="str">
        <f t="shared" si="60"/>
        <v>4000-6000</v>
      </c>
      <c r="I685">
        <v>29</v>
      </c>
      <c r="J685" t="s">
        <v>28</v>
      </c>
      <c r="K685">
        <v>5</v>
      </c>
      <c r="L685">
        <v>5.6</v>
      </c>
      <c r="M685">
        <v>0.03</v>
      </c>
      <c r="N685" t="str">
        <f t="shared" si="61"/>
        <v>0.00-0.05</v>
      </c>
      <c r="O685">
        <v>4.2000000000000003E-2</v>
      </c>
      <c r="P685" s="4" t="str">
        <f t="shared" si="62"/>
        <v>0.04-0.06</v>
      </c>
      <c r="Q685">
        <v>46</v>
      </c>
      <c r="R685" t="str">
        <f t="shared" si="63"/>
        <v>25-50</v>
      </c>
      <c r="S685" t="s">
        <v>29</v>
      </c>
      <c r="T685" t="s">
        <v>522</v>
      </c>
      <c r="U685" t="str">
        <f t="shared" si="64"/>
        <v>Fashion Modelling</v>
      </c>
      <c r="V685" t="str">
        <f t="shared" si="65"/>
        <v>No Cluster</v>
      </c>
    </row>
    <row r="686" spans="1:22" x14ac:dyDescent="0.25">
      <c r="A686">
        <v>685</v>
      </c>
      <c r="B686" t="s">
        <v>48</v>
      </c>
      <c r="C686" t="s">
        <v>25</v>
      </c>
      <c r="D686" t="s">
        <v>26</v>
      </c>
      <c r="E686" t="s">
        <v>32</v>
      </c>
      <c r="F686" t="s">
        <v>20</v>
      </c>
      <c r="G686">
        <v>4923</v>
      </c>
      <c r="H686" s="4" t="str">
        <f t="shared" si="60"/>
        <v>4000-6000</v>
      </c>
      <c r="I686">
        <v>450</v>
      </c>
      <c r="J686" t="s">
        <v>28</v>
      </c>
      <c r="K686">
        <v>3.3</v>
      </c>
      <c r="L686">
        <v>7.2</v>
      </c>
      <c r="M686">
        <v>1.4E-2</v>
      </c>
      <c r="N686" t="str">
        <f t="shared" si="61"/>
        <v>0.00-0.05</v>
      </c>
      <c r="O686">
        <v>6.5000000000000002E-2</v>
      </c>
      <c r="P686" s="4" t="str">
        <f t="shared" si="62"/>
        <v>0.06-0.08</v>
      </c>
      <c r="Q686">
        <v>120</v>
      </c>
      <c r="R686" t="str">
        <f t="shared" si="63"/>
        <v>100-125</v>
      </c>
      <c r="S686" t="s">
        <v>22</v>
      </c>
      <c r="T686" t="s">
        <v>59</v>
      </c>
      <c r="U686" t="str">
        <f t="shared" si="64"/>
        <v>Software Engineering</v>
      </c>
      <c r="V686" t="str">
        <f t="shared" si="65"/>
        <v>No Cluster</v>
      </c>
    </row>
    <row r="687" spans="1:22" x14ac:dyDescent="0.25">
      <c r="A687">
        <v>686</v>
      </c>
      <c r="B687" t="s">
        <v>35</v>
      </c>
      <c r="C687" t="s">
        <v>25</v>
      </c>
      <c r="D687" t="s">
        <v>18</v>
      </c>
      <c r="E687" t="s">
        <v>32</v>
      </c>
      <c r="F687" t="s">
        <v>20</v>
      </c>
      <c r="G687">
        <v>5020</v>
      </c>
      <c r="H687" s="4" t="str">
        <f t="shared" si="60"/>
        <v>4000-6000</v>
      </c>
      <c r="I687">
        <v>235</v>
      </c>
      <c r="J687" t="s">
        <v>37</v>
      </c>
      <c r="K687">
        <v>2.2000000000000002</v>
      </c>
      <c r="L687">
        <v>3.9</v>
      </c>
      <c r="M687">
        <v>0.10299999999999999</v>
      </c>
      <c r="N687" t="str">
        <f t="shared" si="61"/>
        <v>0.10-0.15</v>
      </c>
      <c r="O687">
        <v>2.5999999999999999E-2</v>
      </c>
      <c r="P687" s="4" t="str">
        <f t="shared" si="62"/>
        <v>0.02-0.04</v>
      </c>
      <c r="Q687">
        <v>113</v>
      </c>
      <c r="R687" t="str">
        <f t="shared" si="63"/>
        <v>100-125</v>
      </c>
      <c r="S687" t="s">
        <v>38</v>
      </c>
      <c r="T687" t="s">
        <v>523</v>
      </c>
      <c r="U687" t="str">
        <f t="shared" si="64"/>
        <v>Data Science</v>
      </c>
      <c r="V687" t="str">
        <f t="shared" si="65"/>
        <v>No Cluster</v>
      </c>
    </row>
    <row r="688" spans="1:22" x14ac:dyDescent="0.25">
      <c r="A688">
        <v>687</v>
      </c>
      <c r="B688" t="s">
        <v>35</v>
      </c>
      <c r="C688" t="s">
        <v>17</v>
      </c>
      <c r="D688" t="s">
        <v>18</v>
      </c>
      <c r="E688" t="s">
        <v>19</v>
      </c>
      <c r="F688" t="s">
        <v>42</v>
      </c>
      <c r="G688">
        <v>3301</v>
      </c>
      <c r="H688" s="4" t="str">
        <f t="shared" si="60"/>
        <v>2000-4000</v>
      </c>
      <c r="I688">
        <v>443</v>
      </c>
      <c r="J688" t="s">
        <v>28</v>
      </c>
      <c r="K688">
        <v>1.5</v>
      </c>
      <c r="L688">
        <v>3</v>
      </c>
      <c r="M688">
        <v>0.14499999999999999</v>
      </c>
      <c r="N688" t="str">
        <f t="shared" si="61"/>
        <v>0.10-0.15</v>
      </c>
      <c r="O688">
        <v>7.0000000000000001E-3</v>
      </c>
      <c r="P688" s="4" t="str">
        <f t="shared" si="62"/>
        <v>0.00-0.02</v>
      </c>
      <c r="Q688">
        <v>75</v>
      </c>
      <c r="R688" t="str">
        <f t="shared" si="63"/>
        <v>75-100</v>
      </c>
      <c r="S688" t="s">
        <v>33</v>
      </c>
      <c r="T688" t="s">
        <v>524</v>
      </c>
      <c r="U688" t="str">
        <f t="shared" si="64"/>
        <v>DIY Crafts</v>
      </c>
      <c r="V688" t="str">
        <f t="shared" si="65"/>
        <v>No Cluster</v>
      </c>
    </row>
    <row r="689" spans="1:22" x14ac:dyDescent="0.25">
      <c r="A689">
        <v>688</v>
      </c>
      <c r="B689" t="s">
        <v>16</v>
      </c>
      <c r="C689" t="s">
        <v>17</v>
      </c>
      <c r="D689" t="s">
        <v>18</v>
      </c>
      <c r="E689" t="s">
        <v>40</v>
      </c>
      <c r="F689" t="s">
        <v>20</v>
      </c>
      <c r="G689">
        <v>5571</v>
      </c>
      <c r="H689" s="4" t="str">
        <f t="shared" si="60"/>
        <v>4000-6000</v>
      </c>
      <c r="I689">
        <v>473</v>
      </c>
      <c r="J689" t="s">
        <v>28</v>
      </c>
      <c r="K689">
        <v>4.4000000000000004</v>
      </c>
      <c r="L689">
        <v>1.1000000000000001</v>
      </c>
      <c r="M689">
        <v>9.8000000000000004E-2</v>
      </c>
      <c r="N689" t="str">
        <f t="shared" si="61"/>
        <v>0.05-0.10</v>
      </c>
      <c r="O689">
        <v>4.1000000000000002E-2</v>
      </c>
      <c r="P689" s="4" t="str">
        <f t="shared" si="62"/>
        <v>0.04-0.06</v>
      </c>
      <c r="Q689">
        <v>160</v>
      </c>
      <c r="R689" t="str">
        <f t="shared" si="63"/>
        <v>150-175</v>
      </c>
      <c r="S689" t="s">
        <v>38</v>
      </c>
      <c r="T689" t="s">
        <v>85</v>
      </c>
      <c r="U689" t="str">
        <f t="shared" si="64"/>
        <v>Investing and Finance</v>
      </c>
      <c r="V689" t="str">
        <f t="shared" si="65"/>
        <v>No Cluster</v>
      </c>
    </row>
    <row r="690" spans="1:22" x14ac:dyDescent="0.25">
      <c r="A690">
        <v>689</v>
      </c>
      <c r="B690" t="s">
        <v>31</v>
      </c>
      <c r="C690" t="s">
        <v>17</v>
      </c>
      <c r="D690" t="s">
        <v>18</v>
      </c>
      <c r="E690" t="s">
        <v>57</v>
      </c>
      <c r="F690" t="s">
        <v>27</v>
      </c>
      <c r="G690">
        <v>988</v>
      </c>
      <c r="H690" s="4" t="str">
        <f t="shared" si="60"/>
        <v>0-2000</v>
      </c>
      <c r="I690">
        <v>418</v>
      </c>
      <c r="J690" t="s">
        <v>28</v>
      </c>
      <c r="K690">
        <v>4.2</v>
      </c>
      <c r="L690">
        <v>5</v>
      </c>
      <c r="M690">
        <v>0.14399999999999999</v>
      </c>
      <c r="N690" t="str">
        <f t="shared" si="61"/>
        <v>0.10-0.15</v>
      </c>
      <c r="O690">
        <v>4.5999999999999999E-2</v>
      </c>
      <c r="P690" s="4" t="str">
        <f t="shared" si="62"/>
        <v>0.04-0.06</v>
      </c>
      <c r="Q690">
        <v>106</v>
      </c>
      <c r="R690" t="str">
        <f t="shared" si="63"/>
        <v>100-125</v>
      </c>
      <c r="S690" t="s">
        <v>66</v>
      </c>
      <c r="T690" t="s">
        <v>525</v>
      </c>
      <c r="U690" t="str">
        <f t="shared" si="64"/>
        <v>Digital Marketing</v>
      </c>
      <c r="V690" t="str">
        <f t="shared" si="65"/>
        <v>No Cluster</v>
      </c>
    </row>
    <row r="691" spans="1:22" x14ac:dyDescent="0.25">
      <c r="A691">
        <v>690</v>
      </c>
      <c r="B691" t="s">
        <v>16</v>
      </c>
      <c r="C691" t="s">
        <v>17</v>
      </c>
      <c r="D691" t="s">
        <v>26</v>
      </c>
      <c r="E691" t="s">
        <v>19</v>
      </c>
      <c r="F691" t="s">
        <v>46</v>
      </c>
      <c r="G691">
        <v>9633</v>
      </c>
      <c r="H691" s="4" t="str">
        <f t="shared" si="60"/>
        <v>8000-10000</v>
      </c>
      <c r="I691">
        <v>405</v>
      </c>
      <c r="J691" t="s">
        <v>37</v>
      </c>
      <c r="K691">
        <v>1.6</v>
      </c>
      <c r="L691">
        <v>3.8</v>
      </c>
      <c r="M691">
        <v>0.129</v>
      </c>
      <c r="N691" t="str">
        <f t="shared" si="61"/>
        <v>0.10-0.15</v>
      </c>
      <c r="O691">
        <v>2.5999999999999999E-2</v>
      </c>
      <c r="P691" s="4" t="str">
        <f t="shared" si="62"/>
        <v>0.02-0.04</v>
      </c>
      <c r="Q691">
        <v>17</v>
      </c>
      <c r="R691" t="str">
        <f t="shared" si="63"/>
        <v>0-25</v>
      </c>
      <c r="S691" t="s">
        <v>49</v>
      </c>
      <c r="T691" t="s">
        <v>526</v>
      </c>
      <c r="U691" t="str">
        <f t="shared" si="64"/>
        <v>Gourmet Cooking</v>
      </c>
      <c r="V691" t="str">
        <f t="shared" si="65"/>
        <v>No Cluster</v>
      </c>
    </row>
    <row r="692" spans="1:22" x14ac:dyDescent="0.25">
      <c r="A692">
        <v>691</v>
      </c>
      <c r="B692" t="s">
        <v>16</v>
      </c>
      <c r="C692" t="s">
        <v>17</v>
      </c>
      <c r="D692" t="s">
        <v>36</v>
      </c>
      <c r="E692" t="s">
        <v>57</v>
      </c>
      <c r="F692" t="s">
        <v>51</v>
      </c>
      <c r="G692">
        <v>7227</v>
      </c>
      <c r="H692" s="4" t="str">
        <f t="shared" si="60"/>
        <v>6000-8000</v>
      </c>
      <c r="I692">
        <v>208</v>
      </c>
      <c r="J692" t="s">
        <v>28</v>
      </c>
      <c r="K692">
        <v>1.4</v>
      </c>
      <c r="L692">
        <v>3.6</v>
      </c>
      <c r="M692">
        <v>0.17100000000000001</v>
      </c>
      <c r="N692" t="str">
        <f t="shared" si="61"/>
        <v>0.15-0.20</v>
      </c>
      <c r="O692">
        <v>7.2999999999999995E-2</v>
      </c>
      <c r="P692" s="4" t="str">
        <f t="shared" si="62"/>
        <v>0.06-0.08</v>
      </c>
      <c r="Q692">
        <v>19</v>
      </c>
      <c r="R692" t="str">
        <f t="shared" si="63"/>
        <v>0-25</v>
      </c>
      <c r="S692" t="s">
        <v>49</v>
      </c>
      <c r="T692" t="s">
        <v>527</v>
      </c>
      <c r="U692" t="str">
        <f t="shared" si="64"/>
        <v>Gardening</v>
      </c>
      <c r="V692" t="str">
        <f t="shared" si="65"/>
        <v>No Cluster</v>
      </c>
    </row>
    <row r="693" spans="1:22" x14ac:dyDescent="0.25">
      <c r="A693">
        <v>692</v>
      </c>
      <c r="B693" t="s">
        <v>35</v>
      </c>
      <c r="C693" t="s">
        <v>25</v>
      </c>
      <c r="D693" t="s">
        <v>26</v>
      </c>
      <c r="E693" t="s">
        <v>57</v>
      </c>
      <c r="F693" t="s">
        <v>42</v>
      </c>
      <c r="G693">
        <v>3820</v>
      </c>
      <c r="H693" s="4" t="str">
        <f t="shared" si="60"/>
        <v>2000-4000</v>
      </c>
      <c r="I693">
        <v>48</v>
      </c>
      <c r="J693" t="s">
        <v>28</v>
      </c>
      <c r="K693">
        <v>3.7</v>
      </c>
      <c r="L693">
        <v>2.2999999999999998</v>
      </c>
      <c r="M693">
        <v>0.16200000000000001</v>
      </c>
      <c r="N693" t="str">
        <f t="shared" si="61"/>
        <v>0.15-0.20</v>
      </c>
      <c r="O693">
        <v>7.0000000000000001E-3</v>
      </c>
      <c r="P693" s="4" t="str">
        <f t="shared" si="62"/>
        <v>0.00-0.02</v>
      </c>
      <c r="Q693">
        <v>40</v>
      </c>
      <c r="R693" t="str">
        <f t="shared" si="63"/>
        <v>25-50</v>
      </c>
      <c r="S693" t="s">
        <v>22</v>
      </c>
      <c r="T693" t="s">
        <v>528</v>
      </c>
      <c r="U693" t="str">
        <f t="shared" si="64"/>
        <v>Gardening</v>
      </c>
      <c r="V693" t="str">
        <f t="shared" si="65"/>
        <v>No Cluster</v>
      </c>
    </row>
    <row r="694" spans="1:22" x14ac:dyDescent="0.25">
      <c r="A694">
        <v>693</v>
      </c>
      <c r="B694" t="s">
        <v>35</v>
      </c>
      <c r="C694" t="s">
        <v>25</v>
      </c>
      <c r="D694" t="s">
        <v>26</v>
      </c>
      <c r="E694" t="s">
        <v>40</v>
      </c>
      <c r="F694" t="s">
        <v>20</v>
      </c>
      <c r="G694">
        <v>2983</v>
      </c>
      <c r="H694" s="4" t="str">
        <f t="shared" si="60"/>
        <v>2000-4000</v>
      </c>
      <c r="I694">
        <v>154</v>
      </c>
      <c r="J694" t="s">
        <v>21</v>
      </c>
      <c r="K694">
        <v>1.9</v>
      </c>
      <c r="L694">
        <v>4</v>
      </c>
      <c r="M694">
        <v>0.106</v>
      </c>
      <c r="N694" t="str">
        <f t="shared" si="61"/>
        <v>0.10-0.15</v>
      </c>
      <c r="O694">
        <v>2.1999999999999999E-2</v>
      </c>
      <c r="P694" s="4" t="str">
        <f t="shared" si="62"/>
        <v>0.02-0.04</v>
      </c>
      <c r="Q694">
        <v>19</v>
      </c>
      <c r="R694" t="str">
        <f t="shared" si="63"/>
        <v>0-25</v>
      </c>
      <c r="S694" t="s">
        <v>22</v>
      </c>
      <c r="T694" t="s">
        <v>523</v>
      </c>
      <c r="U694" t="str">
        <f t="shared" si="64"/>
        <v>Data Science</v>
      </c>
      <c r="V694" t="str">
        <f t="shared" si="65"/>
        <v>No Cluster</v>
      </c>
    </row>
    <row r="695" spans="1:22" x14ac:dyDescent="0.25">
      <c r="A695">
        <v>694</v>
      </c>
      <c r="B695" t="s">
        <v>16</v>
      </c>
      <c r="C695" t="s">
        <v>17</v>
      </c>
      <c r="D695" t="s">
        <v>26</v>
      </c>
      <c r="E695" t="s">
        <v>32</v>
      </c>
      <c r="F695" t="s">
        <v>20</v>
      </c>
      <c r="G695">
        <v>4312</v>
      </c>
      <c r="H695" s="4" t="str">
        <f t="shared" si="60"/>
        <v>4000-6000</v>
      </c>
      <c r="I695">
        <v>54</v>
      </c>
      <c r="J695" t="s">
        <v>21</v>
      </c>
      <c r="K695">
        <v>1.9</v>
      </c>
      <c r="L695">
        <v>7.9</v>
      </c>
      <c r="M695">
        <v>0.106</v>
      </c>
      <c r="N695" t="str">
        <f t="shared" si="61"/>
        <v>0.10-0.15</v>
      </c>
      <c r="O695">
        <v>7.4999999999999997E-2</v>
      </c>
      <c r="P695" s="4" t="str">
        <f t="shared" si="62"/>
        <v>0.06-0.08</v>
      </c>
      <c r="Q695">
        <v>121</v>
      </c>
      <c r="R695" t="str">
        <f t="shared" si="63"/>
        <v>100-125</v>
      </c>
      <c r="S695" t="s">
        <v>66</v>
      </c>
      <c r="T695" t="s">
        <v>95</v>
      </c>
      <c r="U695" t="str">
        <f t="shared" si="64"/>
        <v>Music Production</v>
      </c>
      <c r="V695" t="str">
        <f t="shared" si="65"/>
        <v>No Cluster</v>
      </c>
    </row>
    <row r="696" spans="1:22" x14ac:dyDescent="0.25">
      <c r="A696">
        <v>695</v>
      </c>
      <c r="B696" t="s">
        <v>45</v>
      </c>
      <c r="C696" t="s">
        <v>25</v>
      </c>
      <c r="D696" t="s">
        <v>18</v>
      </c>
      <c r="E696" t="s">
        <v>40</v>
      </c>
      <c r="F696" t="s">
        <v>46</v>
      </c>
      <c r="G696">
        <v>7061</v>
      </c>
      <c r="H696" s="4" t="str">
        <f t="shared" si="60"/>
        <v>6000-8000</v>
      </c>
      <c r="I696">
        <v>404</v>
      </c>
      <c r="J696" t="s">
        <v>37</v>
      </c>
      <c r="K696">
        <v>1.2</v>
      </c>
      <c r="L696">
        <v>3.1</v>
      </c>
      <c r="M696">
        <v>3.5000000000000003E-2</v>
      </c>
      <c r="N696" t="str">
        <f t="shared" si="61"/>
        <v>0.00-0.05</v>
      </c>
      <c r="O696">
        <v>4.3999999999999997E-2</v>
      </c>
      <c r="P696" s="4" t="str">
        <f t="shared" si="62"/>
        <v>0.04-0.06</v>
      </c>
      <c r="Q696">
        <v>79</v>
      </c>
      <c r="R696" t="str">
        <f t="shared" si="63"/>
        <v>75-100</v>
      </c>
      <c r="S696" t="s">
        <v>49</v>
      </c>
      <c r="T696" t="s">
        <v>529</v>
      </c>
      <c r="U696" t="str">
        <f t="shared" si="64"/>
        <v>Gourmet Cooking</v>
      </c>
      <c r="V696" t="str">
        <f t="shared" si="65"/>
        <v>No Cluster</v>
      </c>
    </row>
    <row r="697" spans="1:22" x14ac:dyDescent="0.25">
      <c r="A697">
        <v>696</v>
      </c>
      <c r="B697" t="s">
        <v>31</v>
      </c>
      <c r="C697" t="s">
        <v>17</v>
      </c>
      <c r="D697" t="s">
        <v>18</v>
      </c>
      <c r="E697" t="s">
        <v>57</v>
      </c>
      <c r="F697" t="s">
        <v>46</v>
      </c>
      <c r="G697">
        <v>2515</v>
      </c>
      <c r="H697" s="4" t="str">
        <f t="shared" si="60"/>
        <v>2000-4000</v>
      </c>
      <c r="I697">
        <v>335</v>
      </c>
      <c r="J697" t="s">
        <v>43</v>
      </c>
      <c r="K697">
        <v>1.7</v>
      </c>
      <c r="L697">
        <v>5.2</v>
      </c>
      <c r="M697">
        <v>0.128</v>
      </c>
      <c r="N697" t="str">
        <f t="shared" si="61"/>
        <v>0.10-0.15</v>
      </c>
      <c r="O697">
        <v>7.0999999999999994E-2</v>
      </c>
      <c r="P697" s="4" t="str">
        <f t="shared" si="62"/>
        <v>0.06-0.08</v>
      </c>
      <c r="Q697">
        <v>60</v>
      </c>
      <c r="R697" t="str">
        <f t="shared" si="63"/>
        <v>50-75</v>
      </c>
      <c r="S697" t="s">
        <v>29</v>
      </c>
      <c r="T697" t="s">
        <v>530</v>
      </c>
      <c r="U697" t="str">
        <f t="shared" si="64"/>
        <v>Data Science</v>
      </c>
      <c r="V697" t="str">
        <f t="shared" si="65"/>
        <v>No Cluster</v>
      </c>
    </row>
    <row r="698" spans="1:22" x14ac:dyDescent="0.25">
      <c r="A698">
        <v>697</v>
      </c>
      <c r="B698" t="s">
        <v>16</v>
      </c>
      <c r="C698" t="s">
        <v>17</v>
      </c>
      <c r="D698" t="s">
        <v>18</v>
      </c>
      <c r="E698" t="s">
        <v>19</v>
      </c>
      <c r="F698" t="s">
        <v>42</v>
      </c>
      <c r="G698">
        <v>9409</v>
      </c>
      <c r="H698" s="4" t="str">
        <f t="shared" si="60"/>
        <v>8000-10000</v>
      </c>
      <c r="I698">
        <v>390</v>
      </c>
      <c r="J698" t="s">
        <v>21</v>
      </c>
      <c r="K698">
        <v>2.4</v>
      </c>
      <c r="L698">
        <v>6.4</v>
      </c>
      <c r="M698">
        <v>0.14699999999999999</v>
      </c>
      <c r="N698" t="str">
        <f t="shared" si="61"/>
        <v>0.10-0.15</v>
      </c>
      <c r="O698">
        <v>5.7000000000000002E-2</v>
      </c>
      <c r="P698" s="4" t="str">
        <f t="shared" si="62"/>
        <v>0.04-0.06</v>
      </c>
      <c r="Q698">
        <v>99</v>
      </c>
      <c r="R698" t="str">
        <f t="shared" si="63"/>
        <v>75-100</v>
      </c>
      <c r="S698" t="s">
        <v>38</v>
      </c>
      <c r="T698" t="s">
        <v>531</v>
      </c>
      <c r="U698" t="str">
        <f t="shared" si="64"/>
        <v>Fashion Modelling</v>
      </c>
      <c r="V698" t="str">
        <f t="shared" si="65"/>
        <v>Cluster 4</v>
      </c>
    </row>
    <row r="699" spans="1:22" x14ac:dyDescent="0.25">
      <c r="A699">
        <v>698</v>
      </c>
      <c r="B699" t="s">
        <v>35</v>
      </c>
      <c r="C699" t="s">
        <v>25</v>
      </c>
      <c r="D699" t="s">
        <v>36</v>
      </c>
      <c r="E699" t="s">
        <v>57</v>
      </c>
      <c r="F699" t="s">
        <v>51</v>
      </c>
      <c r="G699">
        <v>3101</v>
      </c>
      <c r="H699" s="4" t="str">
        <f t="shared" si="60"/>
        <v>2000-4000</v>
      </c>
      <c r="I699">
        <v>416</v>
      </c>
      <c r="J699" t="s">
        <v>37</v>
      </c>
      <c r="K699">
        <v>3.8</v>
      </c>
      <c r="L699">
        <v>6.2</v>
      </c>
      <c r="M699">
        <v>0.11899999999999999</v>
      </c>
      <c r="N699" t="str">
        <f t="shared" si="61"/>
        <v>0.10-0.15</v>
      </c>
      <c r="O699">
        <v>9.5000000000000001E-2</v>
      </c>
      <c r="P699" s="4" t="str">
        <f t="shared" si="62"/>
        <v>0.08-0.10</v>
      </c>
      <c r="Q699">
        <v>136</v>
      </c>
      <c r="R699" t="str">
        <f t="shared" si="63"/>
        <v>125-150</v>
      </c>
      <c r="S699" t="s">
        <v>33</v>
      </c>
      <c r="T699" t="s">
        <v>442</v>
      </c>
      <c r="U699" t="str">
        <f t="shared" si="64"/>
        <v>Gardening</v>
      </c>
      <c r="V699" t="str">
        <f t="shared" si="65"/>
        <v>No Cluster</v>
      </c>
    </row>
    <row r="700" spans="1:22" x14ac:dyDescent="0.25">
      <c r="A700">
        <v>699</v>
      </c>
      <c r="B700" t="s">
        <v>16</v>
      </c>
      <c r="C700" t="s">
        <v>17</v>
      </c>
      <c r="D700" t="s">
        <v>26</v>
      </c>
      <c r="E700" t="s">
        <v>19</v>
      </c>
      <c r="F700" t="s">
        <v>20</v>
      </c>
      <c r="G700">
        <v>1838</v>
      </c>
      <c r="H700" s="4" t="str">
        <f t="shared" si="60"/>
        <v>0-2000</v>
      </c>
      <c r="I700">
        <v>100</v>
      </c>
      <c r="J700" t="s">
        <v>28</v>
      </c>
      <c r="K700">
        <v>2</v>
      </c>
      <c r="L700">
        <v>3.3</v>
      </c>
      <c r="M700">
        <v>8.1000000000000003E-2</v>
      </c>
      <c r="N700" t="str">
        <f t="shared" si="61"/>
        <v>0.05-0.10</v>
      </c>
      <c r="O700">
        <v>0.06</v>
      </c>
      <c r="P700" s="4" t="str">
        <f t="shared" si="62"/>
        <v>0.06-0.08</v>
      </c>
      <c r="Q700">
        <v>56</v>
      </c>
      <c r="R700" t="str">
        <f t="shared" si="63"/>
        <v>50-75</v>
      </c>
      <c r="S700" t="s">
        <v>38</v>
      </c>
      <c r="T700" t="s">
        <v>34</v>
      </c>
      <c r="U700" t="str">
        <f t="shared" si="64"/>
        <v>Fitness and Wellness</v>
      </c>
      <c r="V700" t="str">
        <f t="shared" si="65"/>
        <v>No Cluster</v>
      </c>
    </row>
    <row r="701" spans="1:22" x14ac:dyDescent="0.25">
      <c r="A701">
        <v>700</v>
      </c>
      <c r="B701" t="s">
        <v>35</v>
      </c>
      <c r="C701" t="s">
        <v>25</v>
      </c>
      <c r="D701" t="s">
        <v>36</v>
      </c>
      <c r="E701" t="s">
        <v>19</v>
      </c>
      <c r="F701" t="s">
        <v>42</v>
      </c>
      <c r="G701">
        <v>1464</v>
      </c>
      <c r="H701" s="4" t="str">
        <f t="shared" si="60"/>
        <v>0-2000</v>
      </c>
      <c r="I701">
        <v>247</v>
      </c>
      <c r="J701" t="s">
        <v>28</v>
      </c>
      <c r="K701">
        <v>2</v>
      </c>
      <c r="L701">
        <v>5.3</v>
      </c>
      <c r="M701">
        <v>0.18</v>
      </c>
      <c r="N701" t="str">
        <f t="shared" si="61"/>
        <v>0.15-0.20</v>
      </c>
      <c r="O701">
        <v>1E-3</v>
      </c>
      <c r="P701" s="4" t="str">
        <f t="shared" si="62"/>
        <v>0.00-0.02</v>
      </c>
      <c r="Q701">
        <v>142</v>
      </c>
      <c r="R701" t="str">
        <f t="shared" si="63"/>
        <v>125-150</v>
      </c>
      <c r="S701" t="s">
        <v>29</v>
      </c>
      <c r="T701" t="s">
        <v>113</v>
      </c>
      <c r="U701" t="str">
        <f t="shared" si="64"/>
        <v>Travel and Adventure</v>
      </c>
      <c r="V701" t="str">
        <f t="shared" si="65"/>
        <v>No Cluster</v>
      </c>
    </row>
    <row r="702" spans="1:22" x14ac:dyDescent="0.25">
      <c r="A702">
        <v>701</v>
      </c>
      <c r="B702" t="s">
        <v>35</v>
      </c>
      <c r="C702" t="s">
        <v>17</v>
      </c>
      <c r="D702" t="s">
        <v>18</v>
      </c>
      <c r="E702" t="s">
        <v>40</v>
      </c>
      <c r="F702" t="s">
        <v>27</v>
      </c>
      <c r="G702">
        <v>2808</v>
      </c>
      <c r="H702" s="4" t="str">
        <f t="shared" si="60"/>
        <v>2000-4000</v>
      </c>
      <c r="I702">
        <v>79</v>
      </c>
      <c r="J702" t="s">
        <v>37</v>
      </c>
      <c r="K702">
        <v>1.8</v>
      </c>
      <c r="L702">
        <v>7.1</v>
      </c>
      <c r="M702">
        <v>1.9E-2</v>
      </c>
      <c r="N702" t="str">
        <f t="shared" si="61"/>
        <v>0.00-0.05</v>
      </c>
      <c r="O702">
        <v>3.5000000000000003E-2</v>
      </c>
      <c r="P702" s="4" t="str">
        <f t="shared" si="62"/>
        <v>0.02-0.04</v>
      </c>
      <c r="Q702">
        <v>177</v>
      </c>
      <c r="R702" t="str">
        <f t="shared" si="63"/>
        <v>Out of Range</v>
      </c>
      <c r="S702" t="s">
        <v>29</v>
      </c>
      <c r="T702" t="s">
        <v>532</v>
      </c>
      <c r="U702" t="str">
        <f t="shared" si="64"/>
        <v>Investing and Finance</v>
      </c>
      <c r="V702" t="str">
        <f t="shared" si="65"/>
        <v>No Cluster</v>
      </c>
    </row>
    <row r="703" spans="1:22" x14ac:dyDescent="0.25">
      <c r="A703">
        <v>702</v>
      </c>
      <c r="B703" t="s">
        <v>45</v>
      </c>
      <c r="C703" t="s">
        <v>17</v>
      </c>
      <c r="D703" t="s">
        <v>36</v>
      </c>
      <c r="E703" t="s">
        <v>57</v>
      </c>
      <c r="F703" t="s">
        <v>27</v>
      </c>
      <c r="G703">
        <v>1024</v>
      </c>
      <c r="H703" s="4" t="str">
        <f t="shared" si="60"/>
        <v>0-2000</v>
      </c>
      <c r="I703">
        <v>175</v>
      </c>
      <c r="J703" t="s">
        <v>28</v>
      </c>
      <c r="K703">
        <v>2.7</v>
      </c>
      <c r="L703">
        <v>1.1000000000000001</v>
      </c>
      <c r="M703">
        <v>0.22900000000000001</v>
      </c>
      <c r="N703" t="str">
        <f t="shared" si="61"/>
        <v>0.20-0.25</v>
      </c>
      <c r="O703">
        <v>1.4E-2</v>
      </c>
      <c r="P703" s="4" t="str">
        <f t="shared" si="62"/>
        <v>0.00-0.02</v>
      </c>
      <c r="Q703">
        <v>88</v>
      </c>
      <c r="R703" t="str">
        <f t="shared" si="63"/>
        <v>75-100</v>
      </c>
      <c r="S703" t="s">
        <v>33</v>
      </c>
      <c r="T703" t="s">
        <v>23</v>
      </c>
      <c r="U703" t="str">
        <f t="shared" si="64"/>
        <v>Digital Marketing</v>
      </c>
      <c r="V703" t="str">
        <f t="shared" si="65"/>
        <v>No Cluster</v>
      </c>
    </row>
    <row r="704" spans="1:22" x14ac:dyDescent="0.25">
      <c r="A704">
        <v>703</v>
      </c>
      <c r="B704" t="s">
        <v>16</v>
      </c>
      <c r="C704" t="s">
        <v>25</v>
      </c>
      <c r="D704" t="s">
        <v>26</v>
      </c>
      <c r="E704" t="s">
        <v>32</v>
      </c>
      <c r="F704" t="s">
        <v>42</v>
      </c>
      <c r="G704">
        <v>251</v>
      </c>
      <c r="H704" s="4" t="str">
        <f t="shared" si="60"/>
        <v>0-2000</v>
      </c>
      <c r="I704">
        <v>139</v>
      </c>
      <c r="J704" t="s">
        <v>28</v>
      </c>
      <c r="K704">
        <v>1.3</v>
      </c>
      <c r="L704">
        <v>4.0999999999999996</v>
      </c>
      <c r="M704">
        <v>5.0000000000000001E-3</v>
      </c>
      <c r="N704" t="str">
        <f t="shared" si="61"/>
        <v>0.00-0.05</v>
      </c>
      <c r="O704">
        <v>9.1999999999999998E-2</v>
      </c>
      <c r="P704" s="4" t="str">
        <f t="shared" si="62"/>
        <v>0.08-0.10</v>
      </c>
      <c r="Q704">
        <v>33</v>
      </c>
      <c r="R704" t="str">
        <f t="shared" si="63"/>
        <v>25-50</v>
      </c>
      <c r="S704" t="s">
        <v>66</v>
      </c>
      <c r="T704" t="s">
        <v>533</v>
      </c>
      <c r="U704" t="str">
        <f t="shared" si="64"/>
        <v>Eco-Friendly Living</v>
      </c>
      <c r="V704" t="str">
        <f t="shared" si="65"/>
        <v>No Cluster</v>
      </c>
    </row>
    <row r="705" spans="1:22" x14ac:dyDescent="0.25">
      <c r="A705">
        <v>704</v>
      </c>
      <c r="B705" t="s">
        <v>45</v>
      </c>
      <c r="C705" t="s">
        <v>17</v>
      </c>
      <c r="D705" t="s">
        <v>26</v>
      </c>
      <c r="E705" t="s">
        <v>57</v>
      </c>
      <c r="F705" t="s">
        <v>20</v>
      </c>
      <c r="G705">
        <v>8877</v>
      </c>
      <c r="H705" s="4" t="str">
        <f t="shared" si="60"/>
        <v>8000-10000</v>
      </c>
      <c r="I705">
        <v>223</v>
      </c>
      <c r="J705" t="s">
        <v>43</v>
      </c>
      <c r="K705">
        <v>2.7</v>
      </c>
      <c r="L705">
        <v>2.6</v>
      </c>
      <c r="M705">
        <v>0.24099999999999999</v>
      </c>
      <c r="N705" t="str">
        <f t="shared" si="61"/>
        <v>0.20-0.25</v>
      </c>
      <c r="O705">
        <v>0.01</v>
      </c>
      <c r="P705" s="4" t="str">
        <f t="shared" si="62"/>
        <v>0.00-0.02</v>
      </c>
      <c r="Q705">
        <v>57</v>
      </c>
      <c r="R705" t="str">
        <f t="shared" si="63"/>
        <v>50-75</v>
      </c>
      <c r="S705" t="s">
        <v>33</v>
      </c>
      <c r="T705" t="s">
        <v>218</v>
      </c>
      <c r="U705" t="str">
        <f t="shared" si="64"/>
        <v>Fashion Modelling</v>
      </c>
      <c r="V705" t="str">
        <f t="shared" si="65"/>
        <v>No Cluster</v>
      </c>
    </row>
    <row r="706" spans="1:22" x14ac:dyDescent="0.25">
      <c r="A706">
        <v>705</v>
      </c>
      <c r="B706" t="s">
        <v>45</v>
      </c>
      <c r="C706" t="s">
        <v>25</v>
      </c>
      <c r="D706" t="s">
        <v>18</v>
      </c>
      <c r="E706" t="s">
        <v>57</v>
      </c>
      <c r="F706" t="s">
        <v>42</v>
      </c>
      <c r="G706">
        <v>8144</v>
      </c>
      <c r="H706" s="4" t="str">
        <f t="shared" si="60"/>
        <v>8000-10000</v>
      </c>
      <c r="I706">
        <v>349</v>
      </c>
      <c r="J706" t="s">
        <v>28</v>
      </c>
      <c r="K706">
        <v>3.7</v>
      </c>
      <c r="L706">
        <v>3.7</v>
      </c>
      <c r="M706">
        <v>0.11600000000000001</v>
      </c>
      <c r="N706" t="str">
        <f t="shared" si="61"/>
        <v>0.10-0.15</v>
      </c>
      <c r="O706">
        <v>3.9E-2</v>
      </c>
      <c r="P706" s="4" t="str">
        <f t="shared" si="62"/>
        <v>0.02-0.04</v>
      </c>
      <c r="Q706">
        <v>161</v>
      </c>
      <c r="R706" t="str">
        <f t="shared" si="63"/>
        <v>150-175</v>
      </c>
      <c r="S706" t="s">
        <v>22</v>
      </c>
      <c r="T706" t="s">
        <v>354</v>
      </c>
      <c r="U706" t="str">
        <f t="shared" si="64"/>
        <v>Investing and Finance</v>
      </c>
      <c r="V706" t="str">
        <f t="shared" si="65"/>
        <v>No Cluster</v>
      </c>
    </row>
    <row r="707" spans="1:22" x14ac:dyDescent="0.25">
      <c r="A707">
        <v>706</v>
      </c>
      <c r="B707" t="s">
        <v>24</v>
      </c>
      <c r="C707" t="s">
        <v>17</v>
      </c>
      <c r="D707" t="s">
        <v>18</v>
      </c>
      <c r="E707" t="s">
        <v>32</v>
      </c>
      <c r="F707" t="s">
        <v>20</v>
      </c>
      <c r="G707">
        <v>1012</v>
      </c>
      <c r="H707" s="4" t="str">
        <f t="shared" ref="H707:H770" si="66">IF(G707&lt;=2000,"0-2000",IF(G707&lt;=4000,"2000-4000",IF(G707&lt;=6000,"4000-6000",IF(G707&lt;=8000,"6000-8000",IF(G707&lt;=10000,"8000-10000","Above 10000")))))</f>
        <v>0-2000</v>
      </c>
      <c r="I707">
        <v>98</v>
      </c>
      <c r="J707" t="s">
        <v>21</v>
      </c>
      <c r="K707">
        <v>0.6</v>
      </c>
      <c r="L707">
        <v>3.9</v>
      </c>
      <c r="M707">
        <v>0.10299999999999999</v>
      </c>
      <c r="N707" t="str">
        <f t="shared" ref="N707:N770" si="67">IF(AND(M707&gt;=0.15, M707&lt;=0.199), "0.15-0.20",
    IF(AND(M707&gt;=0.1, M707&lt;0.15), "0.10-0.15",
        IF(AND(M707&gt;=0.05, M707&lt;0.1), "0.05-0.10",
            IF(AND(M707&gt;=0.2, M707&lt;=0.25), "0.20-0.25",
                IF(M707&gt;=0, "0.00-0.05", "Out of Range")
            )
        )
    )
)</f>
        <v>0.10-0.15</v>
      </c>
      <c r="O707">
        <v>2.3E-2</v>
      </c>
      <c r="P707" s="4" t="str">
        <f t="shared" ref="P707:P770" si="68">IF(AND(O707&gt;=0, O707&lt;0.02), "0.00-0.02",
    IF(AND(O707&gt;=0.02, O707&lt;0.04), "0.02-0.04",
        IF(AND(O707&gt;=0.04, O707&lt;0.06), "0.04-0.06",
            IF(AND(O707&gt;=0.06, O707&lt;0.08), "0.06-0.08",
                IF(AND(O707&gt;=0.08, O707&lt;=0.1), "0.08-0.10", "Out of Range")
            )
        )
    )
)</f>
        <v>0.02-0.04</v>
      </c>
      <c r="Q707">
        <v>155</v>
      </c>
      <c r="R707" t="str">
        <f t="shared" ref="R707:R770" si="69">IF(AND(Q707&gt;=0, Q707&lt;25), "0-25",
    IF(AND(Q707&gt;=25, Q707&lt;50), "25-50",
        IF(AND(Q707&gt;=50, Q707&lt;75), "50-75",
            IF(AND(Q707&gt;=75, Q707&lt;100), "75-100",
                IF(AND(Q707&gt;=100, Q707&lt;125), "100-125",
                    IF(AND(Q707&gt;=125, Q707&lt;150), "125-150",
                        IF(AND(Q707&gt;=150, Q707&lt;174), "150-175",
                            "Out of Range"
                        )
                    )
                )
            )
        )
    )
)</f>
        <v>150-175</v>
      </c>
      <c r="S707" t="s">
        <v>29</v>
      </c>
      <c r="T707" t="s">
        <v>330</v>
      </c>
      <c r="U707" t="str">
        <f t="shared" ref="U707:U770" si="70">_xlfn.FILTERXML("&lt;root&gt;&lt;item&gt;"&amp;SUBSTITUTE(T707, ", ", "&lt;/item&gt;&lt;item&gt;")&amp;"&lt;/item&gt;&lt;/root&gt;", "//item")</f>
        <v>Software Engineering</v>
      </c>
      <c r="V707" t="str">
        <f t="shared" ref="V707:V770" si="71">IF(AND(L707&gt;6.4,K707&lt;1.1,M707&gt;0.15,Q707&gt;150),"Cluster 0",
IF(AND(K707&gt;4.4,OR(F707="Master",F707="PhD"),AND(M707&gt;=0.1,M707&lt;=0.2),AND(O707&gt;=0.04,O707&lt;=0.08)),"Cluster 1",
IF(AND(K707&lt;2.2,L707&lt;4.8,F707="High School",M707&lt;0.05,Q707&lt;25),"Cluster 2",
IF(AND(K707&gt;3.3,L707&gt;4.8,M707&gt;0.15,O707&gt;0.06),"Cluster 3",
IF(AND(K707&gt;=2.2,K707&lt;=3.3,L707&gt;=3.2,L707&lt;=6.4,M707&gt;=0.1,M707&lt;=0.15,O707&gt;=0.04,O707&lt;=0.06),"Cluster 4","No Cluster")
)
)
)
)</f>
        <v>No Cluster</v>
      </c>
    </row>
    <row r="708" spans="1:22" x14ac:dyDescent="0.25">
      <c r="A708">
        <v>707</v>
      </c>
      <c r="B708" t="s">
        <v>16</v>
      </c>
      <c r="C708" t="s">
        <v>17</v>
      </c>
      <c r="D708" t="s">
        <v>36</v>
      </c>
      <c r="E708" t="s">
        <v>40</v>
      </c>
      <c r="F708" t="s">
        <v>46</v>
      </c>
      <c r="G708">
        <v>2421</v>
      </c>
      <c r="H708" s="4" t="str">
        <f t="shared" si="66"/>
        <v>2000-4000</v>
      </c>
      <c r="I708">
        <v>344</v>
      </c>
      <c r="J708" t="s">
        <v>28</v>
      </c>
      <c r="K708">
        <v>0.5</v>
      </c>
      <c r="L708">
        <v>6.2</v>
      </c>
      <c r="M708">
        <v>6.4000000000000001E-2</v>
      </c>
      <c r="N708" t="str">
        <f t="shared" si="67"/>
        <v>0.05-0.10</v>
      </c>
      <c r="O708">
        <v>8.5000000000000006E-2</v>
      </c>
      <c r="P708" s="4" t="str">
        <f t="shared" si="68"/>
        <v>0.08-0.10</v>
      </c>
      <c r="Q708">
        <v>25</v>
      </c>
      <c r="R708" t="str">
        <f t="shared" si="69"/>
        <v>25-50</v>
      </c>
      <c r="S708" t="s">
        <v>38</v>
      </c>
      <c r="T708" t="s">
        <v>100</v>
      </c>
      <c r="U708" t="str">
        <f t="shared" si="70"/>
        <v>Gourmet Cooking</v>
      </c>
      <c r="V708" t="str">
        <f t="shared" si="71"/>
        <v>No Cluster</v>
      </c>
    </row>
    <row r="709" spans="1:22" x14ac:dyDescent="0.25">
      <c r="A709">
        <v>708</v>
      </c>
      <c r="B709" t="s">
        <v>48</v>
      </c>
      <c r="C709" t="s">
        <v>17</v>
      </c>
      <c r="D709" t="s">
        <v>18</v>
      </c>
      <c r="E709" t="s">
        <v>57</v>
      </c>
      <c r="F709" t="s">
        <v>42</v>
      </c>
      <c r="G709">
        <v>595</v>
      </c>
      <c r="H709" s="4" t="str">
        <f t="shared" si="66"/>
        <v>0-2000</v>
      </c>
      <c r="I709">
        <v>261</v>
      </c>
      <c r="J709" t="s">
        <v>37</v>
      </c>
      <c r="K709">
        <v>0.8</v>
      </c>
      <c r="L709">
        <v>1.7</v>
      </c>
      <c r="M709">
        <v>3.0000000000000001E-3</v>
      </c>
      <c r="N709" t="str">
        <f t="shared" si="67"/>
        <v>0.00-0.05</v>
      </c>
      <c r="O709">
        <v>3.1E-2</v>
      </c>
      <c r="P709" s="4" t="str">
        <f t="shared" si="68"/>
        <v>0.02-0.04</v>
      </c>
      <c r="Q709">
        <v>116</v>
      </c>
      <c r="R709" t="str">
        <f t="shared" si="69"/>
        <v>100-125</v>
      </c>
      <c r="S709" t="s">
        <v>38</v>
      </c>
      <c r="T709" t="s">
        <v>534</v>
      </c>
      <c r="U709" t="str">
        <f t="shared" si="70"/>
        <v>Photography</v>
      </c>
      <c r="V709" t="str">
        <f t="shared" si="71"/>
        <v>No Cluster</v>
      </c>
    </row>
    <row r="710" spans="1:22" x14ac:dyDescent="0.25">
      <c r="A710">
        <v>709</v>
      </c>
      <c r="B710" t="s">
        <v>16</v>
      </c>
      <c r="C710" t="s">
        <v>17</v>
      </c>
      <c r="D710" t="s">
        <v>18</v>
      </c>
      <c r="E710" t="s">
        <v>57</v>
      </c>
      <c r="F710" t="s">
        <v>20</v>
      </c>
      <c r="G710">
        <v>2248</v>
      </c>
      <c r="H710" s="4" t="str">
        <f t="shared" si="66"/>
        <v>2000-4000</v>
      </c>
      <c r="I710">
        <v>378</v>
      </c>
      <c r="J710" t="s">
        <v>43</v>
      </c>
      <c r="K710">
        <v>2.9</v>
      </c>
      <c r="L710">
        <v>4.5999999999999996</v>
      </c>
      <c r="M710">
        <v>6.9000000000000006E-2</v>
      </c>
      <c r="N710" t="str">
        <f t="shared" si="67"/>
        <v>0.05-0.10</v>
      </c>
      <c r="O710">
        <v>9.9000000000000005E-2</v>
      </c>
      <c r="P710" s="4" t="str">
        <f t="shared" si="68"/>
        <v>0.08-0.10</v>
      </c>
      <c r="Q710">
        <v>175</v>
      </c>
      <c r="R710" t="str">
        <f>IF(AND(Q710&gt;=0, Q710&lt;25), "0-25",
    IF(AND(Q710&gt;=25, Q710&lt;50), "25-50",
        IF(AND(Q710&gt;=50, Q710&lt;75), "50-75",
            IF(AND(Q710&gt;=75, Q710&lt;100), "75-100",
                IF(AND(Q710&gt;=100, Q710&lt;125), "100-125",
                    IF(AND(Q710&gt;=125, Q710&lt;150), "125-150",
                        IF(AND(Q710&gt;=150, Q710&lt;=175), "150-175",
                            "Out of Range"
                        )
                    )
                )
            )
        )
    )
)</f>
        <v>150-175</v>
      </c>
      <c r="S710" t="s">
        <v>66</v>
      </c>
      <c r="T710" t="s">
        <v>535</v>
      </c>
      <c r="U710" t="str">
        <f t="shared" si="70"/>
        <v>Photography</v>
      </c>
      <c r="V710" t="str">
        <f t="shared" si="71"/>
        <v>No Cluster</v>
      </c>
    </row>
    <row r="711" spans="1:22" x14ac:dyDescent="0.25">
      <c r="A711">
        <v>710</v>
      </c>
      <c r="B711" t="s">
        <v>31</v>
      </c>
      <c r="C711" t="s">
        <v>17</v>
      </c>
      <c r="D711" t="s">
        <v>26</v>
      </c>
      <c r="E711" t="s">
        <v>19</v>
      </c>
      <c r="F711" t="s">
        <v>42</v>
      </c>
      <c r="G711">
        <v>656</v>
      </c>
      <c r="H711" s="4" t="str">
        <f t="shared" si="66"/>
        <v>0-2000</v>
      </c>
      <c r="I711">
        <v>358</v>
      </c>
      <c r="J711" t="s">
        <v>28</v>
      </c>
      <c r="K711">
        <v>4.3</v>
      </c>
      <c r="L711">
        <v>4.9000000000000004</v>
      </c>
      <c r="M711">
        <v>2.7E-2</v>
      </c>
      <c r="N711" t="str">
        <f t="shared" si="67"/>
        <v>0.00-0.05</v>
      </c>
      <c r="O711">
        <v>4.0000000000000001E-3</v>
      </c>
      <c r="P711" s="4" t="str">
        <f t="shared" si="68"/>
        <v>0.00-0.02</v>
      </c>
      <c r="Q711">
        <v>142</v>
      </c>
      <c r="R711" t="str">
        <f t="shared" si="69"/>
        <v>125-150</v>
      </c>
      <c r="S711" t="s">
        <v>49</v>
      </c>
      <c r="T711" t="s">
        <v>101</v>
      </c>
      <c r="U711" t="str">
        <f t="shared" si="70"/>
        <v>Reading and Literature</v>
      </c>
      <c r="V711" t="str">
        <f t="shared" si="71"/>
        <v>No Cluster</v>
      </c>
    </row>
    <row r="712" spans="1:22" x14ac:dyDescent="0.25">
      <c r="A712">
        <v>711</v>
      </c>
      <c r="B712" t="s">
        <v>31</v>
      </c>
      <c r="C712" t="s">
        <v>17</v>
      </c>
      <c r="D712" t="s">
        <v>18</v>
      </c>
      <c r="E712" t="s">
        <v>57</v>
      </c>
      <c r="F712" t="s">
        <v>42</v>
      </c>
      <c r="G712">
        <v>1652</v>
      </c>
      <c r="H712" s="4" t="str">
        <f t="shared" si="66"/>
        <v>0-2000</v>
      </c>
      <c r="I712">
        <v>81</v>
      </c>
      <c r="J712" t="s">
        <v>37</v>
      </c>
      <c r="K712">
        <v>0.5</v>
      </c>
      <c r="L712">
        <v>4.5</v>
      </c>
      <c r="M712">
        <v>0.16500000000000001</v>
      </c>
      <c r="N712" t="str">
        <f t="shared" si="67"/>
        <v>0.15-0.20</v>
      </c>
      <c r="O712">
        <v>1.2999999999999999E-2</v>
      </c>
      <c r="P712" s="4" t="str">
        <f t="shared" si="68"/>
        <v>0.00-0.02</v>
      </c>
      <c r="Q712">
        <v>80</v>
      </c>
      <c r="R712" t="str">
        <f t="shared" si="69"/>
        <v>75-100</v>
      </c>
      <c r="S712" t="s">
        <v>66</v>
      </c>
      <c r="T712" t="s">
        <v>536</v>
      </c>
      <c r="U712" t="str">
        <f t="shared" si="70"/>
        <v>Eco-Friendly Living</v>
      </c>
      <c r="V712" t="str">
        <f t="shared" si="71"/>
        <v>No Cluster</v>
      </c>
    </row>
    <row r="713" spans="1:22" x14ac:dyDescent="0.25">
      <c r="A713">
        <v>712</v>
      </c>
      <c r="B713" t="s">
        <v>35</v>
      </c>
      <c r="C713" t="s">
        <v>25</v>
      </c>
      <c r="D713" t="s">
        <v>18</v>
      </c>
      <c r="E713" t="s">
        <v>32</v>
      </c>
      <c r="F713" t="s">
        <v>20</v>
      </c>
      <c r="G713">
        <v>2220</v>
      </c>
      <c r="H713" s="4" t="str">
        <f t="shared" si="66"/>
        <v>2000-4000</v>
      </c>
      <c r="I713">
        <v>174</v>
      </c>
      <c r="J713" t="s">
        <v>21</v>
      </c>
      <c r="K713">
        <v>4.7</v>
      </c>
      <c r="L713">
        <v>6.1</v>
      </c>
      <c r="M713">
        <v>0.08</v>
      </c>
      <c r="N713" t="str">
        <f t="shared" si="67"/>
        <v>0.05-0.10</v>
      </c>
      <c r="O713">
        <v>2.1999999999999999E-2</v>
      </c>
      <c r="P713" s="4" t="str">
        <f t="shared" si="68"/>
        <v>0.02-0.04</v>
      </c>
      <c r="Q713">
        <v>34</v>
      </c>
      <c r="R713" t="str">
        <f t="shared" si="69"/>
        <v>25-50</v>
      </c>
      <c r="S713" t="s">
        <v>66</v>
      </c>
      <c r="T713" t="s">
        <v>537</v>
      </c>
      <c r="U713" t="str">
        <f t="shared" si="70"/>
        <v>Gardening</v>
      </c>
      <c r="V713" t="str">
        <f t="shared" si="71"/>
        <v>No Cluster</v>
      </c>
    </row>
    <row r="714" spans="1:22" x14ac:dyDescent="0.25">
      <c r="A714">
        <v>713</v>
      </c>
      <c r="B714" t="s">
        <v>35</v>
      </c>
      <c r="C714" t="s">
        <v>25</v>
      </c>
      <c r="D714" t="s">
        <v>26</v>
      </c>
      <c r="E714" t="s">
        <v>19</v>
      </c>
      <c r="F714" t="s">
        <v>20</v>
      </c>
      <c r="G714">
        <v>3185</v>
      </c>
      <c r="H714" s="4" t="str">
        <f t="shared" si="66"/>
        <v>2000-4000</v>
      </c>
      <c r="I714">
        <v>58</v>
      </c>
      <c r="J714" t="s">
        <v>28</v>
      </c>
      <c r="K714">
        <v>1</v>
      </c>
      <c r="L714">
        <v>3.7</v>
      </c>
      <c r="M714">
        <v>0.192</v>
      </c>
      <c r="N714" t="str">
        <f t="shared" si="67"/>
        <v>0.15-0.20</v>
      </c>
      <c r="O714">
        <v>8.1000000000000003E-2</v>
      </c>
      <c r="P714" s="4" t="str">
        <f t="shared" si="68"/>
        <v>0.08-0.10</v>
      </c>
      <c r="Q714">
        <v>129</v>
      </c>
      <c r="R714" t="str">
        <f t="shared" si="69"/>
        <v>125-150</v>
      </c>
      <c r="S714" t="s">
        <v>22</v>
      </c>
      <c r="T714" t="s">
        <v>538</v>
      </c>
      <c r="U714" t="str">
        <f t="shared" si="70"/>
        <v>Gardening</v>
      </c>
      <c r="V714" t="str">
        <f t="shared" si="71"/>
        <v>No Cluster</v>
      </c>
    </row>
    <row r="715" spans="1:22" x14ac:dyDescent="0.25">
      <c r="A715">
        <v>714</v>
      </c>
      <c r="B715" t="s">
        <v>35</v>
      </c>
      <c r="C715" t="s">
        <v>17</v>
      </c>
      <c r="D715" t="s">
        <v>26</v>
      </c>
      <c r="E715" t="s">
        <v>40</v>
      </c>
      <c r="F715" t="s">
        <v>51</v>
      </c>
      <c r="G715">
        <v>3604</v>
      </c>
      <c r="H715" s="4" t="str">
        <f t="shared" si="66"/>
        <v>2000-4000</v>
      </c>
      <c r="I715">
        <v>61</v>
      </c>
      <c r="J715" t="s">
        <v>43</v>
      </c>
      <c r="K715">
        <v>4.3</v>
      </c>
      <c r="L715">
        <v>7.6</v>
      </c>
      <c r="M715">
        <v>5.1999999999999998E-2</v>
      </c>
      <c r="N715" t="str">
        <f t="shared" si="67"/>
        <v>0.05-0.10</v>
      </c>
      <c r="O715">
        <v>8.7999999999999995E-2</v>
      </c>
      <c r="P715" s="4" t="str">
        <f t="shared" si="68"/>
        <v>0.08-0.10</v>
      </c>
      <c r="Q715">
        <v>55</v>
      </c>
      <c r="R715" t="str">
        <f t="shared" si="69"/>
        <v>50-75</v>
      </c>
      <c r="S715" t="s">
        <v>22</v>
      </c>
      <c r="T715" t="s">
        <v>539</v>
      </c>
      <c r="U715" t="str">
        <f t="shared" si="70"/>
        <v>Software Engineering</v>
      </c>
      <c r="V715" t="str">
        <f t="shared" si="71"/>
        <v>No Cluster</v>
      </c>
    </row>
    <row r="716" spans="1:22" x14ac:dyDescent="0.25">
      <c r="A716">
        <v>715</v>
      </c>
      <c r="B716" t="s">
        <v>16</v>
      </c>
      <c r="C716" t="s">
        <v>25</v>
      </c>
      <c r="D716" t="s">
        <v>36</v>
      </c>
      <c r="E716" t="s">
        <v>19</v>
      </c>
      <c r="F716" t="s">
        <v>42</v>
      </c>
      <c r="G716">
        <v>256</v>
      </c>
      <c r="H716" s="4" t="str">
        <f t="shared" si="66"/>
        <v>0-2000</v>
      </c>
      <c r="I716">
        <v>298</v>
      </c>
      <c r="J716" t="s">
        <v>28</v>
      </c>
      <c r="K716">
        <v>2.7</v>
      </c>
      <c r="L716">
        <v>4.4000000000000004</v>
      </c>
      <c r="M716">
        <v>0.22500000000000001</v>
      </c>
      <c r="N716" t="str">
        <f t="shared" si="67"/>
        <v>0.20-0.25</v>
      </c>
      <c r="O716">
        <v>7.0000000000000001E-3</v>
      </c>
      <c r="P716" s="4" t="str">
        <f t="shared" si="68"/>
        <v>0.00-0.02</v>
      </c>
      <c r="Q716">
        <v>165</v>
      </c>
      <c r="R716" t="str">
        <f t="shared" si="69"/>
        <v>150-175</v>
      </c>
      <c r="S716" t="s">
        <v>66</v>
      </c>
      <c r="T716" t="s">
        <v>540</v>
      </c>
      <c r="U716" t="str">
        <f t="shared" si="70"/>
        <v>Pet Care</v>
      </c>
      <c r="V716" t="str">
        <f t="shared" si="71"/>
        <v>No Cluster</v>
      </c>
    </row>
    <row r="717" spans="1:22" x14ac:dyDescent="0.25">
      <c r="A717">
        <v>716</v>
      </c>
      <c r="B717" t="s">
        <v>48</v>
      </c>
      <c r="C717" t="s">
        <v>17</v>
      </c>
      <c r="D717" t="s">
        <v>18</v>
      </c>
      <c r="E717" t="s">
        <v>32</v>
      </c>
      <c r="F717" t="s">
        <v>27</v>
      </c>
      <c r="G717">
        <v>9026</v>
      </c>
      <c r="H717" s="4" t="str">
        <f t="shared" si="66"/>
        <v>8000-10000</v>
      </c>
      <c r="I717">
        <v>287</v>
      </c>
      <c r="J717" t="s">
        <v>37</v>
      </c>
      <c r="K717">
        <v>3.5</v>
      </c>
      <c r="L717">
        <v>5</v>
      </c>
      <c r="M717">
        <v>0.13100000000000001</v>
      </c>
      <c r="N717" t="str">
        <f t="shared" si="67"/>
        <v>0.10-0.15</v>
      </c>
      <c r="O717">
        <v>3.0000000000000001E-3</v>
      </c>
      <c r="P717" s="4" t="str">
        <f t="shared" si="68"/>
        <v>0.00-0.02</v>
      </c>
      <c r="Q717">
        <v>150</v>
      </c>
      <c r="R717" t="str">
        <f t="shared" si="69"/>
        <v>150-175</v>
      </c>
      <c r="S717" t="s">
        <v>38</v>
      </c>
      <c r="T717" t="s">
        <v>30</v>
      </c>
      <c r="U717" t="str">
        <f t="shared" si="70"/>
        <v>Data Science</v>
      </c>
      <c r="V717" t="str">
        <f t="shared" si="71"/>
        <v>No Cluster</v>
      </c>
    </row>
    <row r="718" spans="1:22" x14ac:dyDescent="0.25">
      <c r="A718">
        <v>717</v>
      </c>
      <c r="B718" t="s">
        <v>48</v>
      </c>
      <c r="C718" t="s">
        <v>17</v>
      </c>
      <c r="D718" t="s">
        <v>26</v>
      </c>
      <c r="E718" t="s">
        <v>32</v>
      </c>
      <c r="F718" t="s">
        <v>42</v>
      </c>
      <c r="G718">
        <v>7605</v>
      </c>
      <c r="H718" s="4" t="str">
        <f t="shared" si="66"/>
        <v>6000-8000</v>
      </c>
      <c r="I718">
        <v>123</v>
      </c>
      <c r="J718" t="s">
        <v>43</v>
      </c>
      <c r="K718">
        <v>2.8</v>
      </c>
      <c r="L718">
        <v>6.8</v>
      </c>
      <c r="M718">
        <v>2.9000000000000001E-2</v>
      </c>
      <c r="N718" t="str">
        <f t="shared" si="67"/>
        <v>0.00-0.05</v>
      </c>
      <c r="O718">
        <v>7.3999999999999996E-2</v>
      </c>
      <c r="P718" s="4" t="str">
        <f t="shared" si="68"/>
        <v>0.06-0.08</v>
      </c>
      <c r="Q718">
        <v>82</v>
      </c>
      <c r="R718" t="str">
        <f t="shared" si="69"/>
        <v>75-100</v>
      </c>
      <c r="S718" t="s">
        <v>22</v>
      </c>
      <c r="T718" t="s">
        <v>101</v>
      </c>
      <c r="U718" t="str">
        <f t="shared" si="70"/>
        <v>Reading and Literature</v>
      </c>
      <c r="V718" t="str">
        <f t="shared" si="71"/>
        <v>No Cluster</v>
      </c>
    </row>
    <row r="719" spans="1:22" x14ac:dyDescent="0.25">
      <c r="A719">
        <v>718</v>
      </c>
      <c r="B719" t="s">
        <v>24</v>
      </c>
      <c r="C719" t="s">
        <v>25</v>
      </c>
      <c r="D719" t="s">
        <v>36</v>
      </c>
      <c r="E719" t="s">
        <v>19</v>
      </c>
      <c r="F719" t="s">
        <v>42</v>
      </c>
      <c r="G719">
        <v>7262</v>
      </c>
      <c r="H719" s="4" t="str">
        <f t="shared" si="66"/>
        <v>6000-8000</v>
      </c>
      <c r="I719">
        <v>248</v>
      </c>
      <c r="J719" t="s">
        <v>28</v>
      </c>
      <c r="K719">
        <v>2.6</v>
      </c>
      <c r="L719">
        <v>2.9</v>
      </c>
      <c r="M719">
        <v>0.1</v>
      </c>
      <c r="N719" t="str">
        <f t="shared" si="67"/>
        <v>0.10-0.15</v>
      </c>
      <c r="O719">
        <v>1.2999999999999999E-2</v>
      </c>
      <c r="P719" s="4" t="str">
        <f t="shared" si="68"/>
        <v>0.00-0.02</v>
      </c>
      <c r="Q719">
        <v>26</v>
      </c>
      <c r="R719" t="str">
        <f t="shared" si="69"/>
        <v>25-50</v>
      </c>
      <c r="S719" t="s">
        <v>38</v>
      </c>
      <c r="T719" t="s">
        <v>367</v>
      </c>
      <c r="U719" t="str">
        <f t="shared" si="70"/>
        <v>Fashion Modelling</v>
      </c>
      <c r="V719" t="str">
        <f t="shared" si="71"/>
        <v>No Cluster</v>
      </c>
    </row>
    <row r="720" spans="1:22" x14ac:dyDescent="0.25">
      <c r="A720">
        <v>719</v>
      </c>
      <c r="B720" t="s">
        <v>45</v>
      </c>
      <c r="C720" t="s">
        <v>17</v>
      </c>
      <c r="D720" t="s">
        <v>36</v>
      </c>
      <c r="E720" t="s">
        <v>40</v>
      </c>
      <c r="F720" t="s">
        <v>20</v>
      </c>
      <c r="G720">
        <v>5623</v>
      </c>
      <c r="H720" s="4" t="str">
        <f t="shared" si="66"/>
        <v>4000-6000</v>
      </c>
      <c r="I720">
        <v>142</v>
      </c>
      <c r="J720" t="s">
        <v>21</v>
      </c>
      <c r="K720">
        <v>4.3</v>
      </c>
      <c r="L720">
        <v>1.5</v>
      </c>
      <c r="M720">
        <v>5.1999999999999998E-2</v>
      </c>
      <c r="N720" t="str">
        <f t="shared" si="67"/>
        <v>0.05-0.10</v>
      </c>
      <c r="O720">
        <v>1.2999999999999999E-2</v>
      </c>
      <c r="P720" s="4" t="str">
        <f t="shared" si="68"/>
        <v>0.00-0.02</v>
      </c>
      <c r="Q720">
        <v>68</v>
      </c>
      <c r="R720" t="str">
        <f t="shared" si="69"/>
        <v>50-75</v>
      </c>
      <c r="S720" t="s">
        <v>33</v>
      </c>
      <c r="T720" t="s">
        <v>296</v>
      </c>
      <c r="U720" t="str">
        <f t="shared" si="70"/>
        <v>Data Science</v>
      </c>
      <c r="V720" t="str">
        <f t="shared" si="71"/>
        <v>No Cluster</v>
      </c>
    </row>
    <row r="721" spans="1:22" x14ac:dyDescent="0.25">
      <c r="A721">
        <v>720</v>
      </c>
      <c r="B721" t="s">
        <v>31</v>
      </c>
      <c r="C721" t="s">
        <v>17</v>
      </c>
      <c r="D721" t="s">
        <v>18</v>
      </c>
      <c r="E721" t="s">
        <v>19</v>
      </c>
      <c r="F721" t="s">
        <v>42</v>
      </c>
      <c r="G721">
        <v>7643</v>
      </c>
      <c r="H721" s="4" t="str">
        <f t="shared" si="66"/>
        <v>6000-8000</v>
      </c>
      <c r="I721">
        <v>496</v>
      </c>
      <c r="J721" t="s">
        <v>43</v>
      </c>
      <c r="K721">
        <v>3.9</v>
      </c>
      <c r="L721">
        <v>6</v>
      </c>
      <c r="M721">
        <v>0.05</v>
      </c>
      <c r="N721" t="str">
        <f t="shared" si="67"/>
        <v>0.05-0.10</v>
      </c>
      <c r="O721">
        <v>2E-3</v>
      </c>
      <c r="P721" s="4" t="str">
        <f t="shared" si="68"/>
        <v>0.00-0.02</v>
      </c>
      <c r="Q721">
        <v>25</v>
      </c>
      <c r="R721" t="str">
        <f t="shared" si="69"/>
        <v>25-50</v>
      </c>
      <c r="S721" t="s">
        <v>49</v>
      </c>
      <c r="T721" t="s">
        <v>95</v>
      </c>
      <c r="U721" t="str">
        <f t="shared" si="70"/>
        <v>Music Production</v>
      </c>
      <c r="V721" t="str">
        <f t="shared" si="71"/>
        <v>No Cluster</v>
      </c>
    </row>
    <row r="722" spans="1:22" x14ac:dyDescent="0.25">
      <c r="A722">
        <v>721</v>
      </c>
      <c r="B722" t="s">
        <v>48</v>
      </c>
      <c r="C722" t="s">
        <v>17</v>
      </c>
      <c r="D722" t="s">
        <v>18</v>
      </c>
      <c r="E722" t="s">
        <v>40</v>
      </c>
      <c r="F722" t="s">
        <v>42</v>
      </c>
      <c r="G722">
        <v>8155</v>
      </c>
      <c r="H722" s="4" t="str">
        <f t="shared" si="66"/>
        <v>8000-10000</v>
      </c>
      <c r="I722">
        <v>283</v>
      </c>
      <c r="J722" t="s">
        <v>21</v>
      </c>
      <c r="K722">
        <v>2.7</v>
      </c>
      <c r="L722">
        <v>4.4000000000000004</v>
      </c>
      <c r="M722">
        <v>0.127</v>
      </c>
      <c r="N722" t="str">
        <f t="shared" si="67"/>
        <v>0.10-0.15</v>
      </c>
      <c r="O722">
        <v>5.0000000000000001E-3</v>
      </c>
      <c r="P722" s="4" t="str">
        <f t="shared" si="68"/>
        <v>0.00-0.02</v>
      </c>
      <c r="Q722">
        <v>133</v>
      </c>
      <c r="R722" t="str">
        <f t="shared" si="69"/>
        <v>125-150</v>
      </c>
      <c r="S722" t="s">
        <v>49</v>
      </c>
      <c r="T722" t="s">
        <v>541</v>
      </c>
      <c r="U722" t="str">
        <f t="shared" si="70"/>
        <v>Fitness and Wellness</v>
      </c>
      <c r="V722" t="str">
        <f t="shared" si="71"/>
        <v>No Cluster</v>
      </c>
    </row>
    <row r="723" spans="1:22" x14ac:dyDescent="0.25">
      <c r="A723">
        <v>722</v>
      </c>
      <c r="B723" t="s">
        <v>16</v>
      </c>
      <c r="C723" t="s">
        <v>25</v>
      </c>
      <c r="D723" t="s">
        <v>36</v>
      </c>
      <c r="E723" t="s">
        <v>19</v>
      </c>
      <c r="F723" t="s">
        <v>27</v>
      </c>
      <c r="G723">
        <v>4754</v>
      </c>
      <c r="H723" s="4" t="str">
        <f t="shared" si="66"/>
        <v>4000-6000</v>
      </c>
      <c r="I723">
        <v>175</v>
      </c>
      <c r="J723" t="s">
        <v>37</v>
      </c>
      <c r="K723">
        <v>1</v>
      </c>
      <c r="L723">
        <v>7.3</v>
      </c>
      <c r="M723">
        <v>0.16800000000000001</v>
      </c>
      <c r="N723" t="str">
        <f t="shared" si="67"/>
        <v>0.15-0.20</v>
      </c>
      <c r="O723">
        <v>2.5999999999999999E-2</v>
      </c>
      <c r="P723" s="4" t="str">
        <f t="shared" si="68"/>
        <v>0.02-0.04</v>
      </c>
      <c r="Q723">
        <v>111</v>
      </c>
      <c r="R723" t="str">
        <f t="shared" si="69"/>
        <v>100-125</v>
      </c>
      <c r="S723" t="s">
        <v>38</v>
      </c>
      <c r="T723" t="s">
        <v>542</v>
      </c>
      <c r="U723" t="str">
        <f t="shared" si="70"/>
        <v>Fitness and Wellness</v>
      </c>
      <c r="V723" t="str">
        <f t="shared" si="71"/>
        <v>No Cluster</v>
      </c>
    </row>
    <row r="724" spans="1:22" x14ac:dyDescent="0.25">
      <c r="A724">
        <v>723</v>
      </c>
      <c r="B724" t="s">
        <v>45</v>
      </c>
      <c r="C724" t="s">
        <v>25</v>
      </c>
      <c r="D724" t="s">
        <v>26</v>
      </c>
      <c r="E724" t="s">
        <v>32</v>
      </c>
      <c r="F724" t="s">
        <v>20</v>
      </c>
      <c r="G724">
        <v>6350</v>
      </c>
      <c r="H724" s="4" t="str">
        <f t="shared" si="66"/>
        <v>6000-8000</v>
      </c>
      <c r="I724">
        <v>383</v>
      </c>
      <c r="J724" t="s">
        <v>28</v>
      </c>
      <c r="K724">
        <v>1</v>
      </c>
      <c r="L724">
        <v>7.9</v>
      </c>
      <c r="M724">
        <v>0.22800000000000001</v>
      </c>
      <c r="N724" t="str">
        <f t="shared" si="67"/>
        <v>0.20-0.25</v>
      </c>
      <c r="O724">
        <v>7.0000000000000001E-3</v>
      </c>
      <c r="P724" s="4" t="str">
        <f t="shared" si="68"/>
        <v>0.00-0.02</v>
      </c>
      <c r="Q724">
        <v>120</v>
      </c>
      <c r="R724" t="str">
        <f t="shared" si="69"/>
        <v>100-125</v>
      </c>
      <c r="S724" t="s">
        <v>22</v>
      </c>
      <c r="T724" t="s">
        <v>543</v>
      </c>
      <c r="U724" t="str">
        <f t="shared" si="70"/>
        <v>Fitness and Wellness</v>
      </c>
      <c r="V724" t="str">
        <f t="shared" si="71"/>
        <v>No Cluster</v>
      </c>
    </row>
    <row r="725" spans="1:22" x14ac:dyDescent="0.25">
      <c r="A725">
        <v>724</v>
      </c>
      <c r="B725" t="s">
        <v>31</v>
      </c>
      <c r="C725" t="s">
        <v>17</v>
      </c>
      <c r="D725" t="s">
        <v>36</v>
      </c>
      <c r="E725" t="s">
        <v>57</v>
      </c>
      <c r="F725" t="s">
        <v>42</v>
      </c>
      <c r="G725">
        <v>7346</v>
      </c>
      <c r="H725" s="4" t="str">
        <f t="shared" si="66"/>
        <v>6000-8000</v>
      </c>
      <c r="I725">
        <v>382</v>
      </c>
      <c r="J725" t="s">
        <v>21</v>
      </c>
      <c r="K725">
        <v>4.0999999999999996</v>
      </c>
      <c r="L725">
        <v>3.8</v>
      </c>
      <c r="M725">
        <v>0.126</v>
      </c>
      <c r="N725" t="str">
        <f t="shared" si="67"/>
        <v>0.10-0.15</v>
      </c>
      <c r="O725">
        <v>3.6999999999999998E-2</v>
      </c>
      <c r="P725" s="4" t="str">
        <f t="shared" si="68"/>
        <v>0.02-0.04</v>
      </c>
      <c r="Q725">
        <v>128</v>
      </c>
      <c r="R725" t="str">
        <f t="shared" si="69"/>
        <v>125-150</v>
      </c>
      <c r="S725" t="s">
        <v>38</v>
      </c>
      <c r="T725" t="s">
        <v>100</v>
      </c>
      <c r="U725" t="str">
        <f t="shared" si="70"/>
        <v>Gourmet Cooking</v>
      </c>
      <c r="V725" t="str">
        <f t="shared" si="71"/>
        <v>No Cluster</v>
      </c>
    </row>
    <row r="726" spans="1:22" x14ac:dyDescent="0.25">
      <c r="A726">
        <v>725</v>
      </c>
      <c r="B726" t="s">
        <v>35</v>
      </c>
      <c r="C726" t="s">
        <v>25</v>
      </c>
      <c r="D726" t="s">
        <v>18</v>
      </c>
      <c r="E726" t="s">
        <v>57</v>
      </c>
      <c r="F726" t="s">
        <v>46</v>
      </c>
      <c r="G726">
        <v>254</v>
      </c>
      <c r="H726" s="4" t="str">
        <f t="shared" si="66"/>
        <v>0-2000</v>
      </c>
      <c r="I726">
        <v>302</v>
      </c>
      <c r="J726" t="s">
        <v>37</v>
      </c>
      <c r="K726">
        <v>2.9</v>
      </c>
      <c r="L726">
        <v>3.9</v>
      </c>
      <c r="M726">
        <v>0.24099999999999999</v>
      </c>
      <c r="N726" t="str">
        <f t="shared" si="67"/>
        <v>0.20-0.25</v>
      </c>
      <c r="O726">
        <v>8.3000000000000004E-2</v>
      </c>
      <c r="P726" s="4" t="str">
        <f t="shared" si="68"/>
        <v>0.08-0.10</v>
      </c>
      <c r="Q726">
        <v>147</v>
      </c>
      <c r="R726" t="str">
        <f t="shared" si="69"/>
        <v>125-150</v>
      </c>
      <c r="S726" t="s">
        <v>66</v>
      </c>
      <c r="T726" t="s">
        <v>544</v>
      </c>
      <c r="U726" t="str">
        <f t="shared" si="70"/>
        <v>Data Science</v>
      </c>
      <c r="V726" t="str">
        <f t="shared" si="71"/>
        <v>No Cluster</v>
      </c>
    </row>
    <row r="727" spans="1:22" x14ac:dyDescent="0.25">
      <c r="A727">
        <v>726</v>
      </c>
      <c r="B727" t="s">
        <v>48</v>
      </c>
      <c r="C727" t="s">
        <v>17</v>
      </c>
      <c r="D727" t="s">
        <v>26</v>
      </c>
      <c r="E727" t="s">
        <v>40</v>
      </c>
      <c r="F727" t="s">
        <v>51</v>
      </c>
      <c r="G727">
        <v>8050</v>
      </c>
      <c r="H727" s="4" t="str">
        <f t="shared" si="66"/>
        <v>8000-10000</v>
      </c>
      <c r="I727">
        <v>487</v>
      </c>
      <c r="J727" t="s">
        <v>28</v>
      </c>
      <c r="K727">
        <v>2.7</v>
      </c>
      <c r="L727">
        <v>3.9</v>
      </c>
      <c r="M727">
        <v>0.23499999999999999</v>
      </c>
      <c r="N727" t="str">
        <f t="shared" si="67"/>
        <v>0.20-0.25</v>
      </c>
      <c r="O727">
        <v>3.3000000000000002E-2</v>
      </c>
      <c r="P727" s="4" t="str">
        <f t="shared" si="68"/>
        <v>0.02-0.04</v>
      </c>
      <c r="Q727">
        <v>40</v>
      </c>
      <c r="R727" t="str">
        <f t="shared" si="69"/>
        <v>25-50</v>
      </c>
      <c r="S727" t="s">
        <v>29</v>
      </c>
      <c r="T727" t="s">
        <v>545</v>
      </c>
      <c r="U727" t="str">
        <f t="shared" si="70"/>
        <v>Gourmet Cooking</v>
      </c>
      <c r="V727" t="str">
        <f t="shared" si="71"/>
        <v>No Cluster</v>
      </c>
    </row>
    <row r="728" spans="1:22" x14ac:dyDescent="0.25">
      <c r="A728">
        <v>727</v>
      </c>
      <c r="B728" t="s">
        <v>45</v>
      </c>
      <c r="C728" t="s">
        <v>25</v>
      </c>
      <c r="D728" t="s">
        <v>26</v>
      </c>
      <c r="E728" t="s">
        <v>40</v>
      </c>
      <c r="F728" t="s">
        <v>27</v>
      </c>
      <c r="G728">
        <v>1096</v>
      </c>
      <c r="H728" s="4" t="str">
        <f t="shared" si="66"/>
        <v>0-2000</v>
      </c>
      <c r="I728">
        <v>252</v>
      </c>
      <c r="J728" t="s">
        <v>37</v>
      </c>
      <c r="K728">
        <v>3.6</v>
      </c>
      <c r="L728">
        <v>3.3</v>
      </c>
      <c r="M728">
        <v>0.216</v>
      </c>
      <c r="N728" t="str">
        <f t="shared" si="67"/>
        <v>0.20-0.25</v>
      </c>
      <c r="O728">
        <v>7.2999999999999995E-2</v>
      </c>
      <c r="P728" s="4" t="str">
        <f t="shared" si="68"/>
        <v>0.06-0.08</v>
      </c>
      <c r="Q728">
        <v>51</v>
      </c>
      <c r="R728" t="str">
        <f t="shared" si="69"/>
        <v>50-75</v>
      </c>
      <c r="S728" t="s">
        <v>29</v>
      </c>
      <c r="T728" t="s">
        <v>546</v>
      </c>
      <c r="U728" t="str">
        <f t="shared" si="70"/>
        <v>Digital Marketing</v>
      </c>
      <c r="V728" t="str">
        <f t="shared" si="71"/>
        <v>No Cluster</v>
      </c>
    </row>
    <row r="729" spans="1:22" x14ac:dyDescent="0.25">
      <c r="A729">
        <v>728</v>
      </c>
      <c r="B729" t="s">
        <v>31</v>
      </c>
      <c r="C729" t="s">
        <v>17</v>
      </c>
      <c r="D729" t="s">
        <v>36</v>
      </c>
      <c r="E729" t="s">
        <v>40</v>
      </c>
      <c r="F729" t="s">
        <v>42</v>
      </c>
      <c r="G729">
        <v>4726</v>
      </c>
      <c r="H729" s="4" t="str">
        <f t="shared" si="66"/>
        <v>4000-6000</v>
      </c>
      <c r="I729">
        <v>488</v>
      </c>
      <c r="J729" t="s">
        <v>21</v>
      </c>
      <c r="K729">
        <v>4.4000000000000004</v>
      </c>
      <c r="L729">
        <v>6.5</v>
      </c>
      <c r="M729">
        <v>0.125</v>
      </c>
      <c r="N729" t="str">
        <f t="shared" si="67"/>
        <v>0.10-0.15</v>
      </c>
      <c r="O729">
        <v>8.9999999999999993E-3</v>
      </c>
      <c r="P729" s="4" t="str">
        <f t="shared" si="68"/>
        <v>0.00-0.02</v>
      </c>
      <c r="Q729">
        <v>36</v>
      </c>
      <c r="R729" t="str">
        <f t="shared" si="69"/>
        <v>25-50</v>
      </c>
      <c r="S729" t="s">
        <v>22</v>
      </c>
      <c r="T729" t="s">
        <v>547</v>
      </c>
      <c r="U729" t="str">
        <f t="shared" si="70"/>
        <v>Gaming</v>
      </c>
      <c r="V729" t="str">
        <f t="shared" si="71"/>
        <v>No Cluster</v>
      </c>
    </row>
    <row r="730" spans="1:22" x14ac:dyDescent="0.25">
      <c r="A730">
        <v>729</v>
      </c>
      <c r="B730" t="s">
        <v>16</v>
      </c>
      <c r="C730" t="s">
        <v>25</v>
      </c>
      <c r="D730" t="s">
        <v>18</v>
      </c>
      <c r="E730" t="s">
        <v>32</v>
      </c>
      <c r="F730" t="s">
        <v>46</v>
      </c>
      <c r="G730">
        <v>3005</v>
      </c>
      <c r="H730" s="4" t="str">
        <f t="shared" si="66"/>
        <v>2000-4000</v>
      </c>
      <c r="I730">
        <v>329</v>
      </c>
      <c r="J730" t="s">
        <v>37</v>
      </c>
      <c r="K730">
        <v>3.3</v>
      </c>
      <c r="L730">
        <v>6.3</v>
      </c>
      <c r="M730">
        <v>3.5000000000000003E-2</v>
      </c>
      <c r="N730" t="str">
        <f t="shared" si="67"/>
        <v>0.00-0.05</v>
      </c>
      <c r="O730">
        <v>6.6000000000000003E-2</v>
      </c>
      <c r="P730" s="4" t="str">
        <f t="shared" si="68"/>
        <v>0.06-0.08</v>
      </c>
      <c r="Q730">
        <v>178</v>
      </c>
      <c r="R730" t="str">
        <f t="shared" si="69"/>
        <v>Out of Range</v>
      </c>
      <c r="S730" t="s">
        <v>49</v>
      </c>
      <c r="T730" t="s">
        <v>548</v>
      </c>
      <c r="U730" t="str">
        <f t="shared" si="70"/>
        <v>Digital Marketing</v>
      </c>
      <c r="V730" t="str">
        <f t="shared" si="71"/>
        <v>No Cluster</v>
      </c>
    </row>
    <row r="731" spans="1:22" x14ac:dyDescent="0.25">
      <c r="A731">
        <v>730</v>
      </c>
      <c r="B731" t="s">
        <v>16</v>
      </c>
      <c r="C731" t="s">
        <v>25</v>
      </c>
      <c r="D731" t="s">
        <v>36</v>
      </c>
      <c r="E731" t="s">
        <v>19</v>
      </c>
      <c r="F731" t="s">
        <v>42</v>
      </c>
      <c r="G731">
        <v>9469</v>
      </c>
      <c r="H731" s="4" t="str">
        <f t="shared" si="66"/>
        <v>8000-10000</v>
      </c>
      <c r="I731">
        <v>147</v>
      </c>
      <c r="J731" t="s">
        <v>43</v>
      </c>
      <c r="K731">
        <v>3.9</v>
      </c>
      <c r="L731">
        <v>4.4000000000000004</v>
      </c>
      <c r="M731">
        <v>5.3999999999999999E-2</v>
      </c>
      <c r="N731" t="str">
        <f t="shared" si="67"/>
        <v>0.05-0.10</v>
      </c>
      <c r="O731">
        <v>3.2000000000000001E-2</v>
      </c>
      <c r="P731" s="4" t="str">
        <f t="shared" si="68"/>
        <v>0.02-0.04</v>
      </c>
      <c r="Q731">
        <v>58</v>
      </c>
      <c r="R731" t="str">
        <f t="shared" si="69"/>
        <v>50-75</v>
      </c>
      <c r="S731" t="s">
        <v>38</v>
      </c>
      <c r="T731" t="s">
        <v>549</v>
      </c>
      <c r="U731" t="str">
        <f t="shared" si="70"/>
        <v>Software Engineering</v>
      </c>
      <c r="V731" t="str">
        <f t="shared" si="71"/>
        <v>No Cluster</v>
      </c>
    </row>
    <row r="732" spans="1:22" x14ac:dyDescent="0.25">
      <c r="A732">
        <v>731</v>
      </c>
      <c r="B732" t="s">
        <v>16</v>
      </c>
      <c r="C732" t="s">
        <v>25</v>
      </c>
      <c r="D732" t="s">
        <v>36</v>
      </c>
      <c r="E732" t="s">
        <v>32</v>
      </c>
      <c r="F732" t="s">
        <v>42</v>
      </c>
      <c r="G732">
        <v>253</v>
      </c>
      <c r="H732" s="4" t="str">
        <f t="shared" si="66"/>
        <v>0-2000</v>
      </c>
      <c r="I732">
        <v>88</v>
      </c>
      <c r="J732" t="s">
        <v>28</v>
      </c>
      <c r="K732">
        <v>3.9</v>
      </c>
      <c r="L732">
        <v>1.3</v>
      </c>
      <c r="M732">
        <v>0.16200000000000001</v>
      </c>
      <c r="N732" t="str">
        <f t="shared" si="67"/>
        <v>0.15-0.20</v>
      </c>
      <c r="O732">
        <v>7.4999999999999997E-2</v>
      </c>
      <c r="P732" s="4" t="str">
        <f t="shared" si="68"/>
        <v>0.06-0.08</v>
      </c>
      <c r="Q732">
        <v>165</v>
      </c>
      <c r="R732" t="str">
        <f t="shared" si="69"/>
        <v>150-175</v>
      </c>
      <c r="S732" t="s">
        <v>22</v>
      </c>
      <c r="T732" t="s">
        <v>550</v>
      </c>
      <c r="U732" t="str">
        <f t="shared" si="70"/>
        <v>Gaming</v>
      </c>
      <c r="V732" t="str">
        <f t="shared" si="71"/>
        <v>No Cluster</v>
      </c>
    </row>
    <row r="733" spans="1:22" x14ac:dyDescent="0.25">
      <c r="A733">
        <v>732</v>
      </c>
      <c r="B733" t="s">
        <v>48</v>
      </c>
      <c r="C733" t="s">
        <v>25</v>
      </c>
      <c r="D733" t="s">
        <v>36</v>
      </c>
      <c r="E733" t="s">
        <v>57</v>
      </c>
      <c r="F733" t="s">
        <v>20</v>
      </c>
      <c r="G733">
        <v>7953</v>
      </c>
      <c r="H733" s="4" t="str">
        <f t="shared" si="66"/>
        <v>6000-8000</v>
      </c>
      <c r="I733">
        <v>179</v>
      </c>
      <c r="J733" t="s">
        <v>37</v>
      </c>
      <c r="K733">
        <v>2.1</v>
      </c>
      <c r="L733">
        <v>3.2</v>
      </c>
      <c r="M733">
        <v>0.105</v>
      </c>
      <c r="N733" t="str">
        <f t="shared" si="67"/>
        <v>0.10-0.15</v>
      </c>
      <c r="O733">
        <v>1.4E-2</v>
      </c>
      <c r="P733" s="4" t="str">
        <f t="shared" si="68"/>
        <v>0.00-0.02</v>
      </c>
      <c r="Q733">
        <v>171</v>
      </c>
      <c r="R733" t="str">
        <f t="shared" si="69"/>
        <v>150-175</v>
      </c>
      <c r="S733" t="s">
        <v>38</v>
      </c>
      <c r="T733" t="s">
        <v>176</v>
      </c>
      <c r="U733" t="str">
        <f t="shared" si="70"/>
        <v>Eco-Friendly Living</v>
      </c>
      <c r="V733" t="str">
        <f t="shared" si="71"/>
        <v>No Cluster</v>
      </c>
    </row>
    <row r="734" spans="1:22" x14ac:dyDescent="0.25">
      <c r="A734">
        <v>733</v>
      </c>
      <c r="B734" t="s">
        <v>31</v>
      </c>
      <c r="C734" t="s">
        <v>17</v>
      </c>
      <c r="D734" t="s">
        <v>26</v>
      </c>
      <c r="E734" t="s">
        <v>40</v>
      </c>
      <c r="F734" t="s">
        <v>20</v>
      </c>
      <c r="G734">
        <v>6581</v>
      </c>
      <c r="H734" s="4" t="str">
        <f t="shared" si="66"/>
        <v>6000-8000</v>
      </c>
      <c r="I734">
        <v>132</v>
      </c>
      <c r="J734" t="s">
        <v>21</v>
      </c>
      <c r="K734">
        <v>1.7</v>
      </c>
      <c r="L734">
        <v>3</v>
      </c>
      <c r="M734">
        <v>3.6999999999999998E-2</v>
      </c>
      <c r="N734" t="str">
        <f t="shared" si="67"/>
        <v>0.00-0.05</v>
      </c>
      <c r="O734">
        <v>0.09</v>
      </c>
      <c r="P734" s="4" t="str">
        <f t="shared" si="68"/>
        <v>0.08-0.10</v>
      </c>
      <c r="Q734">
        <v>27</v>
      </c>
      <c r="R734" t="str">
        <f t="shared" si="69"/>
        <v>25-50</v>
      </c>
      <c r="S734" t="s">
        <v>49</v>
      </c>
      <c r="T734" t="s">
        <v>551</v>
      </c>
      <c r="U734" t="str">
        <f t="shared" si="70"/>
        <v>DIY Crafts</v>
      </c>
      <c r="V734" t="str">
        <f t="shared" si="71"/>
        <v>No Cluster</v>
      </c>
    </row>
    <row r="735" spans="1:22" x14ac:dyDescent="0.25">
      <c r="A735">
        <v>734</v>
      </c>
      <c r="B735" t="s">
        <v>35</v>
      </c>
      <c r="C735" t="s">
        <v>17</v>
      </c>
      <c r="D735" t="s">
        <v>26</v>
      </c>
      <c r="E735" t="s">
        <v>19</v>
      </c>
      <c r="F735" t="s">
        <v>20</v>
      </c>
      <c r="G735">
        <v>5699</v>
      </c>
      <c r="H735" s="4" t="str">
        <f t="shared" si="66"/>
        <v>4000-6000</v>
      </c>
      <c r="I735">
        <v>185</v>
      </c>
      <c r="J735" t="s">
        <v>28</v>
      </c>
      <c r="K735">
        <v>4.0999999999999996</v>
      </c>
      <c r="L735">
        <v>6.7</v>
      </c>
      <c r="M735">
        <v>0.12</v>
      </c>
      <c r="N735" t="str">
        <f t="shared" si="67"/>
        <v>0.10-0.15</v>
      </c>
      <c r="O735">
        <v>2.4E-2</v>
      </c>
      <c r="P735" s="4" t="str">
        <f t="shared" si="68"/>
        <v>0.02-0.04</v>
      </c>
      <c r="Q735">
        <v>175</v>
      </c>
      <c r="R735" t="str">
        <f>IF(AND(Q735&gt;=0, Q735&lt;25), "0-25",
    IF(AND(Q735&gt;=25, Q735&lt;50), "25-50",
        IF(AND(Q735&gt;=50, Q735&lt;75), "50-75",
            IF(AND(Q735&gt;=75, Q735&lt;100), "75-100",
                IF(AND(Q735&gt;=100, Q735&lt;125), "100-125",
                    IF(AND(Q735&gt;=125, Q735&lt;150), "125-150",
                        IF(AND(Q735&gt;=150, Q735&lt;=175), "150-175",
                            "Out of Range"
                        )
                    )
                )
            )
        )
    )
)</f>
        <v>150-175</v>
      </c>
      <c r="S735" t="s">
        <v>49</v>
      </c>
      <c r="T735" t="s">
        <v>552</v>
      </c>
      <c r="U735" t="str">
        <f t="shared" si="70"/>
        <v>Photography</v>
      </c>
      <c r="V735" t="str">
        <f t="shared" si="71"/>
        <v>No Cluster</v>
      </c>
    </row>
    <row r="736" spans="1:22" x14ac:dyDescent="0.25">
      <c r="A736">
        <v>735</v>
      </c>
      <c r="B736" t="s">
        <v>16</v>
      </c>
      <c r="C736" t="s">
        <v>25</v>
      </c>
      <c r="D736" t="s">
        <v>18</v>
      </c>
      <c r="E736" t="s">
        <v>57</v>
      </c>
      <c r="F736" t="s">
        <v>46</v>
      </c>
      <c r="G736">
        <v>1816</v>
      </c>
      <c r="H736" s="4" t="str">
        <f t="shared" si="66"/>
        <v>0-2000</v>
      </c>
      <c r="I736">
        <v>309</v>
      </c>
      <c r="J736" t="s">
        <v>43</v>
      </c>
      <c r="K736">
        <v>2.2000000000000002</v>
      </c>
      <c r="L736">
        <v>1.6</v>
      </c>
      <c r="M736">
        <v>4.0000000000000001E-3</v>
      </c>
      <c r="N736" t="str">
        <f t="shared" si="67"/>
        <v>0.00-0.05</v>
      </c>
      <c r="O736">
        <v>3.5000000000000003E-2</v>
      </c>
      <c r="P736" s="4" t="str">
        <f t="shared" si="68"/>
        <v>0.02-0.04</v>
      </c>
      <c r="Q736">
        <v>6</v>
      </c>
      <c r="R736" t="str">
        <f t="shared" si="69"/>
        <v>0-25</v>
      </c>
      <c r="S736" t="s">
        <v>29</v>
      </c>
      <c r="T736" t="s">
        <v>553</v>
      </c>
      <c r="U736" t="str">
        <f t="shared" si="70"/>
        <v>Software Engineering</v>
      </c>
      <c r="V736" t="str">
        <f t="shared" si="71"/>
        <v>No Cluster</v>
      </c>
    </row>
    <row r="737" spans="1:22" x14ac:dyDescent="0.25">
      <c r="A737">
        <v>736</v>
      </c>
      <c r="B737" t="s">
        <v>48</v>
      </c>
      <c r="C737" t="s">
        <v>17</v>
      </c>
      <c r="D737" t="s">
        <v>18</v>
      </c>
      <c r="E737" t="s">
        <v>57</v>
      </c>
      <c r="F737" t="s">
        <v>42</v>
      </c>
      <c r="G737">
        <v>886</v>
      </c>
      <c r="H737" s="4" t="str">
        <f t="shared" si="66"/>
        <v>0-2000</v>
      </c>
      <c r="I737">
        <v>91</v>
      </c>
      <c r="J737" t="s">
        <v>28</v>
      </c>
      <c r="K737">
        <v>4.5999999999999996</v>
      </c>
      <c r="L737">
        <v>6.6</v>
      </c>
      <c r="M737">
        <v>0.183</v>
      </c>
      <c r="N737" t="str">
        <f t="shared" si="67"/>
        <v>0.15-0.20</v>
      </c>
      <c r="O737">
        <v>9.5000000000000001E-2</v>
      </c>
      <c r="P737" s="4" t="str">
        <f t="shared" si="68"/>
        <v>0.08-0.10</v>
      </c>
      <c r="Q737">
        <v>170</v>
      </c>
      <c r="R737" t="str">
        <f t="shared" si="69"/>
        <v>150-175</v>
      </c>
      <c r="S737" t="s">
        <v>29</v>
      </c>
      <c r="T737" t="s">
        <v>554</v>
      </c>
      <c r="U737" t="str">
        <f t="shared" si="70"/>
        <v>DIY Crafts</v>
      </c>
      <c r="V737" t="str">
        <f t="shared" si="71"/>
        <v>Cluster 3</v>
      </c>
    </row>
    <row r="738" spans="1:22" x14ac:dyDescent="0.25">
      <c r="A738">
        <v>737</v>
      </c>
      <c r="B738" t="s">
        <v>16</v>
      </c>
      <c r="C738" t="s">
        <v>25</v>
      </c>
      <c r="D738" t="s">
        <v>36</v>
      </c>
      <c r="E738" t="s">
        <v>57</v>
      </c>
      <c r="F738" t="s">
        <v>51</v>
      </c>
      <c r="G738">
        <v>4468</v>
      </c>
      <c r="H738" s="4" t="str">
        <f t="shared" si="66"/>
        <v>4000-6000</v>
      </c>
      <c r="I738">
        <v>96</v>
      </c>
      <c r="J738" t="s">
        <v>43</v>
      </c>
      <c r="K738">
        <v>0.8</v>
      </c>
      <c r="L738">
        <v>5.7</v>
      </c>
      <c r="M738">
        <v>1.7999999999999999E-2</v>
      </c>
      <c r="N738" t="str">
        <f t="shared" si="67"/>
        <v>0.00-0.05</v>
      </c>
      <c r="O738">
        <v>5.8000000000000003E-2</v>
      </c>
      <c r="P738" s="4" t="str">
        <f t="shared" si="68"/>
        <v>0.04-0.06</v>
      </c>
      <c r="Q738">
        <v>161</v>
      </c>
      <c r="R738" t="str">
        <f t="shared" si="69"/>
        <v>150-175</v>
      </c>
      <c r="S738" t="s">
        <v>66</v>
      </c>
      <c r="T738" t="s">
        <v>412</v>
      </c>
      <c r="U738" t="str">
        <f t="shared" si="70"/>
        <v>Photography</v>
      </c>
      <c r="V738" t="str">
        <f t="shared" si="71"/>
        <v>No Cluster</v>
      </c>
    </row>
    <row r="739" spans="1:22" x14ac:dyDescent="0.25">
      <c r="A739">
        <v>738</v>
      </c>
      <c r="B739" t="s">
        <v>48</v>
      </c>
      <c r="C739" t="s">
        <v>17</v>
      </c>
      <c r="D739" t="s">
        <v>36</v>
      </c>
      <c r="E739" t="s">
        <v>32</v>
      </c>
      <c r="F739" t="s">
        <v>27</v>
      </c>
      <c r="G739">
        <v>8196</v>
      </c>
      <c r="H739" s="4" t="str">
        <f t="shared" si="66"/>
        <v>8000-10000</v>
      </c>
      <c r="I739">
        <v>234</v>
      </c>
      <c r="J739" t="s">
        <v>28</v>
      </c>
      <c r="K739">
        <v>0.8</v>
      </c>
      <c r="L739">
        <v>6.1</v>
      </c>
      <c r="M739">
        <v>0.157</v>
      </c>
      <c r="N739" t="str">
        <f t="shared" si="67"/>
        <v>0.15-0.20</v>
      </c>
      <c r="O739">
        <v>3.6999999999999998E-2</v>
      </c>
      <c r="P739" s="4" t="str">
        <f t="shared" si="68"/>
        <v>0.02-0.04</v>
      </c>
      <c r="Q739">
        <v>114</v>
      </c>
      <c r="R739" t="str">
        <f t="shared" si="69"/>
        <v>100-125</v>
      </c>
      <c r="S739" t="s">
        <v>29</v>
      </c>
      <c r="T739" t="s">
        <v>555</v>
      </c>
      <c r="U739" t="str">
        <f t="shared" si="70"/>
        <v>DIY Crafts</v>
      </c>
      <c r="V739" t="str">
        <f t="shared" si="71"/>
        <v>No Cluster</v>
      </c>
    </row>
    <row r="740" spans="1:22" x14ac:dyDescent="0.25">
      <c r="A740">
        <v>739</v>
      </c>
      <c r="B740" t="s">
        <v>35</v>
      </c>
      <c r="C740" t="s">
        <v>25</v>
      </c>
      <c r="D740" t="s">
        <v>36</v>
      </c>
      <c r="E740" t="s">
        <v>40</v>
      </c>
      <c r="F740" t="s">
        <v>20</v>
      </c>
      <c r="G740">
        <v>4372</v>
      </c>
      <c r="H740" s="4" t="str">
        <f t="shared" si="66"/>
        <v>4000-6000</v>
      </c>
      <c r="I740">
        <v>25</v>
      </c>
      <c r="J740" t="s">
        <v>37</v>
      </c>
      <c r="K740">
        <v>4.7</v>
      </c>
      <c r="L740">
        <v>4</v>
      </c>
      <c r="M740">
        <v>0.19800000000000001</v>
      </c>
      <c r="N740" t="str">
        <f t="shared" si="67"/>
        <v>0.15-0.20</v>
      </c>
      <c r="O740">
        <v>9.5000000000000001E-2</v>
      </c>
      <c r="P740" s="4" t="str">
        <f t="shared" si="68"/>
        <v>0.08-0.10</v>
      </c>
      <c r="Q740">
        <v>128</v>
      </c>
      <c r="R740" t="str">
        <f t="shared" si="69"/>
        <v>125-150</v>
      </c>
      <c r="S740" t="s">
        <v>66</v>
      </c>
      <c r="T740" t="s">
        <v>556</v>
      </c>
      <c r="U740" t="str">
        <f t="shared" si="70"/>
        <v>Data Science</v>
      </c>
      <c r="V740" t="str">
        <f t="shared" si="71"/>
        <v>No Cluster</v>
      </c>
    </row>
    <row r="741" spans="1:22" x14ac:dyDescent="0.25">
      <c r="A741">
        <v>740</v>
      </c>
      <c r="B741" t="s">
        <v>16</v>
      </c>
      <c r="C741" t="s">
        <v>17</v>
      </c>
      <c r="D741" t="s">
        <v>18</v>
      </c>
      <c r="E741" t="s">
        <v>57</v>
      </c>
      <c r="F741" t="s">
        <v>20</v>
      </c>
      <c r="G741">
        <v>3867</v>
      </c>
      <c r="H741" s="4" t="str">
        <f t="shared" si="66"/>
        <v>2000-4000</v>
      </c>
      <c r="I741">
        <v>319</v>
      </c>
      <c r="J741" t="s">
        <v>37</v>
      </c>
      <c r="K741">
        <v>3.4</v>
      </c>
      <c r="L741">
        <v>5.8</v>
      </c>
      <c r="M741">
        <v>3.3000000000000002E-2</v>
      </c>
      <c r="N741" t="str">
        <f t="shared" si="67"/>
        <v>0.00-0.05</v>
      </c>
      <c r="O741">
        <v>3.3000000000000002E-2</v>
      </c>
      <c r="P741" s="4" t="str">
        <f t="shared" si="68"/>
        <v>0.02-0.04</v>
      </c>
      <c r="Q741">
        <v>71</v>
      </c>
      <c r="R741" t="str">
        <f t="shared" si="69"/>
        <v>50-75</v>
      </c>
      <c r="S741" t="s">
        <v>22</v>
      </c>
      <c r="T741" t="s">
        <v>235</v>
      </c>
      <c r="U741" t="str">
        <f t="shared" si="70"/>
        <v>Music Production</v>
      </c>
      <c r="V741" t="str">
        <f t="shared" si="71"/>
        <v>No Cluster</v>
      </c>
    </row>
    <row r="742" spans="1:22" x14ac:dyDescent="0.25">
      <c r="A742">
        <v>741</v>
      </c>
      <c r="B742" t="s">
        <v>35</v>
      </c>
      <c r="C742" t="s">
        <v>25</v>
      </c>
      <c r="D742" t="s">
        <v>26</v>
      </c>
      <c r="E742" t="s">
        <v>40</v>
      </c>
      <c r="F742" t="s">
        <v>42</v>
      </c>
      <c r="G742">
        <v>8934</v>
      </c>
      <c r="H742" s="4" t="str">
        <f t="shared" si="66"/>
        <v>8000-10000</v>
      </c>
      <c r="I742">
        <v>367</v>
      </c>
      <c r="J742" t="s">
        <v>21</v>
      </c>
      <c r="K742">
        <v>2.2000000000000002</v>
      </c>
      <c r="L742">
        <v>5.3</v>
      </c>
      <c r="M742">
        <v>0.13</v>
      </c>
      <c r="N742" t="str">
        <f t="shared" si="67"/>
        <v>0.10-0.15</v>
      </c>
      <c r="O742">
        <v>8.9999999999999993E-3</v>
      </c>
      <c r="P742" s="4" t="str">
        <f t="shared" si="68"/>
        <v>0.00-0.02</v>
      </c>
      <c r="Q742">
        <v>75</v>
      </c>
      <c r="R742" t="str">
        <f t="shared" si="69"/>
        <v>75-100</v>
      </c>
      <c r="S742" t="s">
        <v>38</v>
      </c>
      <c r="T742" t="s">
        <v>557</v>
      </c>
      <c r="U742" t="str">
        <f t="shared" si="70"/>
        <v>DIY Crafts</v>
      </c>
      <c r="V742" t="str">
        <f t="shared" si="71"/>
        <v>No Cluster</v>
      </c>
    </row>
    <row r="743" spans="1:22" x14ac:dyDescent="0.25">
      <c r="A743">
        <v>742</v>
      </c>
      <c r="B743" t="s">
        <v>16</v>
      </c>
      <c r="C743" t="s">
        <v>25</v>
      </c>
      <c r="D743" t="s">
        <v>26</v>
      </c>
      <c r="E743" t="s">
        <v>32</v>
      </c>
      <c r="F743" t="s">
        <v>42</v>
      </c>
      <c r="G743">
        <v>6094</v>
      </c>
      <c r="H743" s="4" t="str">
        <f t="shared" si="66"/>
        <v>6000-8000</v>
      </c>
      <c r="I743">
        <v>172</v>
      </c>
      <c r="J743" t="s">
        <v>43</v>
      </c>
      <c r="K743">
        <v>3.9</v>
      </c>
      <c r="L743">
        <v>6.4</v>
      </c>
      <c r="M743">
        <v>0.19500000000000001</v>
      </c>
      <c r="N743" t="str">
        <f t="shared" si="67"/>
        <v>0.15-0.20</v>
      </c>
      <c r="O743">
        <v>0.1</v>
      </c>
      <c r="P743" s="4" t="str">
        <f t="shared" si="68"/>
        <v>0.08-0.10</v>
      </c>
      <c r="Q743">
        <v>168</v>
      </c>
      <c r="R743" t="str">
        <f t="shared" si="69"/>
        <v>150-175</v>
      </c>
      <c r="S743" t="s">
        <v>38</v>
      </c>
      <c r="T743" t="s">
        <v>558</v>
      </c>
      <c r="U743" t="str">
        <f t="shared" si="70"/>
        <v>Software Engineering</v>
      </c>
      <c r="V743" t="str">
        <f t="shared" si="71"/>
        <v>Cluster 3</v>
      </c>
    </row>
    <row r="744" spans="1:22" x14ac:dyDescent="0.25">
      <c r="A744">
        <v>743</v>
      </c>
      <c r="B744" t="s">
        <v>31</v>
      </c>
      <c r="C744" t="s">
        <v>25</v>
      </c>
      <c r="D744" t="s">
        <v>36</v>
      </c>
      <c r="E744" t="s">
        <v>57</v>
      </c>
      <c r="F744" t="s">
        <v>46</v>
      </c>
      <c r="G744">
        <v>7316</v>
      </c>
      <c r="H744" s="4" t="str">
        <f t="shared" si="66"/>
        <v>6000-8000</v>
      </c>
      <c r="I744">
        <v>107</v>
      </c>
      <c r="J744" t="s">
        <v>21</v>
      </c>
      <c r="K744">
        <v>3.5</v>
      </c>
      <c r="L744">
        <v>4.0999999999999996</v>
      </c>
      <c r="M744">
        <v>6.5000000000000002E-2</v>
      </c>
      <c r="N744" t="str">
        <f t="shared" si="67"/>
        <v>0.05-0.10</v>
      </c>
      <c r="O744">
        <v>2.7E-2</v>
      </c>
      <c r="P744" s="4" t="str">
        <f t="shared" si="68"/>
        <v>0.02-0.04</v>
      </c>
      <c r="Q744">
        <v>33</v>
      </c>
      <c r="R744" t="str">
        <f t="shared" si="69"/>
        <v>25-50</v>
      </c>
      <c r="S744" t="s">
        <v>38</v>
      </c>
      <c r="T744" t="s">
        <v>559</v>
      </c>
      <c r="U744" t="str">
        <f t="shared" si="70"/>
        <v>Travel and Adventure</v>
      </c>
      <c r="V744" t="str">
        <f t="shared" si="71"/>
        <v>No Cluster</v>
      </c>
    </row>
    <row r="745" spans="1:22" x14ac:dyDescent="0.25">
      <c r="A745">
        <v>744</v>
      </c>
      <c r="B745" t="s">
        <v>35</v>
      </c>
      <c r="C745" t="s">
        <v>17</v>
      </c>
      <c r="D745" t="s">
        <v>36</v>
      </c>
      <c r="E745" t="s">
        <v>32</v>
      </c>
      <c r="F745" t="s">
        <v>46</v>
      </c>
      <c r="G745">
        <v>8957</v>
      </c>
      <c r="H745" s="4" t="str">
        <f t="shared" si="66"/>
        <v>8000-10000</v>
      </c>
      <c r="I745">
        <v>165</v>
      </c>
      <c r="J745" t="s">
        <v>37</v>
      </c>
      <c r="K745">
        <v>2.9</v>
      </c>
      <c r="L745">
        <v>4.3</v>
      </c>
      <c r="M745">
        <v>4.1000000000000002E-2</v>
      </c>
      <c r="N745" t="str">
        <f t="shared" si="67"/>
        <v>0.00-0.05</v>
      </c>
      <c r="O745">
        <v>8.5000000000000006E-2</v>
      </c>
      <c r="P745" s="4" t="str">
        <f t="shared" si="68"/>
        <v>0.08-0.10</v>
      </c>
      <c r="Q745">
        <v>123</v>
      </c>
      <c r="R745" t="str">
        <f t="shared" si="69"/>
        <v>100-125</v>
      </c>
      <c r="S745" t="s">
        <v>66</v>
      </c>
      <c r="T745" t="s">
        <v>560</v>
      </c>
      <c r="U745" t="str">
        <f t="shared" si="70"/>
        <v>Software Engineering</v>
      </c>
      <c r="V745" t="str">
        <f t="shared" si="71"/>
        <v>No Cluster</v>
      </c>
    </row>
    <row r="746" spans="1:22" x14ac:dyDescent="0.25">
      <c r="A746">
        <v>745</v>
      </c>
      <c r="B746" t="s">
        <v>16</v>
      </c>
      <c r="C746" t="s">
        <v>25</v>
      </c>
      <c r="D746" t="s">
        <v>36</v>
      </c>
      <c r="E746" t="s">
        <v>32</v>
      </c>
      <c r="F746" t="s">
        <v>20</v>
      </c>
      <c r="G746">
        <v>3526</v>
      </c>
      <c r="H746" s="4" t="str">
        <f t="shared" si="66"/>
        <v>2000-4000</v>
      </c>
      <c r="I746">
        <v>11</v>
      </c>
      <c r="J746" t="s">
        <v>43</v>
      </c>
      <c r="K746">
        <v>0.9</v>
      </c>
      <c r="L746">
        <v>5.5</v>
      </c>
      <c r="M746">
        <v>8.4000000000000005E-2</v>
      </c>
      <c r="N746" t="str">
        <f t="shared" si="67"/>
        <v>0.05-0.10</v>
      </c>
      <c r="O746">
        <v>1.7000000000000001E-2</v>
      </c>
      <c r="P746" s="4" t="str">
        <f t="shared" si="68"/>
        <v>0.00-0.02</v>
      </c>
      <c r="Q746">
        <v>169</v>
      </c>
      <c r="R746" t="str">
        <f t="shared" si="69"/>
        <v>150-175</v>
      </c>
      <c r="S746" t="s">
        <v>33</v>
      </c>
      <c r="T746" t="s">
        <v>561</v>
      </c>
      <c r="U746" t="str">
        <f t="shared" si="70"/>
        <v>Pet Care</v>
      </c>
      <c r="V746" t="str">
        <f t="shared" si="71"/>
        <v>No Cluster</v>
      </c>
    </row>
    <row r="747" spans="1:22" x14ac:dyDescent="0.25">
      <c r="A747">
        <v>746</v>
      </c>
      <c r="B747" t="s">
        <v>48</v>
      </c>
      <c r="C747" t="s">
        <v>17</v>
      </c>
      <c r="D747" t="s">
        <v>36</v>
      </c>
      <c r="E747" t="s">
        <v>40</v>
      </c>
      <c r="F747" t="s">
        <v>42</v>
      </c>
      <c r="G747">
        <v>3883</v>
      </c>
      <c r="H747" s="4" t="str">
        <f t="shared" si="66"/>
        <v>2000-4000</v>
      </c>
      <c r="I747">
        <v>359</v>
      </c>
      <c r="J747" t="s">
        <v>21</v>
      </c>
      <c r="K747">
        <v>4.2</v>
      </c>
      <c r="L747">
        <v>1.8</v>
      </c>
      <c r="M747">
        <v>0.13900000000000001</v>
      </c>
      <c r="N747" t="str">
        <f t="shared" si="67"/>
        <v>0.10-0.15</v>
      </c>
      <c r="O747">
        <v>7.2999999999999995E-2</v>
      </c>
      <c r="P747" s="4" t="str">
        <f t="shared" si="68"/>
        <v>0.06-0.08</v>
      </c>
      <c r="Q747">
        <v>117</v>
      </c>
      <c r="R747" t="str">
        <f t="shared" si="69"/>
        <v>100-125</v>
      </c>
      <c r="S747" t="s">
        <v>66</v>
      </c>
      <c r="T747" t="s">
        <v>562</v>
      </c>
      <c r="U747" t="str">
        <f t="shared" si="70"/>
        <v>Travel and Adventure</v>
      </c>
      <c r="V747" t="str">
        <f t="shared" si="71"/>
        <v>No Cluster</v>
      </c>
    </row>
    <row r="748" spans="1:22" x14ac:dyDescent="0.25">
      <c r="A748">
        <v>747</v>
      </c>
      <c r="B748" t="s">
        <v>16</v>
      </c>
      <c r="C748" t="s">
        <v>25</v>
      </c>
      <c r="D748" t="s">
        <v>18</v>
      </c>
      <c r="E748" t="s">
        <v>57</v>
      </c>
      <c r="F748" t="s">
        <v>51</v>
      </c>
      <c r="G748">
        <v>5527</v>
      </c>
      <c r="H748" s="4" t="str">
        <f t="shared" si="66"/>
        <v>4000-6000</v>
      </c>
      <c r="I748">
        <v>406</v>
      </c>
      <c r="J748" t="s">
        <v>21</v>
      </c>
      <c r="K748">
        <v>4.4000000000000004</v>
      </c>
      <c r="L748">
        <v>4.0999999999999996</v>
      </c>
      <c r="M748">
        <v>0.14399999999999999</v>
      </c>
      <c r="N748" t="str">
        <f t="shared" si="67"/>
        <v>0.10-0.15</v>
      </c>
      <c r="O748">
        <v>5.1999999999999998E-2</v>
      </c>
      <c r="P748" s="4" t="str">
        <f t="shared" si="68"/>
        <v>0.04-0.06</v>
      </c>
      <c r="Q748">
        <v>49</v>
      </c>
      <c r="R748" t="str">
        <f t="shared" si="69"/>
        <v>25-50</v>
      </c>
      <c r="S748" t="s">
        <v>22</v>
      </c>
      <c r="T748" t="s">
        <v>563</v>
      </c>
      <c r="U748" t="str">
        <f t="shared" si="70"/>
        <v>Photography</v>
      </c>
      <c r="V748" t="str">
        <f t="shared" si="71"/>
        <v>No Cluster</v>
      </c>
    </row>
    <row r="749" spans="1:22" x14ac:dyDescent="0.25">
      <c r="A749">
        <v>748</v>
      </c>
      <c r="B749" t="s">
        <v>35</v>
      </c>
      <c r="C749" t="s">
        <v>17</v>
      </c>
      <c r="D749" t="s">
        <v>26</v>
      </c>
      <c r="E749" t="s">
        <v>32</v>
      </c>
      <c r="F749" t="s">
        <v>27</v>
      </c>
      <c r="G749">
        <v>7111</v>
      </c>
      <c r="H749" s="4" t="str">
        <f t="shared" si="66"/>
        <v>6000-8000</v>
      </c>
      <c r="I749">
        <v>178</v>
      </c>
      <c r="J749" t="s">
        <v>21</v>
      </c>
      <c r="K749">
        <v>1.3</v>
      </c>
      <c r="L749">
        <v>7.8</v>
      </c>
      <c r="M749">
        <v>3.3000000000000002E-2</v>
      </c>
      <c r="N749" t="str">
        <f t="shared" si="67"/>
        <v>0.00-0.05</v>
      </c>
      <c r="O749">
        <v>9.8000000000000004E-2</v>
      </c>
      <c r="P749" s="4" t="str">
        <f t="shared" si="68"/>
        <v>0.08-0.10</v>
      </c>
      <c r="Q749">
        <v>20</v>
      </c>
      <c r="R749" t="str">
        <f t="shared" si="69"/>
        <v>0-25</v>
      </c>
      <c r="S749" t="s">
        <v>49</v>
      </c>
      <c r="T749" t="s">
        <v>128</v>
      </c>
      <c r="U749" t="str">
        <f t="shared" si="70"/>
        <v>Gardening</v>
      </c>
      <c r="V749" t="str">
        <f t="shared" si="71"/>
        <v>No Cluster</v>
      </c>
    </row>
    <row r="750" spans="1:22" x14ac:dyDescent="0.25">
      <c r="A750">
        <v>749</v>
      </c>
      <c r="B750" t="s">
        <v>48</v>
      </c>
      <c r="C750" t="s">
        <v>17</v>
      </c>
      <c r="D750" t="s">
        <v>36</v>
      </c>
      <c r="E750" t="s">
        <v>57</v>
      </c>
      <c r="F750" t="s">
        <v>42</v>
      </c>
      <c r="G750">
        <v>8152</v>
      </c>
      <c r="H750" s="4" t="str">
        <f t="shared" si="66"/>
        <v>8000-10000</v>
      </c>
      <c r="I750">
        <v>473</v>
      </c>
      <c r="J750" t="s">
        <v>21</v>
      </c>
      <c r="K750">
        <v>4.3</v>
      </c>
      <c r="L750">
        <v>1.3</v>
      </c>
      <c r="M750">
        <v>0.114</v>
      </c>
      <c r="N750" t="str">
        <f t="shared" si="67"/>
        <v>0.10-0.15</v>
      </c>
      <c r="O750">
        <v>5.5E-2</v>
      </c>
      <c r="P750" s="4" t="str">
        <f t="shared" si="68"/>
        <v>0.04-0.06</v>
      </c>
      <c r="Q750">
        <v>35</v>
      </c>
      <c r="R750" t="str">
        <f t="shared" si="69"/>
        <v>25-50</v>
      </c>
      <c r="S750" t="s">
        <v>33</v>
      </c>
      <c r="T750" t="s">
        <v>564</v>
      </c>
      <c r="U750" t="str">
        <f t="shared" si="70"/>
        <v>Pet Care</v>
      </c>
      <c r="V750" t="str">
        <f t="shared" si="71"/>
        <v>No Cluster</v>
      </c>
    </row>
    <row r="751" spans="1:22" x14ac:dyDescent="0.25">
      <c r="A751">
        <v>750</v>
      </c>
      <c r="B751" t="s">
        <v>31</v>
      </c>
      <c r="C751" t="s">
        <v>17</v>
      </c>
      <c r="D751" t="s">
        <v>18</v>
      </c>
      <c r="E751" t="s">
        <v>40</v>
      </c>
      <c r="F751" t="s">
        <v>42</v>
      </c>
      <c r="G751">
        <v>3801</v>
      </c>
      <c r="H751" s="4" t="str">
        <f t="shared" si="66"/>
        <v>2000-4000</v>
      </c>
      <c r="I751">
        <v>324</v>
      </c>
      <c r="J751" t="s">
        <v>21</v>
      </c>
      <c r="K751">
        <v>4.5</v>
      </c>
      <c r="L751">
        <v>3.2</v>
      </c>
      <c r="M751">
        <v>6.7000000000000004E-2</v>
      </c>
      <c r="N751" t="str">
        <f t="shared" si="67"/>
        <v>0.05-0.10</v>
      </c>
      <c r="O751">
        <v>3.0000000000000001E-3</v>
      </c>
      <c r="P751" s="4" t="str">
        <f t="shared" si="68"/>
        <v>0.00-0.02</v>
      </c>
      <c r="Q751">
        <v>166</v>
      </c>
      <c r="R751" t="str">
        <f t="shared" si="69"/>
        <v>150-175</v>
      </c>
      <c r="S751" t="s">
        <v>66</v>
      </c>
      <c r="T751" t="s">
        <v>565</v>
      </c>
      <c r="U751" t="str">
        <f t="shared" si="70"/>
        <v>Reading and Literature</v>
      </c>
      <c r="V751" t="str">
        <f t="shared" si="71"/>
        <v>No Cluster</v>
      </c>
    </row>
    <row r="752" spans="1:22" x14ac:dyDescent="0.25">
      <c r="A752">
        <v>751</v>
      </c>
      <c r="B752" t="s">
        <v>45</v>
      </c>
      <c r="C752" t="s">
        <v>25</v>
      </c>
      <c r="D752" t="s">
        <v>36</v>
      </c>
      <c r="E752" t="s">
        <v>32</v>
      </c>
      <c r="F752" t="s">
        <v>46</v>
      </c>
      <c r="G752">
        <v>9361</v>
      </c>
      <c r="H752" s="4" t="str">
        <f t="shared" si="66"/>
        <v>8000-10000</v>
      </c>
      <c r="I752">
        <v>334</v>
      </c>
      <c r="J752" t="s">
        <v>43</v>
      </c>
      <c r="K752">
        <v>3</v>
      </c>
      <c r="L752">
        <v>3.2</v>
      </c>
      <c r="M752">
        <v>0.21099999999999999</v>
      </c>
      <c r="N752" t="str">
        <f t="shared" si="67"/>
        <v>0.20-0.25</v>
      </c>
      <c r="O752">
        <v>0.06</v>
      </c>
      <c r="P752" s="4" t="str">
        <f t="shared" si="68"/>
        <v>0.06-0.08</v>
      </c>
      <c r="Q752">
        <v>54</v>
      </c>
      <c r="R752" t="str">
        <f t="shared" si="69"/>
        <v>50-75</v>
      </c>
      <c r="S752" t="s">
        <v>33</v>
      </c>
      <c r="T752" t="s">
        <v>113</v>
      </c>
      <c r="U752" t="str">
        <f t="shared" si="70"/>
        <v>Travel and Adventure</v>
      </c>
      <c r="V752" t="str">
        <f t="shared" si="71"/>
        <v>No Cluster</v>
      </c>
    </row>
    <row r="753" spans="1:22" x14ac:dyDescent="0.25">
      <c r="A753">
        <v>752</v>
      </c>
      <c r="B753" t="s">
        <v>48</v>
      </c>
      <c r="C753" t="s">
        <v>17</v>
      </c>
      <c r="D753" t="s">
        <v>36</v>
      </c>
      <c r="E753" t="s">
        <v>40</v>
      </c>
      <c r="F753" t="s">
        <v>27</v>
      </c>
      <c r="G753">
        <v>2449</v>
      </c>
      <c r="H753" s="4" t="str">
        <f t="shared" si="66"/>
        <v>2000-4000</v>
      </c>
      <c r="I753">
        <v>384</v>
      </c>
      <c r="J753" t="s">
        <v>21</v>
      </c>
      <c r="K753">
        <v>3.5</v>
      </c>
      <c r="L753">
        <v>5.4</v>
      </c>
      <c r="M753">
        <v>7.8E-2</v>
      </c>
      <c r="N753" t="str">
        <f t="shared" si="67"/>
        <v>0.05-0.10</v>
      </c>
      <c r="O753">
        <v>1.4999999999999999E-2</v>
      </c>
      <c r="P753" s="4" t="str">
        <f t="shared" si="68"/>
        <v>0.00-0.02</v>
      </c>
      <c r="Q753">
        <v>126</v>
      </c>
      <c r="R753" t="str">
        <f t="shared" si="69"/>
        <v>125-150</v>
      </c>
      <c r="S753" t="s">
        <v>38</v>
      </c>
      <c r="T753" t="s">
        <v>533</v>
      </c>
      <c r="U753" t="str">
        <f t="shared" si="70"/>
        <v>Eco-Friendly Living</v>
      </c>
      <c r="V753" t="str">
        <f t="shared" si="71"/>
        <v>No Cluster</v>
      </c>
    </row>
    <row r="754" spans="1:22" x14ac:dyDescent="0.25">
      <c r="A754">
        <v>753</v>
      </c>
      <c r="B754" t="s">
        <v>31</v>
      </c>
      <c r="C754" t="s">
        <v>25</v>
      </c>
      <c r="D754" t="s">
        <v>26</v>
      </c>
      <c r="E754" t="s">
        <v>57</v>
      </c>
      <c r="F754" t="s">
        <v>20</v>
      </c>
      <c r="G754">
        <v>7111</v>
      </c>
      <c r="H754" s="4" t="str">
        <f t="shared" si="66"/>
        <v>6000-8000</v>
      </c>
      <c r="I754">
        <v>101</v>
      </c>
      <c r="J754" t="s">
        <v>43</v>
      </c>
      <c r="K754">
        <v>2.2000000000000002</v>
      </c>
      <c r="L754">
        <v>1.7</v>
      </c>
      <c r="M754">
        <v>0.21</v>
      </c>
      <c r="N754" t="str">
        <f t="shared" si="67"/>
        <v>0.20-0.25</v>
      </c>
      <c r="O754">
        <v>0.08</v>
      </c>
      <c r="P754" s="4" t="str">
        <f t="shared" si="68"/>
        <v>0.08-0.10</v>
      </c>
      <c r="Q754">
        <v>175</v>
      </c>
      <c r="R754" t="str">
        <f>IF(AND(Q754&gt;=0, Q754&lt;25), "0-25",
    IF(AND(Q754&gt;=25, Q754&lt;50), "25-50",
        IF(AND(Q754&gt;=50, Q754&lt;75), "50-75",
            IF(AND(Q754&gt;=75, Q754&lt;100), "75-100",
                IF(AND(Q754&gt;=100, Q754&lt;125), "100-125",
                    IF(AND(Q754&gt;=125, Q754&lt;150), "125-150",
                        IF(AND(Q754&gt;=150, Q754&lt;=175), "150-175",
                            "Out of Range"
                        )
                    )
                )
            )
        )
    )
)</f>
        <v>150-175</v>
      </c>
      <c r="S754" t="s">
        <v>22</v>
      </c>
      <c r="T754" t="s">
        <v>70</v>
      </c>
      <c r="U754" t="str">
        <f t="shared" si="70"/>
        <v>Pet Care</v>
      </c>
      <c r="V754" t="str">
        <f t="shared" si="71"/>
        <v>No Cluster</v>
      </c>
    </row>
    <row r="755" spans="1:22" x14ac:dyDescent="0.25">
      <c r="A755">
        <v>754</v>
      </c>
      <c r="B755" t="s">
        <v>16</v>
      </c>
      <c r="C755" t="s">
        <v>25</v>
      </c>
      <c r="D755" t="s">
        <v>36</v>
      </c>
      <c r="E755" t="s">
        <v>57</v>
      </c>
      <c r="F755" t="s">
        <v>42</v>
      </c>
      <c r="G755">
        <v>7155</v>
      </c>
      <c r="H755" s="4" t="str">
        <f t="shared" si="66"/>
        <v>6000-8000</v>
      </c>
      <c r="I755">
        <v>190</v>
      </c>
      <c r="J755" t="s">
        <v>21</v>
      </c>
      <c r="K755">
        <v>1.8</v>
      </c>
      <c r="L755">
        <v>5.4</v>
      </c>
      <c r="M755">
        <v>0.107</v>
      </c>
      <c r="N755" t="str">
        <f t="shared" si="67"/>
        <v>0.10-0.15</v>
      </c>
      <c r="O755">
        <v>8.5999999999999993E-2</v>
      </c>
      <c r="P755" s="4" t="str">
        <f t="shared" si="68"/>
        <v>0.08-0.10</v>
      </c>
      <c r="Q755">
        <v>19</v>
      </c>
      <c r="R755" t="str">
        <f t="shared" si="69"/>
        <v>0-25</v>
      </c>
      <c r="S755" t="s">
        <v>38</v>
      </c>
      <c r="T755" t="s">
        <v>566</v>
      </c>
      <c r="U755" t="str">
        <f t="shared" si="70"/>
        <v>Investing and Finance</v>
      </c>
      <c r="V755" t="str">
        <f t="shared" si="71"/>
        <v>No Cluster</v>
      </c>
    </row>
    <row r="756" spans="1:22" x14ac:dyDescent="0.25">
      <c r="A756">
        <v>755</v>
      </c>
      <c r="B756" t="s">
        <v>45</v>
      </c>
      <c r="C756" t="s">
        <v>17</v>
      </c>
      <c r="D756" t="s">
        <v>26</v>
      </c>
      <c r="E756" t="s">
        <v>40</v>
      </c>
      <c r="F756" t="s">
        <v>20</v>
      </c>
      <c r="G756">
        <v>1312</v>
      </c>
      <c r="H756" s="4" t="str">
        <f t="shared" si="66"/>
        <v>0-2000</v>
      </c>
      <c r="I756">
        <v>240</v>
      </c>
      <c r="J756" t="s">
        <v>37</v>
      </c>
      <c r="K756">
        <v>3.7</v>
      </c>
      <c r="L756">
        <v>1.7</v>
      </c>
      <c r="M756">
        <v>0.182</v>
      </c>
      <c r="N756" t="str">
        <f t="shared" si="67"/>
        <v>0.15-0.20</v>
      </c>
      <c r="O756">
        <v>4.8000000000000001E-2</v>
      </c>
      <c r="P756" s="4" t="str">
        <f t="shared" si="68"/>
        <v>0.04-0.06</v>
      </c>
      <c r="Q756">
        <v>53</v>
      </c>
      <c r="R756" t="str">
        <f t="shared" si="69"/>
        <v>50-75</v>
      </c>
      <c r="S756" t="s">
        <v>33</v>
      </c>
      <c r="T756" t="s">
        <v>567</v>
      </c>
      <c r="U756" t="str">
        <f t="shared" si="70"/>
        <v>Digital Marketing</v>
      </c>
      <c r="V756" t="str">
        <f t="shared" si="71"/>
        <v>No Cluster</v>
      </c>
    </row>
    <row r="757" spans="1:22" x14ac:dyDescent="0.25">
      <c r="A757">
        <v>756</v>
      </c>
      <c r="B757" t="s">
        <v>31</v>
      </c>
      <c r="C757" t="s">
        <v>25</v>
      </c>
      <c r="D757" t="s">
        <v>26</v>
      </c>
      <c r="E757" t="s">
        <v>19</v>
      </c>
      <c r="F757" t="s">
        <v>42</v>
      </c>
      <c r="G757">
        <v>7065</v>
      </c>
      <c r="H757" s="4" t="str">
        <f t="shared" si="66"/>
        <v>6000-8000</v>
      </c>
      <c r="I757">
        <v>310</v>
      </c>
      <c r="J757" t="s">
        <v>37</v>
      </c>
      <c r="K757">
        <v>4.4000000000000004</v>
      </c>
      <c r="L757">
        <v>1.7</v>
      </c>
      <c r="M757">
        <v>0.128</v>
      </c>
      <c r="N757" t="str">
        <f t="shared" si="67"/>
        <v>0.10-0.15</v>
      </c>
      <c r="O757">
        <v>7.8E-2</v>
      </c>
      <c r="P757" s="4" t="str">
        <f t="shared" si="68"/>
        <v>0.06-0.08</v>
      </c>
      <c r="Q757">
        <v>176</v>
      </c>
      <c r="R757" t="str">
        <f t="shared" si="69"/>
        <v>Out of Range</v>
      </c>
      <c r="S757" t="s">
        <v>22</v>
      </c>
      <c r="T757" t="s">
        <v>70</v>
      </c>
      <c r="U757" t="str">
        <f t="shared" si="70"/>
        <v>Pet Care</v>
      </c>
      <c r="V757" t="str">
        <f t="shared" si="71"/>
        <v>No Cluster</v>
      </c>
    </row>
    <row r="758" spans="1:22" x14ac:dyDescent="0.25">
      <c r="A758">
        <v>757</v>
      </c>
      <c r="B758" t="s">
        <v>31</v>
      </c>
      <c r="C758" t="s">
        <v>17</v>
      </c>
      <c r="D758" t="s">
        <v>26</v>
      </c>
      <c r="E758" t="s">
        <v>32</v>
      </c>
      <c r="F758" t="s">
        <v>20</v>
      </c>
      <c r="G758">
        <v>9444</v>
      </c>
      <c r="H758" s="4" t="str">
        <f t="shared" si="66"/>
        <v>8000-10000</v>
      </c>
      <c r="I758">
        <v>157</v>
      </c>
      <c r="J758" t="s">
        <v>21</v>
      </c>
      <c r="K758">
        <v>3.4</v>
      </c>
      <c r="L758">
        <v>6.1</v>
      </c>
      <c r="M758">
        <v>0.155</v>
      </c>
      <c r="N758" t="str">
        <f t="shared" si="67"/>
        <v>0.15-0.20</v>
      </c>
      <c r="O758">
        <v>1.4999999999999999E-2</v>
      </c>
      <c r="P758" s="4" t="str">
        <f t="shared" si="68"/>
        <v>0.00-0.02</v>
      </c>
      <c r="Q758">
        <v>14</v>
      </c>
      <c r="R758" t="str">
        <f t="shared" si="69"/>
        <v>0-25</v>
      </c>
      <c r="S758" t="s">
        <v>38</v>
      </c>
      <c r="T758" t="s">
        <v>568</v>
      </c>
      <c r="U758" t="str">
        <f t="shared" si="70"/>
        <v>Digital Marketing</v>
      </c>
      <c r="V758" t="str">
        <f t="shared" si="71"/>
        <v>No Cluster</v>
      </c>
    </row>
    <row r="759" spans="1:22" x14ac:dyDescent="0.25">
      <c r="A759">
        <v>758</v>
      </c>
      <c r="B759" t="s">
        <v>35</v>
      </c>
      <c r="C759" t="s">
        <v>17</v>
      </c>
      <c r="D759" t="s">
        <v>18</v>
      </c>
      <c r="E759" t="s">
        <v>57</v>
      </c>
      <c r="F759" t="s">
        <v>27</v>
      </c>
      <c r="G759">
        <v>6804</v>
      </c>
      <c r="H759" s="4" t="str">
        <f t="shared" si="66"/>
        <v>6000-8000</v>
      </c>
      <c r="I759">
        <v>289</v>
      </c>
      <c r="J759" t="s">
        <v>28</v>
      </c>
      <c r="K759">
        <v>2.8</v>
      </c>
      <c r="L759">
        <v>3.3</v>
      </c>
      <c r="M759">
        <v>9.9000000000000005E-2</v>
      </c>
      <c r="N759" t="str">
        <f t="shared" si="67"/>
        <v>0.05-0.10</v>
      </c>
      <c r="O759">
        <v>4.9000000000000002E-2</v>
      </c>
      <c r="P759" s="4" t="str">
        <f t="shared" si="68"/>
        <v>0.04-0.06</v>
      </c>
      <c r="Q759">
        <v>24</v>
      </c>
      <c r="R759" t="str">
        <f t="shared" si="69"/>
        <v>0-25</v>
      </c>
      <c r="S759" t="s">
        <v>22</v>
      </c>
      <c r="T759" t="s">
        <v>569</v>
      </c>
      <c r="U759" t="str">
        <f t="shared" si="70"/>
        <v>Fashion Modelling</v>
      </c>
      <c r="V759" t="str">
        <f t="shared" si="71"/>
        <v>No Cluster</v>
      </c>
    </row>
    <row r="760" spans="1:22" x14ac:dyDescent="0.25">
      <c r="A760">
        <v>759</v>
      </c>
      <c r="B760" t="s">
        <v>48</v>
      </c>
      <c r="C760" t="s">
        <v>17</v>
      </c>
      <c r="D760" t="s">
        <v>18</v>
      </c>
      <c r="E760" t="s">
        <v>57</v>
      </c>
      <c r="F760" t="s">
        <v>46</v>
      </c>
      <c r="G760">
        <v>7533</v>
      </c>
      <c r="H760" s="4" t="str">
        <f t="shared" si="66"/>
        <v>6000-8000</v>
      </c>
      <c r="I760">
        <v>198</v>
      </c>
      <c r="J760" t="s">
        <v>37</v>
      </c>
      <c r="K760">
        <v>1.2</v>
      </c>
      <c r="L760">
        <v>7.8</v>
      </c>
      <c r="M760">
        <v>0.192</v>
      </c>
      <c r="N760" t="str">
        <f t="shared" si="67"/>
        <v>0.15-0.20</v>
      </c>
      <c r="O760">
        <v>3.9E-2</v>
      </c>
      <c r="P760" s="4" t="str">
        <f t="shared" si="68"/>
        <v>0.02-0.04</v>
      </c>
      <c r="Q760">
        <v>74</v>
      </c>
      <c r="R760" t="str">
        <f t="shared" si="69"/>
        <v>50-75</v>
      </c>
      <c r="S760" t="s">
        <v>22</v>
      </c>
      <c r="T760" t="s">
        <v>570</v>
      </c>
      <c r="U760" t="str">
        <f t="shared" si="70"/>
        <v>Gourmet Cooking</v>
      </c>
      <c r="V760" t="str">
        <f t="shared" si="71"/>
        <v>No Cluster</v>
      </c>
    </row>
    <row r="761" spans="1:22" x14ac:dyDescent="0.25">
      <c r="A761">
        <v>760</v>
      </c>
      <c r="B761" t="s">
        <v>31</v>
      </c>
      <c r="C761" t="s">
        <v>25</v>
      </c>
      <c r="D761" t="s">
        <v>26</v>
      </c>
      <c r="E761" t="s">
        <v>32</v>
      </c>
      <c r="F761" t="s">
        <v>27</v>
      </c>
      <c r="G761">
        <v>2611</v>
      </c>
      <c r="H761" s="4" t="str">
        <f t="shared" si="66"/>
        <v>2000-4000</v>
      </c>
      <c r="I761">
        <v>356</v>
      </c>
      <c r="J761" t="s">
        <v>43</v>
      </c>
      <c r="K761">
        <v>0.7</v>
      </c>
      <c r="L761">
        <v>1.3</v>
      </c>
      <c r="M761">
        <v>0.106</v>
      </c>
      <c r="N761" t="str">
        <f t="shared" si="67"/>
        <v>0.10-0.15</v>
      </c>
      <c r="O761">
        <v>6.0999999999999999E-2</v>
      </c>
      <c r="P761" s="4" t="str">
        <f t="shared" si="68"/>
        <v>0.06-0.08</v>
      </c>
      <c r="Q761">
        <v>12</v>
      </c>
      <c r="R761" t="str">
        <f t="shared" si="69"/>
        <v>0-25</v>
      </c>
      <c r="S761" t="s">
        <v>33</v>
      </c>
      <c r="T761" t="s">
        <v>571</v>
      </c>
      <c r="U761" t="str">
        <f t="shared" si="70"/>
        <v>Fitness and Wellness</v>
      </c>
      <c r="V761" t="str">
        <f t="shared" si="71"/>
        <v>No Cluster</v>
      </c>
    </row>
    <row r="762" spans="1:22" x14ac:dyDescent="0.25">
      <c r="A762">
        <v>761</v>
      </c>
      <c r="B762" t="s">
        <v>16</v>
      </c>
      <c r="C762" t="s">
        <v>17</v>
      </c>
      <c r="D762" t="s">
        <v>36</v>
      </c>
      <c r="E762" t="s">
        <v>40</v>
      </c>
      <c r="F762" t="s">
        <v>51</v>
      </c>
      <c r="G762">
        <v>243</v>
      </c>
      <c r="H762" s="4" t="str">
        <f t="shared" si="66"/>
        <v>0-2000</v>
      </c>
      <c r="I762">
        <v>359</v>
      </c>
      <c r="J762" t="s">
        <v>21</v>
      </c>
      <c r="K762">
        <v>2.5</v>
      </c>
      <c r="L762">
        <v>4.0999999999999996</v>
      </c>
      <c r="M762">
        <v>0.114</v>
      </c>
      <c r="N762" t="str">
        <f t="shared" si="67"/>
        <v>0.10-0.15</v>
      </c>
      <c r="O762">
        <v>4.0000000000000001E-3</v>
      </c>
      <c r="P762" s="4" t="str">
        <f t="shared" si="68"/>
        <v>0.00-0.02</v>
      </c>
      <c r="Q762">
        <v>177</v>
      </c>
      <c r="R762" t="str">
        <f t="shared" si="69"/>
        <v>Out of Range</v>
      </c>
      <c r="S762" t="s">
        <v>22</v>
      </c>
      <c r="T762" t="s">
        <v>572</v>
      </c>
      <c r="U762" t="str">
        <f t="shared" si="70"/>
        <v>Reading and Literature</v>
      </c>
      <c r="V762" t="str">
        <f t="shared" si="71"/>
        <v>No Cluster</v>
      </c>
    </row>
    <row r="763" spans="1:22" x14ac:dyDescent="0.25">
      <c r="A763">
        <v>762</v>
      </c>
      <c r="B763" t="s">
        <v>16</v>
      </c>
      <c r="C763" t="s">
        <v>17</v>
      </c>
      <c r="D763" t="s">
        <v>26</v>
      </c>
      <c r="E763" t="s">
        <v>40</v>
      </c>
      <c r="F763" t="s">
        <v>46</v>
      </c>
      <c r="G763">
        <v>7467</v>
      </c>
      <c r="H763" s="4" t="str">
        <f t="shared" si="66"/>
        <v>6000-8000</v>
      </c>
      <c r="I763">
        <v>323</v>
      </c>
      <c r="J763" t="s">
        <v>43</v>
      </c>
      <c r="K763">
        <v>0.7</v>
      </c>
      <c r="L763">
        <v>1.8</v>
      </c>
      <c r="M763">
        <v>0.129</v>
      </c>
      <c r="N763" t="str">
        <f t="shared" si="67"/>
        <v>0.10-0.15</v>
      </c>
      <c r="O763">
        <v>7.4999999999999997E-2</v>
      </c>
      <c r="P763" s="4" t="str">
        <f t="shared" si="68"/>
        <v>0.06-0.08</v>
      </c>
      <c r="Q763">
        <v>38</v>
      </c>
      <c r="R763" t="str">
        <f t="shared" si="69"/>
        <v>25-50</v>
      </c>
      <c r="S763" t="s">
        <v>33</v>
      </c>
      <c r="T763" t="s">
        <v>573</v>
      </c>
      <c r="U763" t="str">
        <f t="shared" si="70"/>
        <v>Travel and Adventure</v>
      </c>
      <c r="V763" t="str">
        <f t="shared" si="71"/>
        <v>No Cluster</v>
      </c>
    </row>
    <row r="764" spans="1:22" x14ac:dyDescent="0.25">
      <c r="A764">
        <v>763</v>
      </c>
      <c r="B764" t="s">
        <v>16</v>
      </c>
      <c r="C764" t="s">
        <v>25</v>
      </c>
      <c r="D764" t="s">
        <v>36</v>
      </c>
      <c r="E764" t="s">
        <v>40</v>
      </c>
      <c r="F764" t="s">
        <v>27</v>
      </c>
      <c r="G764">
        <v>3328</v>
      </c>
      <c r="H764" s="4" t="str">
        <f t="shared" si="66"/>
        <v>2000-4000</v>
      </c>
      <c r="I764">
        <v>420</v>
      </c>
      <c r="J764" t="s">
        <v>28</v>
      </c>
      <c r="K764">
        <v>3.1</v>
      </c>
      <c r="L764">
        <v>3.5</v>
      </c>
      <c r="M764">
        <v>0.20799999999999999</v>
      </c>
      <c r="N764" t="str">
        <f t="shared" si="67"/>
        <v>0.20-0.25</v>
      </c>
      <c r="O764">
        <v>8.0000000000000002E-3</v>
      </c>
      <c r="P764" s="4" t="str">
        <f t="shared" si="68"/>
        <v>0.00-0.02</v>
      </c>
      <c r="Q764">
        <v>8</v>
      </c>
      <c r="R764" t="str">
        <f t="shared" si="69"/>
        <v>0-25</v>
      </c>
      <c r="S764" t="s">
        <v>22</v>
      </c>
      <c r="T764" t="s">
        <v>85</v>
      </c>
      <c r="U764" t="str">
        <f t="shared" si="70"/>
        <v>Investing and Finance</v>
      </c>
      <c r="V764" t="str">
        <f t="shared" si="71"/>
        <v>No Cluster</v>
      </c>
    </row>
    <row r="765" spans="1:22" x14ac:dyDescent="0.25">
      <c r="A765">
        <v>764</v>
      </c>
      <c r="B765" t="s">
        <v>31</v>
      </c>
      <c r="C765" t="s">
        <v>17</v>
      </c>
      <c r="D765" t="s">
        <v>26</v>
      </c>
      <c r="E765" t="s">
        <v>19</v>
      </c>
      <c r="F765" t="s">
        <v>51</v>
      </c>
      <c r="G765">
        <v>4682</v>
      </c>
      <c r="H765" s="4" t="str">
        <f t="shared" si="66"/>
        <v>4000-6000</v>
      </c>
      <c r="I765">
        <v>419</v>
      </c>
      <c r="J765" t="s">
        <v>21</v>
      </c>
      <c r="K765">
        <v>2.2000000000000002</v>
      </c>
      <c r="L765">
        <v>8</v>
      </c>
      <c r="M765">
        <v>0.16500000000000001</v>
      </c>
      <c r="N765" t="str">
        <f t="shared" si="67"/>
        <v>0.15-0.20</v>
      </c>
      <c r="O765">
        <v>6.6000000000000003E-2</v>
      </c>
      <c r="P765" s="4" t="str">
        <f t="shared" si="68"/>
        <v>0.06-0.08</v>
      </c>
      <c r="Q765">
        <v>112</v>
      </c>
      <c r="R765" t="str">
        <f t="shared" si="69"/>
        <v>100-125</v>
      </c>
      <c r="S765" t="s">
        <v>38</v>
      </c>
      <c r="T765" t="s">
        <v>178</v>
      </c>
      <c r="U765" t="str">
        <f t="shared" si="70"/>
        <v>Pet Care</v>
      </c>
      <c r="V765" t="str">
        <f t="shared" si="71"/>
        <v>No Cluster</v>
      </c>
    </row>
    <row r="766" spans="1:22" x14ac:dyDescent="0.25">
      <c r="A766">
        <v>765</v>
      </c>
      <c r="B766" t="s">
        <v>45</v>
      </c>
      <c r="C766" t="s">
        <v>17</v>
      </c>
      <c r="D766" t="s">
        <v>36</v>
      </c>
      <c r="E766" t="s">
        <v>19</v>
      </c>
      <c r="F766" t="s">
        <v>42</v>
      </c>
      <c r="G766">
        <v>6131</v>
      </c>
      <c r="H766" s="4" t="str">
        <f t="shared" si="66"/>
        <v>6000-8000</v>
      </c>
      <c r="I766">
        <v>137</v>
      </c>
      <c r="J766" t="s">
        <v>37</v>
      </c>
      <c r="K766">
        <v>3.9</v>
      </c>
      <c r="L766">
        <v>7.2</v>
      </c>
      <c r="M766">
        <v>8.6999999999999994E-2</v>
      </c>
      <c r="N766" t="str">
        <f t="shared" si="67"/>
        <v>0.05-0.10</v>
      </c>
      <c r="O766">
        <v>2E-3</v>
      </c>
      <c r="P766" s="4" t="str">
        <f t="shared" si="68"/>
        <v>0.00-0.02</v>
      </c>
      <c r="Q766">
        <v>171</v>
      </c>
      <c r="R766" t="str">
        <f t="shared" si="69"/>
        <v>150-175</v>
      </c>
      <c r="S766" t="s">
        <v>22</v>
      </c>
      <c r="T766" t="s">
        <v>574</v>
      </c>
      <c r="U766" t="str">
        <f t="shared" si="70"/>
        <v>Reading and Literature</v>
      </c>
      <c r="V766" t="str">
        <f t="shared" si="71"/>
        <v>No Cluster</v>
      </c>
    </row>
    <row r="767" spans="1:22" x14ac:dyDescent="0.25">
      <c r="A767">
        <v>766</v>
      </c>
      <c r="B767" t="s">
        <v>35</v>
      </c>
      <c r="C767" t="s">
        <v>17</v>
      </c>
      <c r="D767" t="s">
        <v>18</v>
      </c>
      <c r="E767" t="s">
        <v>57</v>
      </c>
      <c r="F767" t="s">
        <v>42</v>
      </c>
      <c r="G767">
        <v>4343</v>
      </c>
      <c r="H767" s="4" t="str">
        <f t="shared" si="66"/>
        <v>4000-6000</v>
      </c>
      <c r="I767">
        <v>16</v>
      </c>
      <c r="J767" t="s">
        <v>43</v>
      </c>
      <c r="K767">
        <v>1.9</v>
      </c>
      <c r="L767">
        <v>1.3</v>
      </c>
      <c r="M767">
        <v>0.16800000000000001</v>
      </c>
      <c r="N767" t="str">
        <f t="shared" si="67"/>
        <v>0.15-0.20</v>
      </c>
      <c r="O767">
        <v>8.3000000000000004E-2</v>
      </c>
      <c r="P767" s="4" t="str">
        <f t="shared" si="68"/>
        <v>0.08-0.10</v>
      </c>
      <c r="Q767">
        <v>28</v>
      </c>
      <c r="R767" t="str">
        <f t="shared" si="69"/>
        <v>25-50</v>
      </c>
      <c r="S767" t="s">
        <v>38</v>
      </c>
      <c r="T767" t="s">
        <v>575</v>
      </c>
      <c r="U767" t="str">
        <f t="shared" si="70"/>
        <v>Gourmet Cooking</v>
      </c>
      <c r="V767" t="str">
        <f t="shared" si="71"/>
        <v>No Cluster</v>
      </c>
    </row>
    <row r="768" spans="1:22" x14ac:dyDescent="0.25">
      <c r="A768">
        <v>767</v>
      </c>
      <c r="B768" t="s">
        <v>31</v>
      </c>
      <c r="C768" t="s">
        <v>25</v>
      </c>
      <c r="D768" t="s">
        <v>36</v>
      </c>
      <c r="E768" t="s">
        <v>40</v>
      </c>
      <c r="F768" t="s">
        <v>20</v>
      </c>
      <c r="G768">
        <v>9649</v>
      </c>
      <c r="H768" s="4" t="str">
        <f t="shared" si="66"/>
        <v>8000-10000</v>
      </c>
      <c r="I768">
        <v>435</v>
      </c>
      <c r="J768" t="s">
        <v>37</v>
      </c>
      <c r="K768">
        <v>3.2</v>
      </c>
      <c r="L768">
        <v>4.9000000000000004</v>
      </c>
      <c r="M768">
        <v>0.161</v>
      </c>
      <c r="N768" t="str">
        <f t="shared" si="67"/>
        <v>0.15-0.20</v>
      </c>
      <c r="O768">
        <v>1.7000000000000001E-2</v>
      </c>
      <c r="P768" s="4" t="str">
        <f t="shared" si="68"/>
        <v>0.00-0.02</v>
      </c>
      <c r="Q768">
        <v>59</v>
      </c>
      <c r="R768" t="str">
        <f t="shared" si="69"/>
        <v>50-75</v>
      </c>
      <c r="S768" t="s">
        <v>66</v>
      </c>
      <c r="T768" t="s">
        <v>576</v>
      </c>
      <c r="U768" t="str">
        <f t="shared" si="70"/>
        <v>Fashion Modelling</v>
      </c>
      <c r="V768" t="str">
        <f t="shared" si="71"/>
        <v>No Cluster</v>
      </c>
    </row>
    <row r="769" spans="1:22" x14ac:dyDescent="0.25">
      <c r="A769">
        <v>768</v>
      </c>
      <c r="B769" t="s">
        <v>48</v>
      </c>
      <c r="C769" t="s">
        <v>17</v>
      </c>
      <c r="D769" t="s">
        <v>26</v>
      </c>
      <c r="E769" t="s">
        <v>32</v>
      </c>
      <c r="F769" t="s">
        <v>46</v>
      </c>
      <c r="G769">
        <v>2813</v>
      </c>
      <c r="H769" s="4" t="str">
        <f t="shared" si="66"/>
        <v>2000-4000</v>
      </c>
      <c r="I769">
        <v>56</v>
      </c>
      <c r="J769" t="s">
        <v>37</v>
      </c>
      <c r="K769">
        <v>2.9</v>
      </c>
      <c r="L769">
        <v>5.5</v>
      </c>
      <c r="M769">
        <v>0.23300000000000001</v>
      </c>
      <c r="N769" t="str">
        <f t="shared" si="67"/>
        <v>0.20-0.25</v>
      </c>
      <c r="O769">
        <v>5.1999999999999998E-2</v>
      </c>
      <c r="P769" s="4" t="str">
        <f t="shared" si="68"/>
        <v>0.04-0.06</v>
      </c>
      <c r="Q769">
        <v>30</v>
      </c>
      <c r="R769" t="str">
        <f t="shared" si="69"/>
        <v>25-50</v>
      </c>
      <c r="S769" t="s">
        <v>29</v>
      </c>
      <c r="T769" t="s">
        <v>34</v>
      </c>
      <c r="U769" t="str">
        <f t="shared" si="70"/>
        <v>Fitness and Wellness</v>
      </c>
      <c r="V769" t="str">
        <f t="shared" si="71"/>
        <v>No Cluster</v>
      </c>
    </row>
    <row r="770" spans="1:22" x14ac:dyDescent="0.25">
      <c r="A770">
        <v>769</v>
      </c>
      <c r="B770" t="s">
        <v>16</v>
      </c>
      <c r="C770" t="s">
        <v>25</v>
      </c>
      <c r="D770" t="s">
        <v>18</v>
      </c>
      <c r="E770" t="s">
        <v>57</v>
      </c>
      <c r="F770" t="s">
        <v>42</v>
      </c>
      <c r="G770">
        <v>4285</v>
      </c>
      <c r="H770" s="4" t="str">
        <f t="shared" si="66"/>
        <v>4000-6000</v>
      </c>
      <c r="I770">
        <v>62</v>
      </c>
      <c r="J770" t="s">
        <v>21</v>
      </c>
      <c r="K770">
        <v>0.5</v>
      </c>
      <c r="L770">
        <v>2.5</v>
      </c>
      <c r="M770">
        <v>0.21</v>
      </c>
      <c r="N770" t="str">
        <f t="shared" si="67"/>
        <v>0.20-0.25</v>
      </c>
      <c r="O770">
        <v>2.5999999999999999E-2</v>
      </c>
      <c r="P770" s="4" t="str">
        <f t="shared" si="68"/>
        <v>0.02-0.04</v>
      </c>
      <c r="Q770">
        <v>29</v>
      </c>
      <c r="R770" t="str">
        <f t="shared" si="69"/>
        <v>25-50</v>
      </c>
      <c r="S770" t="s">
        <v>66</v>
      </c>
      <c r="T770" t="s">
        <v>148</v>
      </c>
      <c r="U770" t="str">
        <f t="shared" si="70"/>
        <v>Eco-Friendly Living</v>
      </c>
      <c r="V770" t="str">
        <f t="shared" si="71"/>
        <v>No Cluster</v>
      </c>
    </row>
    <row r="771" spans="1:22" x14ac:dyDescent="0.25">
      <c r="A771">
        <v>770</v>
      </c>
      <c r="B771" t="s">
        <v>48</v>
      </c>
      <c r="C771" t="s">
        <v>17</v>
      </c>
      <c r="D771" t="s">
        <v>36</v>
      </c>
      <c r="E771" t="s">
        <v>32</v>
      </c>
      <c r="F771" t="s">
        <v>46</v>
      </c>
      <c r="G771">
        <v>9649</v>
      </c>
      <c r="H771" s="4" t="str">
        <f t="shared" ref="H771:H834" si="72">IF(G771&lt;=2000,"0-2000",IF(G771&lt;=4000,"2000-4000",IF(G771&lt;=6000,"4000-6000",IF(G771&lt;=8000,"6000-8000",IF(G771&lt;=10000,"8000-10000","Above 10000")))))</f>
        <v>8000-10000</v>
      </c>
      <c r="I771">
        <v>196</v>
      </c>
      <c r="J771" t="s">
        <v>43</v>
      </c>
      <c r="K771">
        <v>0.8</v>
      </c>
      <c r="L771">
        <v>2</v>
      </c>
      <c r="M771">
        <v>0.16200000000000001</v>
      </c>
      <c r="N771" t="str">
        <f t="shared" ref="N771:N834" si="73">IF(AND(M771&gt;=0.15, M771&lt;=0.199), "0.15-0.20",
    IF(AND(M771&gt;=0.1, M771&lt;0.15), "0.10-0.15",
        IF(AND(M771&gt;=0.05, M771&lt;0.1), "0.05-0.10",
            IF(AND(M771&gt;=0.2, M771&lt;=0.25), "0.20-0.25",
                IF(M771&gt;=0, "0.00-0.05", "Out of Range")
            )
        )
    )
)</f>
        <v>0.15-0.20</v>
      </c>
      <c r="O771">
        <v>7.1999999999999995E-2</v>
      </c>
      <c r="P771" s="4" t="str">
        <f t="shared" ref="P771:P834" si="74">IF(AND(O771&gt;=0, O771&lt;0.02), "0.00-0.02",
    IF(AND(O771&gt;=0.02, O771&lt;0.04), "0.02-0.04",
        IF(AND(O771&gt;=0.04, O771&lt;0.06), "0.04-0.06",
            IF(AND(O771&gt;=0.06, O771&lt;0.08), "0.06-0.08",
                IF(AND(O771&gt;=0.08, O771&lt;=0.1), "0.08-0.10", "Out of Range")
            )
        )
    )
)</f>
        <v>0.06-0.08</v>
      </c>
      <c r="Q771">
        <v>40</v>
      </c>
      <c r="R771" t="str">
        <f t="shared" ref="R771:R834" si="75">IF(AND(Q771&gt;=0, Q771&lt;25), "0-25",
    IF(AND(Q771&gt;=25, Q771&lt;50), "25-50",
        IF(AND(Q771&gt;=50, Q771&lt;75), "50-75",
            IF(AND(Q771&gt;=75, Q771&lt;100), "75-100",
                IF(AND(Q771&gt;=100, Q771&lt;125), "100-125",
                    IF(AND(Q771&gt;=125, Q771&lt;150), "125-150",
                        IF(AND(Q771&gt;=150, Q771&lt;174), "150-175",
                            "Out of Range"
                        )
                    )
                )
            )
        )
    )
)</f>
        <v>25-50</v>
      </c>
      <c r="S771" t="s">
        <v>22</v>
      </c>
      <c r="T771" t="s">
        <v>453</v>
      </c>
      <c r="U771" t="str">
        <f t="shared" ref="U771:U834" si="76">_xlfn.FILTERXML("&lt;root&gt;&lt;item&gt;"&amp;SUBSTITUTE(T771, ", ", "&lt;/item&gt;&lt;item&gt;")&amp;"&lt;/item&gt;&lt;/root&gt;", "//item")</f>
        <v>Travel and Adventure</v>
      </c>
      <c r="V771" t="str">
        <f t="shared" ref="V771:V834" si="77">IF(AND(L771&gt;6.4,K771&lt;1.1,M771&gt;0.15,Q771&gt;150),"Cluster 0",
IF(AND(K771&gt;4.4,OR(F771="Master",F771="PhD"),AND(M771&gt;=0.1,M771&lt;=0.2),AND(O771&gt;=0.04,O771&lt;=0.08)),"Cluster 1",
IF(AND(K771&lt;2.2,L771&lt;4.8,F771="High School",M771&lt;0.05,Q771&lt;25),"Cluster 2",
IF(AND(K771&gt;3.3,L771&gt;4.8,M771&gt;0.15,O771&gt;0.06),"Cluster 3",
IF(AND(K771&gt;=2.2,K771&lt;=3.3,L771&gt;=3.2,L771&lt;=6.4,M771&gt;=0.1,M771&lt;=0.15,O771&gt;=0.04,O771&lt;=0.06),"Cluster 4","No Cluster")
)
)
)
)</f>
        <v>No Cluster</v>
      </c>
    </row>
    <row r="772" spans="1:22" x14ac:dyDescent="0.25">
      <c r="A772">
        <v>771</v>
      </c>
      <c r="B772" t="s">
        <v>45</v>
      </c>
      <c r="C772" t="s">
        <v>25</v>
      </c>
      <c r="D772" t="s">
        <v>36</v>
      </c>
      <c r="E772" t="s">
        <v>57</v>
      </c>
      <c r="F772" t="s">
        <v>42</v>
      </c>
      <c r="G772">
        <v>7428</v>
      </c>
      <c r="H772" s="4" t="str">
        <f t="shared" si="72"/>
        <v>6000-8000</v>
      </c>
      <c r="I772">
        <v>47</v>
      </c>
      <c r="J772" t="s">
        <v>28</v>
      </c>
      <c r="K772">
        <v>1.8</v>
      </c>
      <c r="L772">
        <v>7.3</v>
      </c>
      <c r="M772">
        <v>8.5000000000000006E-2</v>
      </c>
      <c r="N772" t="str">
        <f t="shared" si="73"/>
        <v>0.05-0.10</v>
      </c>
      <c r="O772">
        <v>3.2000000000000001E-2</v>
      </c>
      <c r="P772" s="4" t="str">
        <f t="shared" si="74"/>
        <v>0.02-0.04</v>
      </c>
      <c r="Q772">
        <v>75</v>
      </c>
      <c r="R772" t="str">
        <f t="shared" si="75"/>
        <v>75-100</v>
      </c>
      <c r="S772" t="s">
        <v>29</v>
      </c>
      <c r="T772" t="s">
        <v>513</v>
      </c>
      <c r="U772" t="str">
        <f t="shared" si="76"/>
        <v>Software Engineering</v>
      </c>
      <c r="V772" t="str">
        <f t="shared" si="77"/>
        <v>No Cluster</v>
      </c>
    </row>
    <row r="773" spans="1:22" x14ac:dyDescent="0.25">
      <c r="A773">
        <v>772</v>
      </c>
      <c r="B773" t="s">
        <v>48</v>
      </c>
      <c r="C773" t="s">
        <v>25</v>
      </c>
      <c r="D773" t="s">
        <v>36</v>
      </c>
      <c r="E773" t="s">
        <v>19</v>
      </c>
      <c r="F773" t="s">
        <v>20</v>
      </c>
      <c r="G773">
        <v>4733</v>
      </c>
      <c r="H773" s="4" t="str">
        <f t="shared" si="72"/>
        <v>4000-6000</v>
      </c>
      <c r="I773">
        <v>462</v>
      </c>
      <c r="J773" t="s">
        <v>37</v>
      </c>
      <c r="K773">
        <v>4.5</v>
      </c>
      <c r="L773">
        <v>7.8</v>
      </c>
      <c r="M773">
        <v>0.19500000000000001</v>
      </c>
      <c r="N773" t="str">
        <f t="shared" si="73"/>
        <v>0.15-0.20</v>
      </c>
      <c r="O773">
        <v>7.1999999999999995E-2</v>
      </c>
      <c r="P773" s="4" t="str">
        <f t="shared" si="74"/>
        <v>0.06-0.08</v>
      </c>
      <c r="Q773">
        <v>16</v>
      </c>
      <c r="R773" t="str">
        <f t="shared" si="75"/>
        <v>0-25</v>
      </c>
      <c r="S773" t="s">
        <v>66</v>
      </c>
      <c r="T773" t="s">
        <v>577</v>
      </c>
      <c r="U773" t="str">
        <f t="shared" si="76"/>
        <v>Pet Care</v>
      </c>
      <c r="V773" t="str">
        <f t="shared" si="77"/>
        <v>Cluster 3</v>
      </c>
    </row>
    <row r="774" spans="1:22" x14ac:dyDescent="0.25">
      <c r="A774">
        <v>773</v>
      </c>
      <c r="B774" t="s">
        <v>45</v>
      </c>
      <c r="C774" t="s">
        <v>25</v>
      </c>
      <c r="D774" t="s">
        <v>36</v>
      </c>
      <c r="E774" t="s">
        <v>57</v>
      </c>
      <c r="F774" t="s">
        <v>27</v>
      </c>
      <c r="G774">
        <v>3292</v>
      </c>
      <c r="H774" s="4" t="str">
        <f t="shared" si="72"/>
        <v>2000-4000</v>
      </c>
      <c r="I774">
        <v>480</v>
      </c>
      <c r="J774" t="s">
        <v>21</v>
      </c>
      <c r="K774">
        <v>1.2</v>
      </c>
      <c r="L774">
        <v>7.9</v>
      </c>
      <c r="M774">
        <v>0.14399999999999999</v>
      </c>
      <c r="N774" t="str">
        <f t="shared" si="73"/>
        <v>0.10-0.15</v>
      </c>
      <c r="O774">
        <v>2.8000000000000001E-2</v>
      </c>
      <c r="P774" s="4" t="str">
        <f t="shared" si="74"/>
        <v>0.02-0.04</v>
      </c>
      <c r="Q774">
        <v>133</v>
      </c>
      <c r="R774" t="str">
        <f t="shared" si="75"/>
        <v>125-150</v>
      </c>
      <c r="S774" t="s">
        <v>66</v>
      </c>
      <c r="T774" t="s">
        <v>578</v>
      </c>
      <c r="U774" t="str">
        <f t="shared" si="76"/>
        <v>Travel and Adventure</v>
      </c>
      <c r="V774" t="str">
        <f t="shared" si="77"/>
        <v>No Cluster</v>
      </c>
    </row>
    <row r="775" spans="1:22" x14ac:dyDescent="0.25">
      <c r="A775">
        <v>774</v>
      </c>
      <c r="B775" t="s">
        <v>16</v>
      </c>
      <c r="C775" t="s">
        <v>17</v>
      </c>
      <c r="D775" t="s">
        <v>36</v>
      </c>
      <c r="E775" t="s">
        <v>19</v>
      </c>
      <c r="F775" t="s">
        <v>20</v>
      </c>
      <c r="G775">
        <v>400</v>
      </c>
      <c r="H775" s="4" t="str">
        <f t="shared" si="72"/>
        <v>0-2000</v>
      </c>
      <c r="I775">
        <v>485</v>
      </c>
      <c r="J775" t="s">
        <v>21</v>
      </c>
      <c r="K775">
        <v>3.7</v>
      </c>
      <c r="L775">
        <v>6.5</v>
      </c>
      <c r="M775">
        <v>0.246</v>
      </c>
      <c r="N775" t="str">
        <f t="shared" si="73"/>
        <v>0.20-0.25</v>
      </c>
      <c r="O775">
        <v>7.4999999999999997E-2</v>
      </c>
      <c r="P775" s="4" t="str">
        <f t="shared" si="74"/>
        <v>0.06-0.08</v>
      </c>
      <c r="Q775">
        <v>120</v>
      </c>
      <c r="R775" t="str">
        <f t="shared" si="75"/>
        <v>100-125</v>
      </c>
      <c r="S775" t="s">
        <v>33</v>
      </c>
      <c r="T775" t="s">
        <v>318</v>
      </c>
      <c r="U775" t="str">
        <f t="shared" si="76"/>
        <v>Gourmet Cooking</v>
      </c>
      <c r="V775" t="str">
        <f t="shared" si="77"/>
        <v>Cluster 3</v>
      </c>
    </row>
    <row r="776" spans="1:22" x14ac:dyDescent="0.25">
      <c r="A776">
        <v>775</v>
      </c>
      <c r="B776" t="s">
        <v>31</v>
      </c>
      <c r="C776" t="s">
        <v>25</v>
      </c>
      <c r="D776" t="s">
        <v>18</v>
      </c>
      <c r="E776" t="s">
        <v>57</v>
      </c>
      <c r="F776" t="s">
        <v>51</v>
      </c>
      <c r="G776">
        <v>823</v>
      </c>
      <c r="H776" s="4" t="str">
        <f t="shared" si="72"/>
        <v>0-2000</v>
      </c>
      <c r="I776">
        <v>235</v>
      </c>
      <c r="J776" t="s">
        <v>28</v>
      </c>
      <c r="K776">
        <v>4.9000000000000004</v>
      </c>
      <c r="L776">
        <v>5.6</v>
      </c>
      <c r="M776">
        <v>6.2E-2</v>
      </c>
      <c r="N776" t="str">
        <f t="shared" si="73"/>
        <v>0.05-0.10</v>
      </c>
      <c r="O776">
        <v>3.0000000000000001E-3</v>
      </c>
      <c r="P776" s="4" t="str">
        <f t="shared" si="74"/>
        <v>0.00-0.02</v>
      </c>
      <c r="Q776">
        <v>157</v>
      </c>
      <c r="R776" t="str">
        <f t="shared" si="75"/>
        <v>150-175</v>
      </c>
      <c r="S776" t="s">
        <v>66</v>
      </c>
      <c r="T776" t="s">
        <v>579</v>
      </c>
      <c r="U776" t="str">
        <f t="shared" si="76"/>
        <v>Gourmet Cooking</v>
      </c>
      <c r="V776" t="str">
        <f t="shared" si="77"/>
        <v>No Cluster</v>
      </c>
    </row>
    <row r="777" spans="1:22" x14ac:dyDescent="0.25">
      <c r="A777">
        <v>776</v>
      </c>
      <c r="B777" t="s">
        <v>45</v>
      </c>
      <c r="C777" t="s">
        <v>25</v>
      </c>
      <c r="D777" t="s">
        <v>18</v>
      </c>
      <c r="E777" t="s">
        <v>40</v>
      </c>
      <c r="F777" t="s">
        <v>42</v>
      </c>
      <c r="G777">
        <v>5794</v>
      </c>
      <c r="H777" s="4" t="str">
        <f t="shared" si="72"/>
        <v>4000-6000</v>
      </c>
      <c r="I777">
        <v>62</v>
      </c>
      <c r="J777" t="s">
        <v>21</v>
      </c>
      <c r="K777">
        <v>4.0999999999999996</v>
      </c>
      <c r="L777">
        <v>3.4</v>
      </c>
      <c r="M777">
        <v>0.02</v>
      </c>
      <c r="N777" t="str">
        <f t="shared" si="73"/>
        <v>0.00-0.05</v>
      </c>
      <c r="O777">
        <v>2.8000000000000001E-2</v>
      </c>
      <c r="P777" s="4" t="str">
        <f t="shared" si="74"/>
        <v>0.02-0.04</v>
      </c>
      <c r="Q777">
        <v>137</v>
      </c>
      <c r="R777" t="str">
        <f t="shared" si="75"/>
        <v>125-150</v>
      </c>
      <c r="S777" t="s">
        <v>49</v>
      </c>
      <c r="T777" t="s">
        <v>580</v>
      </c>
      <c r="U777" t="str">
        <f t="shared" si="76"/>
        <v>Digital Marketing</v>
      </c>
      <c r="V777" t="str">
        <f t="shared" si="77"/>
        <v>No Cluster</v>
      </c>
    </row>
    <row r="778" spans="1:22" x14ac:dyDescent="0.25">
      <c r="A778">
        <v>777</v>
      </c>
      <c r="B778" t="s">
        <v>16</v>
      </c>
      <c r="C778" t="s">
        <v>17</v>
      </c>
      <c r="D778" t="s">
        <v>18</v>
      </c>
      <c r="E778" t="s">
        <v>32</v>
      </c>
      <c r="F778" t="s">
        <v>51</v>
      </c>
      <c r="G778">
        <v>3110</v>
      </c>
      <c r="H778" s="4" t="str">
        <f t="shared" si="72"/>
        <v>2000-4000</v>
      </c>
      <c r="I778">
        <v>408</v>
      </c>
      <c r="J778" t="s">
        <v>37</v>
      </c>
      <c r="K778">
        <v>1.6</v>
      </c>
      <c r="L778">
        <v>2.2000000000000002</v>
      </c>
      <c r="M778">
        <v>1.7000000000000001E-2</v>
      </c>
      <c r="N778" t="str">
        <f t="shared" si="73"/>
        <v>0.00-0.05</v>
      </c>
      <c r="O778">
        <v>0.05</v>
      </c>
      <c r="P778" s="4" t="str">
        <f t="shared" si="74"/>
        <v>0.04-0.06</v>
      </c>
      <c r="Q778">
        <v>87</v>
      </c>
      <c r="R778" t="str">
        <f t="shared" si="75"/>
        <v>75-100</v>
      </c>
      <c r="S778" t="s">
        <v>38</v>
      </c>
      <c r="T778" t="s">
        <v>581</v>
      </c>
      <c r="U778" t="str">
        <f t="shared" si="76"/>
        <v>Digital Marketing</v>
      </c>
      <c r="V778" t="str">
        <f t="shared" si="77"/>
        <v>No Cluster</v>
      </c>
    </row>
    <row r="779" spans="1:22" x14ac:dyDescent="0.25">
      <c r="A779">
        <v>778</v>
      </c>
      <c r="B779" t="s">
        <v>31</v>
      </c>
      <c r="C779" t="s">
        <v>25</v>
      </c>
      <c r="D779" t="s">
        <v>18</v>
      </c>
      <c r="E779" t="s">
        <v>40</v>
      </c>
      <c r="F779" t="s">
        <v>51</v>
      </c>
      <c r="G779">
        <v>5655</v>
      </c>
      <c r="H779" s="4" t="str">
        <f t="shared" si="72"/>
        <v>4000-6000</v>
      </c>
      <c r="I779">
        <v>233</v>
      </c>
      <c r="J779" t="s">
        <v>21</v>
      </c>
      <c r="K779">
        <v>4.5999999999999996</v>
      </c>
      <c r="L779">
        <v>1.6</v>
      </c>
      <c r="M779">
        <v>0.16</v>
      </c>
      <c r="N779" t="str">
        <f t="shared" si="73"/>
        <v>0.15-0.20</v>
      </c>
      <c r="O779">
        <v>5.0000000000000001E-3</v>
      </c>
      <c r="P779" s="4" t="str">
        <f t="shared" si="74"/>
        <v>0.00-0.02</v>
      </c>
      <c r="Q779">
        <v>10</v>
      </c>
      <c r="R779" t="str">
        <f t="shared" si="75"/>
        <v>0-25</v>
      </c>
      <c r="S779" t="s">
        <v>29</v>
      </c>
      <c r="T779" t="s">
        <v>506</v>
      </c>
      <c r="U779" t="str">
        <f t="shared" si="76"/>
        <v>Reading and Literature</v>
      </c>
      <c r="V779" t="str">
        <f t="shared" si="77"/>
        <v>No Cluster</v>
      </c>
    </row>
    <row r="780" spans="1:22" x14ac:dyDescent="0.25">
      <c r="A780">
        <v>779</v>
      </c>
      <c r="B780" t="s">
        <v>31</v>
      </c>
      <c r="C780" t="s">
        <v>17</v>
      </c>
      <c r="D780" t="s">
        <v>26</v>
      </c>
      <c r="E780" t="s">
        <v>57</v>
      </c>
      <c r="F780" t="s">
        <v>46</v>
      </c>
      <c r="G780">
        <v>167</v>
      </c>
      <c r="H780" s="4" t="str">
        <f t="shared" si="72"/>
        <v>0-2000</v>
      </c>
      <c r="I780">
        <v>163</v>
      </c>
      <c r="J780" t="s">
        <v>43</v>
      </c>
      <c r="K780">
        <v>0.9</v>
      </c>
      <c r="L780">
        <v>5.9</v>
      </c>
      <c r="M780">
        <v>0.23499999999999999</v>
      </c>
      <c r="N780" t="str">
        <f t="shared" si="73"/>
        <v>0.20-0.25</v>
      </c>
      <c r="O780">
        <v>1.9E-2</v>
      </c>
      <c r="P780" s="4" t="str">
        <f t="shared" si="74"/>
        <v>0.00-0.02</v>
      </c>
      <c r="Q780">
        <v>30</v>
      </c>
      <c r="R780" t="str">
        <f t="shared" si="75"/>
        <v>25-50</v>
      </c>
      <c r="S780" t="s">
        <v>66</v>
      </c>
      <c r="T780" t="s">
        <v>582</v>
      </c>
      <c r="U780" t="str">
        <f t="shared" si="76"/>
        <v>Gardening</v>
      </c>
      <c r="V780" t="str">
        <f t="shared" si="77"/>
        <v>No Cluster</v>
      </c>
    </row>
    <row r="781" spans="1:22" x14ac:dyDescent="0.25">
      <c r="A781">
        <v>780</v>
      </c>
      <c r="B781" t="s">
        <v>31</v>
      </c>
      <c r="C781" t="s">
        <v>17</v>
      </c>
      <c r="D781" t="s">
        <v>18</v>
      </c>
      <c r="E781" t="s">
        <v>57</v>
      </c>
      <c r="F781" t="s">
        <v>42</v>
      </c>
      <c r="G781">
        <v>2606</v>
      </c>
      <c r="H781" s="4" t="str">
        <f t="shared" si="72"/>
        <v>2000-4000</v>
      </c>
      <c r="I781">
        <v>57</v>
      </c>
      <c r="J781" t="s">
        <v>43</v>
      </c>
      <c r="K781">
        <v>2.6</v>
      </c>
      <c r="L781">
        <v>6.5</v>
      </c>
      <c r="M781">
        <v>0</v>
      </c>
      <c r="N781" t="str">
        <f t="shared" si="73"/>
        <v>0.00-0.05</v>
      </c>
      <c r="O781">
        <v>9.2999999999999999E-2</v>
      </c>
      <c r="P781" s="4" t="str">
        <f t="shared" si="74"/>
        <v>0.08-0.10</v>
      </c>
      <c r="Q781">
        <v>117</v>
      </c>
      <c r="R781" t="str">
        <f t="shared" si="75"/>
        <v>100-125</v>
      </c>
      <c r="S781" t="s">
        <v>22</v>
      </c>
      <c r="T781" t="s">
        <v>583</v>
      </c>
      <c r="U781" t="str">
        <f t="shared" si="76"/>
        <v>Fashion Modelling</v>
      </c>
      <c r="V781" t="str">
        <f t="shared" si="77"/>
        <v>No Cluster</v>
      </c>
    </row>
    <row r="782" spans="1:22" x14ac:dyDescent="0.25">
      <c r="A782">
        <v>781</v>
      </c>
      <c r="B782" t="s">
        <v>31</v>
      </c>
      <c r="C782" t="s">
        <v>25</v>
      </c>
      <c r="D782" t="s">
        <v>36</v>
      </c>
      <c r="E782" t="s">
        <v>57</v>
      </c>
      <c r="F782" t="s">
        <v>51</v>
      </c>
      <c r="G782">
        <v>1637</v>
      </c>
      <c r="H782" s="4" t="str">
        <f t="shared" si="72"/>
        <v>0-2000</v>
      </c>
      <c r="I782">
        <v>360</v>
      </c>
      <c r="J782" t="s">
        <v>37</v>
      </c>
      <c r="K782">
        <v>4.5</v>
      </c>
      <c r="L782">
        <v>6.8</v>
      </c>
      <c r="M782">
        <v>0.18099999999999999</v>
      </c>
      <c r="N782" t="str">
        <f t="shared" si="73"/>
        <v>0.15-0.20</v>
      </c>
      <c r="O782">
        <v>9.8000000000000004E-2</v>
      </c>
      <c r="P782" s="4" t="str">
        <f t="shared" si="74"/>
        <v>0.08-0.10</v>
      </c>
      <c r="Q782">
        <v>107</v>
      </c>
      <c r="R782" t="str">
        <f t="shared" si="75"/>
        <v>100-125</v>
      </c>
      <c r="S782" t="s">
        <v>29</v>
      </c>
      <c r="T782" t="s">
        <v>584</v>
      </c>
      <c r="U782" t="str">
        <f t="shared" si="76"/>
        <v>Digital Marketing</v>
      </c>
      <c r="V782" t="str">
        <f t="shared" si="77"/>
        <v>Cluster 3</v>
      </c>
    </row>
    <row r="783" spans="1:22" x14ac:dyDescent="0.25">
      <c r="A783">
        <v>782</v>
      </c>
      <c r="B783" t="s">
        <v>35</v>
      </c>
      <c r="C783" t="s">
        <v>25</v>
      </c>
      <c r="D783" t="s">
        <v>36</v>
      </c>
      <c r="E783" t="s">
        <v>19</v>
      </c>
      <c r="F783" t="s">
        <v>27</v>
      </c>
      <c r="G783">
        <v>497</v>
      </c>
      <c r="H783" s="4" t="str">
        <f t="shared" si="72"/>
        <v>0-2000</v>
      </c>
      <c r="I783">
        <v>156</v>
      </c>
      <c r="J783" t="s">
        <v>43</v>
      </c>
      <c r="K783">
        <v>3.4</v>
      </c>
      <c r="L783">
        <v>7.4</v>
      </c>
      <c r="M783">
        <v>0.16400000000000001</v>
      </c>
      <c r="N783" t="str">
        <f t="shared" si="73"/>
        <v>0.15-0.20</v>
      </c>
      <c r="O783">
        <v>7.3999999999999996E-2</v>
      </c>
      <c r="P783" s="4" t="str">
        <f t="shared" si="74"/>
        <v>0.06-0.08</v>
      </c>
      <c r="Q783">
        <v>124</v>
      </c>
      <c r="R783" t="str">
        <f t="shared" si="75"/>
        <v>100-125</v>
      </c>
      <c r="S783" t="s">
        <v>29</v>
      </c>
      <c r="T783" t="s">
        <v>585</v>
      </c>
      <c r="U783" t="str">
        <f t="shared" si="76"/>
        <v>Fitness and Wellness</v>
      </c>
      <c r="V783" t="str">
        <f t="shared" si="77"/>
        <v>Cluster 3</v>
      </c>
    </row>
    <row r="784" spans="1:22" x14ac:dyDescent="0.25">
      <c r="A784">
        <v>783</v>
      </c>
      <c r="B784" t="s">
        <v>16</v>
      </c>
      <c r="C784" t="s">
        <v>25</v>
      </c>
      <c r="D784" t="s">
        <v>18</v>
      </c>
      <c r="E784" t="s">
        <v>32</v>
      </c>
      <c r="F784" t="s">
        <v>51</v>
      </c>
      <c r="G784">
        <v>5780</v>
      </c>
      <c r="H784" s="4" t="str">
        <f t="shared" si="72"/>
        <v>4000-6000</v>
      </c>
      <c r="I784">
        <v>402</v>
      </c>
      <c r="J784" t="s">
        <v>28</v>
      </c>
      <c r="K784">
        <v>2.4</v>
      </c>
      <c r="L784">
        <v>7.2</v>
      </c>
      <c r="M784">
        <v>0.183</v>
      </c>
      <c r="N784" t="str">
        <f t="shared" si="73"/>
        <v>0.15-0.20</v>
      </c>
      <c r="O784">
        <v>2.5000000000000001E-2</v>
      </c>
      <c r="P784" s="4" t="str">
        <f t="shared" si="74"/>
        <v>0.02-0.04</v>
      </c>
      <c r="Q784">
        <v>171</v>
      </c>
      <c r="R784" t="str">
        <f t="shared" si="75"/>
        <v>150-175</v>
      </c>
      <c r="S784" t="s">
        <v>49</v>
      </c>
      <c r="T784" t="s">
        <v>586</v>
      </c>
      <c r="U784" t="str">
        <f t="shared" si="76"/>
        <v>Software Engineering</v>
      </c>
      <c r="V784" t="str">
        <f t="shared" si="77"/>
        <v>No Cluster</v>
      </c>
    </row>
    <row r="785" spans="1:22" x14ac:dyDescent="0.25">
      <c r="A785">
        <v>784</v>
      </c>
      <c r="B785" t="s">
        <v>16</v>
      </c>
      <c r="C785" t="s">
        <v>25</v>
      </c>
      <c r="D785" t="s">
        <v>36</v>
      </c>
      <c r="E785" t="s">
        <v>32</v>
      </c>
      <c r="F785" t="s">
        <v>27</v>
      </c>
      <c r="G785">
        <v>9455</v>
      </c>
      <c r="H785" s="4" t="str">
        <f t="shared" si="72"/>
        <v>8000-10000</v>
      </c>
      <c r="I785">
        <v>73</v>
      </c>
      <c r="J785" t="s">
        <v>21</v>
      </c>
      <c r="K785">
        <v>1.8</v>
      </c>
      <c r="L785">
        <v>8</v>
      </c>
      <c r="M785">
        <v>8.8999999999999996E-2</v>
      </c>
      <c r="N785" t="str">
        <f t="shared" si="73"/>
        <v>0.05-0.10</v>
      </c>
      <c r="O785">
        <v>2.5999999999999999E-2</v>
      </c>
      <c r="P785" s="4" t="str">
        <f t="shared" si="74"/>
        <v>0.02-0.04</v>
      </c>
      <c r="Q785">
        <v>13</v>
      </c>
      <c r="R785" t="str">
        <f t="shared" si="75"/>
        <v>0-25</v>
      </c>
      <c r="S785" t="s">
        <v>38</v>
      </c>
      <c r="T785" t="s">
        <v>587</v>
      </c>
      <c r="U785" t="str">
        <f t="shared" si="76"/>
        <v>Fashion Modelling</v>
      </c>
      <c r="V785" t="str">
        <f t="shared" si="77"/>
        <v>No Cluster</v>
      </c>
    </row>
    <row r="786" spans="1:22" x14ac:dyDescent="0.25">
      <c r="A786">
        <v>785</v>
      </c>
      <c r="B786" t="s">
        <v>16</v>
      </c>
      <c r="C786" t="s">
        <v>25</v>
      </c>
      <c r="D786" t="s">
        <v>18</v>
      </c>
      <c r="E786" t="s">
        <v>57</v>
      </c>
      <c r="F786" t="s">
        <v>46</v>
      </c>
      <c r="G786">
        <v>4925</v>
      </c>
      <c r="H786" s="4" t="str">
        <f t="shared" si="72"/>
        <v>4000-6000</v>
      </c>
      <c r="I786">
        <v>358</v>
      </c>
      <c r="J786" t="s">
        <v>37</v>
      </c>
      <c r="K786">
        <v>2.2000000000000002</v>
      </c>
      <c r="L786">
        <v>2.7</v>
      </c>
      <c r="M786">
        <v>0.20499999999999999</v>
      </c>
      <c r="N786" t="str">
        <f t="shared" si="73"/>
        <v>0.20-0.25</v>
      </c>
      <c r="O786">
        <v>6.5000000000000002E-2</v>
      </c>
      <c r="P786" s="4" t="str">
        <f t="shared" si="74"/>
        <v>0.06-0.08</v>
      </c>
      <c r="Q786">
        <v>49</v>
      </c>
      <c r="R786" t="str">
        <f t="shared" si="75"/>
        <v>25-50</v>
      </c>
      <c r="S786" t="s">
        <v>29</v>
      </c>
      <c r="T786" t="s">
        <v>588</v>
      </c>
      <c r="U786" t="str">
        <f t="shared" si="76"/>
        <v>Gardening</v>
      </c>
      <c r="V786" t="str">
        <f t="shared" si="77"/>
        <v>No Cluster</v>
      </c>
    </row>
    <row r="787" spans="1:22" x14ac:dyDescent="0.25">
      <c r="A787">
        <v>786</v>
      </c>
      <c r="B787" t="s">
        <v>48</v>
      </c>
      <c r="C787" t="s">
        <v>17</v>
      </c>
      <c r="D787" t="s">
        <v>36</v>
      </c>
      <c r="E787" t="s">
        <v>57</v>
      </c>
      <c r="F787" t="s">
        <v>51</v>
      </c>
      <c r="G787">
        <v>8847</v>
      </c>
      <c r="H787" s="4" t="str">
        <f t="shared" si="72"/>
        <v>8000-10000</v>
      </c>
      <c r="I787">
        <v>191</v>
      </c>
      <c r="J787" t="s">
        <v>28</v>
      </c>
      <c r="K787">
        <v>2.8</v>
      </c>
      <c r="L787">
        <v>6.3</v>
      </c>
      <c r="M787">
        <v>1.0999999999999999E-2</v>
      </c>
      <c r="N787" t="str">
        <f t="shared" si="73"/>
        <v>0.00-0.05</v>
      </c>
      <c r="O787">
        <v>1.2E-2</v>
      </c>
      <c r="P787" s="4" t="str">
        <f t="shared" si="74"/>
        <v>0.00-0.02</v>
      </c>
      <c r="Q787">
        <v>18</v>
      </c>
      <c r="R787" t="str">
        <f t="shared" si="75"/>
        <v>0-25</v>
      </c>
      <c r="S787" t="s">
        <v>29</v>
      </c>
      <c r="T787" t="s">
        <v>589</v>
      </c>
      <c r="U787" t="str">
        <f t="shared" si="76"/>
        <v>Software Engineering</v>
      </c>
      <c r="V787" t="str">
        <f t="shared" si="77"/>
        <v>No Cluster</v>
      </c>
    </row>
    <row r="788" spans="1:22" x14ac:dyDescent="0.25">
      <c r="A788">
        <v>787</v>
      </c>
      <c r="B788" t="s">
        <v>35</v>
      </c>
      <c r="C788" t="s">
        <v>17</v>
      </c>
      <c r="D788" t="s">
        <v>26</v>
      </c>
      <c r="E788" t="s">
        <v>19</v>
      </c>
      <c r="F788" t="s">
        <v>20</v>
      </c>
      <c r="G788">
        <v>6148</v>
      </c>
      <c r="H788" s="4" t="str">
        <f t="shared" si="72"/>
        <v>6000-8000</v>
      </c>
      <c r="I788">
        <v>134</v>
      </c>
      <c r="J788" t="s">
        <v>21</v>
      </c>
      <c r="K788">
        <v>1.9</v>
      </c>
      <c r="L788">
        <v>5.0999999999999996</v>
      </c>
      <c r="M788">
        <v>0.189</v>
      </c>
      <c r="N788" t="str">
        <f t="shared" si="73"/>
        <v>0.15-0.20</v>
      </c>
      <c r="O788">
        <v>9.5000000000000001E-2</v>
      </c>
      <c r="P788" s="4" t="str">
        <f t="shared" si="74"/>
        <v>0.08-0.10</v>
      </c>
      <c r="Q788">
        <v>116</v>
      </c>
      <c r="R788" t="str">
        <f t="shared" si="75"/>
        <v>100-125</v>
      </c>
      <c r="S788" t="s">
        <v>49</v>
      </c>
      <c r="T788" t="s">
        <v>590</v>
      </c>
      <c r="U788" t="str">
        <f t="shared" si="76"/>
        <v>Digital Marketing</v>
      </c>
      <c r="V788" t="str">
        <f t="shared" si="77"/>
        <v>No Cluster</v>
      </c>
    </row>
    <row r="789" spans="1:22" x14ac:dyDescent="0.25">
      <c r="A789">
        <v>788</v>
      </c>
      <c r="B789" t="s">
        <v>35</v>
      </c>
      <c r="C789" t="s">
        <v>17</v>
      </c>
      <c r="D789" t="s">
        <v>26</v>
      </c>
      <c r="E789" t="s">
        <v>40</v>
      </c>
      <c r="F789" t="s">
        <v>46</v>
      </c>
      <c r="G789">
        <v>3761</v>
      </c>
      <c r="H789" s="4" t="str">
        <f t="shared" si="72"/>
        <v>2000-4000</v>
      </c>
      <c r="I789">
        <v>188</v>
      </c>
      <c r="J789" t="s">
        <v>28</v>
      </c>
      <c r="K789">
        <v>4.9000000000000004</v>
      </c>
      <c r="L789">
        <v>2.8</v>
      </c>
      <c r="M789">
        <v>6.7000000000000004E-2</v>
      </c>
      <c r="N789" t="str">
        <f t="shared" si="73"/>
        <v>0.05-0.10</v>
      </c>
      <c r="O789">
        <v>2.1999999999999999E-2</v>
      </c>
      <c r="P789" s="4" t="str">
        <f t="shared" si="74"/>
        <v>0.02-0.04</v>
      </c>
      <c r="Q789">
        <v>59</v>
      </c>
      <c r="R789" t="str">
        <f t="shared" si="75"/>
        <v>50-75</v>
      </c>
      <c r="S789" t="s">
        <v>38</v>
      </c>
      <c r="T789" t="s">
        <v>591</v>
      </c>
      <c r="U789" t="str">
        <f t="shared" si="76"/>
        <v>Digital Marketing</v>
      </c>
      <c r="V789" t="str">
        <f t="shared" si="77"/>
        <v>No Cluster</v>
      </c>
    </row>
    <row r="790" spans="1:22" x14ac:dyDescent="0.25">
      <c r="A790">
        <v>789</v>
      </c>
      <c r="B790" t="s">
        <v>35</v>
      </c>
      <c r="C790" t="s">
        <v>17</v>
      </c>
      <c r="D790" t="s">
        <v>18</v>
      </c>
      <c r="E790" t="s">
        <v>40</v>
      </c>
      <c r="F790" t="s">
        <v>27</v>
      </c>
      <c r="G790">
        <v>3041</v>
      </c>
      <c r="H790" s="4" t="str">
        <f t="shared" si="72"/>
        <v>2000-4000</v>
      </c>
      <c r="I790">
        <v>48</v>
      </c>
      <c r="J790" t="s">
        <v>37</v>
      </c>
      <c r="K790">
        <v>4.7</v>
      </c>
      <c r="L790">
        <v>7.9</v>
      </c>
      <c r="M790">
        <v>0.11899999999999999</v>
      </c>
      <c r="N790" t="str">
        <f t="shared" si="73"/>
        <v>0.10-0.15</v>
      </c>
      <c r="O790">
        <v>0.1</v>
      </c>
      <c r="P790" s="4" t="str">
        <f t="shared" si="74"/>
        <v>0.08-0.10</v>
      </c>
      <c r="Q790">
        <v>141</v>
      </c>
      <c r="R790" t="str">
        <f t="shared" si="75"/>
        <v>125-150</v>
      </c>
      <c r="S790" t="s">
        <v>38</v>
      </c>
      <c r="T790" t="s">
        <v>592</v>
      </c>
      <c r="U790" t="str">
        <f t="shared" si="76"/>
        <v>Travel and Adventure</v>
      </c>
      <c r="V790" t="str">
        <f t="shared" si="77"/>
        <v>No Cluster</v>
      </c>
    </row>
    <row r="791" spans="1:22" x14ac:dyDescent="0.25">
      <c r="A791">
        <v>790</v>
      </c>
      <c r="B791" t="s">
        <v>48</v>
      </c>
      <c r="C791" t="s">
        <v>25</v>
      </c>
      <c r="D791" t="s">
        <v>18</v>
      </c>
      <c r="E791" t="s">
        <v>32</v>
      </c>
      <c r="F791" t="s">
        <v>46</v>
      </c>
      <c r="G791">
        <v>7167</v>
      </c>
      <c r="H791" s="4" t="str">
        <f t="shared" si="72"/>
        <v>6000-8000</v>
      </c>
      <c r="I791">
        <v>269</v>
      </c>
      <c r="J791" t="s">
        <v>37</v>
      </c>
      <c r="K791">
        <v>4.4000000000000004</v>
      </c>
      <c r="L791">
        <v>7.3</v>
      </c>
      <c r="M791">
        <v>0.20599999999999999</v>
      </c>
      <c r="N791" t="str">
        <f t="shared" si="73"/>
        <v>0.20-0.25</v>
      </c>
      <c r="O791">
        <v>0.05</v>
      </c>
      <c r="P791" s="4" t="str">
        <f t="shared" si="74"/>
        <v>0.04-0.06</v>
      </c>
      <c r="Q791">
        <v>19</v>
      </c>
      <c r="R791" t="str">
        <f t="shared" si="75"/>
        <v>0-25</v>
      </c>
      <c r="S791" t="s">
        <v>33</v>
      </c>
      <c r="T791" t="s">
        <v>593</v>
      </c>
      <c r="U791" t="str">
        <f t="shared" si="76"/>
        <v>Investing and Finance</v>
      </c>
      <c r="V791" t="str">
        <f t="shared" si="77"/>
        <v>No Cluster</v>
      </c>
    </row>
    <row r="792" spans="1:22" x14ac:dyDescent="0.25">
      <c r="A792">
        <v>791</v>
      </c>
      <c r="B792" t="s">
        <v>16</v>
      </c>
      <c r="C792" t="s">
        <v>17</v>
      </c>
      <c r="D792" t="s">
        <v>18</v>
      </c>
      <c r="E792" t="s">
        <v>19</v>
      </c>
      <c r="F792" t="s">
        <v>51</v>
      </c>
      <c r="G792">
        <v>5191</v>
      </c>
      <c r="H792" s="4" t="str">
        <f t="shared" si="72"/>
        <v>4000-6000</v>
      </c>
      <c r="I792">
        <v>391</v>
      </c>
      <c r="J792" t="s">
        <v>28</v>
      </c>
      <c r="K792">
        <v>2.4</v>
      </c>
      <c r="L792">
        <v>1.9</v>
      </c>
      <c r="M792">
        <v>6.8000000000000005E-2</v>
      </c>
      <c r="N792" t="str">
        <f t="shared" si="73"/>
        <v>0.05-0.10</v>
      </c>
      <c r="O792">
        <v>7.6999999999999999E-2</v>
      </c>
      <c r="P792" s="4" t="str">
        <f t="shared" si="74"/>
        <v>0.06-0.08</v>
      </c>
      <c r="Q792">
        <v>41</v>
      </c>
      <c r="R792" t="str">
        <f t="shared" si="75"/>
        <v>25-50</v>
      </c>
      <c r="S792" t="s">
        <v>33</v>
      </c>
      <c r="T792" t="s">
        <v>594</v>
      </c>
      <c r="U792" t="str">
        <f t="shared" si="76"/>
        <v>Photography</v>
      </c>
      <c r="V792" t="str">
        <f t="shared" si="77"/>
        <v>No Cluster</v>
      </c>
    </row>
    <row r="793" spans="1:22" x14ac:dyDescent="0.25">
      <c r="A793">
        <v>792</v>
      </c>
      <c r="B793" t="s">
        <v>35</v>
      </c>
      <c r="C793" t="s">
        <v>25</v>
      </c>
      <c r="D793" t="s">
        <v>36</v>
      </c>
      <c r="E793" t="s">
        <v>57</v>
      </c>
      <c r="F793" t="s">
        <v>42</v>
      </c>
      <c r="G793">
        <v>1701</v>
      </c>
      <c r="H793" s="4" t="str">
        <f t="shared" si="72"/>
        <v>0-2000</v>
      </c>
      <c r="I793">
        <v>12</v>
      </c>
      <c r="J793" t="s">
        <v>21</v>
      </c>
      <c r="K793">
        <v>3.6</v>
      </c>
      <c r="L793">
        <v>1.2</v>
      </c>
      <c r="M793">
        <v>4.5999999999999999E-2</v>
      </c>
      <c r="N793" t="str">
        <f t="shared" si="73"/>
        <v>0.00-0.05</v>
      </c>
      <c r="O793">
        <v>0</v>
      </c>
      <c r="P793" s="4" t="str">
        <f t="shared" si="74"/>
        <v>0.00-0.02</v>
      </c>
      <c r="Q793">
        <v>131</v>
      </c>
      <c r="R793" t="str">
        <f t="shared" si="75"/>
        <v>125-150</v>
      </c>
      <c r="S793" t="s">
        <v>38</v>
      </c>
      <c r="T793" t="s">
        <v>498</v>
      </c>
      <c r="U793" t="str">
        <f t="shared" si="76"/>
        <v>Fashion Modelling</v>
      </c>
      <c r="V793" t="str">
        <f t="shared" si="77"/>
        <v>No Cluster</v>
      </c>
    </row>
    <row r="794" spans="1:22" x14ac:dyDescent="0.25">
      <c r="A794">
        <v>793</v>
      </c>
      <c r="B794" t="s">
        <v>35</v>
      </c>
      <c r="C794" t="s">
        <v>25</v>
      </c>
      <c r="D794" t="s">
        <v>18</v>
      </c>
      <c r="E794" t="s">
        <v>32</v>
      </c>
      <c r="F794" t="s">
        <v>42</v>
      </c>
      <c r="G794">
        <v>1580</v>
      </c>
      <c r="H794" s="4" t="str">
        <f t="shared" si="72"/>
        <v>0-2000</v>
      </c>
      <c r="I794">
        <v>73</v>
      </c>
      <c r="J794" t="s">
        <v>43</v>
      </c>
      <c r="K794">
        <v>4.5999999999999996</v>
      </c>
      <c r="L794">
        <v>5.8</v>
      </c>
      <c r="M794">
        <v>0.17</v>
      </c>
      <c r="N794" t="str">
        <f t="shared" si="73"/>
        <v>0.15-0.20</v>
      </c>
      <c r="O794">
        <v>8.8999999999999996E-2</v>
      </c>
      <c r="P794" s="4" t="str">
        <f t="shared" si="74"/>
        <v>0.08-0.10</v>
      </c>
      <c r="Q794">
        <v>121</v>
      </c>
      <c r="R794" t="str">
        <f t="shared" si="75"/>
        <v>100-125</v>
      </c>
      <c r="S794" t="s">
        <v>33</v>
      </c>
      <c r="T794" t="s">
        <v>595</v>
      </c>
      <c r="U794" t="str">
        <f t="shared" si="76"/>
        <v>Fashion Modelling</v>
      </c>
      <c r="V794" t="str">
        <f t="shared" si="77"/>
        <v>Cluster 3</v>
      </c>
    </row>
    <row r="795" spans="1:22" x14ac:dyDescent="0.25">
      <c r="A795">
        <v>794</v>
      </c>
      <c r="B795" t="s">
        <v>31</v>
      </c>
      <c r="C795" t="s">
        <v>25</v>
      </c>
      <c r="D795" t="s">
        <v>26</v>
      </c>
      <c r="E795" t="s">
        <v>19</v>
      </c>
      <c r="F795" t="s">
        <v>27</v>
      </c>
      <c r="G795">
        <v>6330</v>
      </c>
      <c r="H795" s="4" t="str">
        <f t="shared" si="72"/>
        <v>6000-8000</v>
      </c>
      <c r="I795">
        <v>38</v>
      </c>
      <c r="J795" t="s">
        <v>43</v>
      </c>
      <c r="K795">
        <v>4.3</v>
      </c>
      <c r="L795">
        <v>5.2</v>
      </c>
      <c r="M795">
        <v>0.13300000000000001</v>
      </c>
      <c r="N795" t="str">
        <f t="shared" si="73"/>
        <v>0.10-0.15</v>
      </c>
      <c r="O795">
        <v>2.7E-2</v>
      </c>
      <c r="P795" s="4" t="str">
        <f t="shared" si="74"/>
        <v>0.02-0.04</v>
      </c>
      <c r="Q795">
        <v>88</v>
      </c>
      <c r="R795" t="str">
        <f t="shared" si="75"/>
        <v>75-100</v>
      </c>
      <c r="S795" t="s">
        <v>38</v>
      </c>
      <c r="T795" t="s">
        <v>254</v>
      </c>
      <c r="U795" t="str">
        <f t="shared" si="76"/>
        <v>Eco-Friendly Living</v>
      </c>
      <c r="V795" t="str">
        <f t="shared" si="77"/>
        <v>No Cluster</v>
      </c>
    </row>
    <row r="796" spans="1:22" x14ac:dyDescent="0.25">
      <c r="A796">
        <v>795</v>
      </c>
      <c r="B796" t="s">
        <v>45</v>
      </c>
      <c r="C796" t="s">
        <v>17</v>
      </c>
      <c r="D796" t="s">
        <v>36</v>
      </c>
      <c r="E796" t="s">
        <v>40</v>
      </c>
      <c r="F796" t="s">
        <v>27</v>
      </c>
      <c r="G796">
        <v>9394</v>
      </c>
      <c r="H796" s="4" t="str">
        <f t="shared" si="72"/>
        <v>8000-10000</v>
      </c>
      <c r="I796">
        <v>381</v>
      </c>
      <c r="J796" t="s">
        <v>28</v>
      </c>
      <c r="K796">
        <v>2.4</v>
      </c>
      <c r="L796">
        <v>7.6</v>
      </c>
      <c r="M796">
        <v>0.129</v>
      </c>
      <c r="N796" t="str">
        <f t="shared" si="73"/>
        <v>0.10-0.15</v>
      </c>
      <c r="O796">
        <v>6.7000000000000004E-2</v>
      </c>
      <c r="P796" s="4" t="str">
        <f t="shared" si="74"/>
        <v>0.06-0.08</v>
      </c>
      <c r="Q796">
        <v>76</v>
      </c>
      <c r="R796" t="str">
        <f t="shared" si="75"/>
        <v>75-100</v>
      </c>
      <c r="S796" t="s">
        <v>38</v>
      </c>
      <c r="T796" t="s">
        <v>93</v>
      </c>
      <c r="U796" t="str">
        <f t="shared" si="76"/>
        <v>Photography</v>
      </c>
      <c r="V796" t="str">
        <f t="shared" si="77"/>
        <v>No Cluster</v>
      </c>
    </row>
    <row r="797" spans="1:22" x14ac:dyDescent="0.25">
      <c r="A797">
        <v>796</v>
      </c>
      <c r="B797" t="s">
        <v>48</v>
      </c>
      <c r="C797" t="s">
        <v>17</v>
      </c>
      <c r="D797" t="s">
        <v>18</v>
      </c>
      <c r="E797" t="s">
        <v>19</v>
      </c>
      <c r="F797" t="s">
        <v>42</v>
      </c>
      <c r="G797">
        <v>3376</v>
      </c>
      <c r="H797" s="4" t="str">
        <f t="shared" si="72"/>
        <v>2000-4000</v>
      </c>
      <c r="I797">
        <v>20</v>
      </c>
      <c r="J797" t="s">
        <v>37</v>
      </c>
      <c r="K797">
        <v>1</v>
      </c>
      <c r="L797">
        <v>2.6</v>
      </c>
      <c r="M797">
        <v>6.4000000000000001E-2</v>
      </c>
      <c r="N797" t="str">
        <f t="shared" si="73"/>
        <v>0.05-0.10</v>
      </c>
      <c r="O797">
        <v>8.1000000000000003E-2</v>
      </c>
      <c r="P797" s="4" t="str">
        <f t="shared" si="74"/>
        <v>0.08-0.10</v>
      </c>
      <c r="Q797">
        <v>100</v>
      </c>
      <c r="R797" t="str">
        <f t="shared" si="75"/>
        <v>100-125</v>
      </c>
      <c r="S797" t="s">
        <v>22</v>
      </c>
      <c r="T797" t="s">
        <v>596</v>
      </c>
      <c r="U797" t="str">
        <f t="shared" si="76"/>
        <v>Pet Care</v>
      </c>
      <c r="V797" t="str">
        <f t="shared" si="77"/>
        <v>No Cluster</v>
      </c>
    </row>
    <row r="798" spans="1:22" x14ac:dyDescent="0.25">
      <c r="A798">
        <v>797</v>
      </c>
      <c r="B798" t="s">
        <v>48</v>
      </c>
      <c r="C798" t="s">
        <v>25</v>
      </c>
      <c r="D798" t="s">
        <v>36</v>
      </c>
      <c r="E798" t="s">
        <v>40</v>
      </c>
      <c r="F798" t="s">
        <v>27</v>
      </c>
      <c r="G798">
        <v>6547</v>
      </c>
      <c r="H798" s="4" t="str">
        <f t="shared" si="72"/>
        <v>6000-8000</v>
      </c>
      <c r="I798">
        <v>106</v>
      </c>
      <c r="J798" t="s">
        <v>21</v>
      </c>
      <c r="K798">
        <v>0.8</v>
      </c>
      <c r="L798">
        <v>1.6</v>
      </c>
      <c r="M798">
        <v>8.9999999999999993E-3</v>
      </c>
      <c r="N798" t="str">
        <f t="shared" si="73"/>
        <v>0.00-0.05</v>
      </c>
      <c r="O798">
        <v>1.6E-2</v>
      </c>
      <c r="P798" s="4" t="str">
        <f t="shared" si="74"/>
        <v>0.00-0.02</v>
      </c>
      <c r="Q798">
        <v>115</v>
      </c>
      <c r="R798" t="str">
        <f t="shared" si="75"/>
        <v>100-125</v>
      </c>
      <c r="S798" t="s">
        <v>29</v>
      </c>
      <c r="T798" t="s">
        <v>597</v>
      </c>
      <c r="U798" t="str">
        <f t="shared" si="76"/>
        <v>Fitness and Wellness</v>
      </c>
      <c r="V798" t="str">
        <f t="shared" si="77"/>
        <v>No Cluster</v>
      </c>
    </row>
    <row r="799" spans="1:22" x14ac:dyDescent="0.25">
      <c r="A799">
        <v>798</v>
      </c>
      <c r="B799" t="s">
        <v>35</v>
      </c>
      <c r="C799" t="s">
        <v>17</v>
      </c>
      <c r="D799" t="s">
        <v>36</v>
      </c>
      <c r="E799" t="s">
        <v>19</v>
      </c>
      <c r="F799" t="s">
        <v>46</v>
      </c>
      <c r="G799">
        <v>5599</v>
      </c>
      <c r="H799" s="4" t="str">
        <f t="shared" si="72"/>
        <v>4000-6000</v>
      </c>
      <c r="I799">
        <v>367</v>
      </c>
      <c r="J799" t="s">
        <v>21</v>
      </c>
      <c r="K799">
        <v>3.1</v>
      </c>
      <c r="L799">
        <v>2.8</v>
      </c>
      <c r="M799">
        <v>0.10299999999999999</v>
      </c>
      <c r="N799" t="str">
        <f t="shared" si="73"/>
        <v>0.10-0.15</v>
      </c>
      <c r="O799">
        <v>4.3999999999999997E-2</v>
      </c>
      <c r="P799" s="4" t="str">
        <f t="shared" si="74"/>
        <v>0.04-0.06</v>
      </c>
      <c r="Q799">
        <v>153</v>
      </c>
      <c r="R799" t="str">
        <f t="shared" si="75"/>
        <v>150-175</v>
      </c>
      <c r="S799" t="s">
        <v>66</v>
      </c>
      <c r="T799" t="s">
        <v>598</v>
      </c>
      <c r="U799" t="str">
        <f t="shared" si="76"/>
        <v>Travel and Adventure</v>
      </c>
      <c r="V799" t="str">
        <f t="shared" si="77"/>
        <v>No Cluster</v>
      </c>
    </row>
    <row r="800" spans="1:22" x14ac:dyDescent="0.25">
      <c r="A800">
        <v>799</v>
      </c>
      <c r="B800" t="s">
        <v>31</v>
      </c>
      <c r="C800" t="s">
        <v>17</v>
      </c>
      <c r="D800" t="s">
        <v>18</v>
      </c>
      <c r="E800" t="s">
        <v>32</v>
      </c>
      <c r="F800" t="s">
        <v>20</v>
      </c>
      <c r="G800">
        <v>6373</v>
      </c>
      <c r="H800" s="4" t="str">
        <f t="shared" si="72"/>
        <v>6000-8000</v>
      </c>
      <c r="I800">
        <v>451</v>
      </c>
      <c r="J800" t="s">
        <v>37</v>
      </c>
      <c r="K800">
        <v>3.4</v>
      </c>
      <c r="L800">
        <v>1.1000000000000001</v>
      </c>
      <c r="M800">
        <v>2.7E-2</v>
      </c>
      <c r="N800" t="str">
        <f t="shared" si="73"/>
        <v>0.00-0.05</v>
      </c>
      <c r="O800">
        <v>4.9000000000000002E-2</v>
      </c>
      <c r="P800" s="4" t="str">
        <f t="shared" si="74"/>
        <v>0.04-0.06</v>
      </c>
      <c r="Q800">
        <v>109</v>
      </c>
      <c r="R800" t="str">
        <f t="shared" si="75"/>
        <v>100-125</v>
      </c>
      <c r="S800" t="s">
        <v>66</v>
      </c>
      <c r="T800" t="s">
        <v>599</v>
      </c>
      <c r="U800" t="str">
        <f t="shared" si="76"/>
        <v>Photography</v>
      </c>
      <c r="V800" t="str">
        <f t="shared" si="77"/>
        <v>No Cluster</v>
      </c>
    </row>
    <row r="801" spans="1:22" x14ac:dyDescent="0.25">
      <c r="A801">
        <v>800</v>
      </c>
      <c r="B801" t="s">
        <v>48</v>
      </c>
      <c r="C801" t="s">
        <v>17</v>
      </c>
      <c r="D801" t="s">
        <v>36</v>
      </c>
      <c r="E801" t="s">
        <v>40</v>
      </c>
      <c r="F801" t="s">
        <v>20</v>
      </c>
      <c r="G801">
        <v>1399</v>
      </c>
      <c r="H801" s="4" t="str">
        <f t="shared" si="72"/>
        <v>0-2000</v>
      </c>
      <c r="I801">
        <v>212</v>
      </c>
      <c r="J801" t="s">
        <v>43</v>
      </c>
      <c r="K801">
        <v>4.3</v>
      </c>
      <c r="L801">
        <v>1.3</v>
      </c>
      <c r="M801">
        <v>0.22600000000000001</v>
      </c>
      <c r="N801" t="str">
        <f t="shared" si="73"/>
        <v>0.20-0.25</v>
      </c>
      <c r="O801">
        <v>3.1E-2</v>
      </c>
      <c r="P801" s="4" t="str">
        <f t="shared" si="74"/>
        <v>0.02-0.04</v>
      </c>
      <c r="Q801">
        <v>151</v>
      </c>
      <c r="R801" t="str">
        <f t="shared" si="75"/>
        <v>150-175</v>
      </c>
      <c r="S801" t="s">
        <v>66</v>
      </c>
      <c r="T801" t="s">
        <v>70</v>
      </c>
      <c r="U801" t="str">
        <f t="shared" si="76"/>
        <v>Pet Care</v>
      </c>
      <c r="V801" t="str">
        <f t="shared" si="77"/>
        <v>No Cluster</v>
      </c>
    </row>
    <row r="802" spans="1:22" x14ac:dyDescent="0.25">
      <c r="A802">
        <v>801</v>
      </c>
      <c r="B802" t="s">
        <v>31</v>
      </c>
      <c r="C802" t="s">
        <v>25</v>
      </c>
      <c r="D802" t="s">
        <v>26</v>
      </c>
      <c r="E802" t="s">
        <v>32</v>
      </c>
      <c r="F802" t="s">
        <v>46</v>
      </c>
      <c r="G802">
        <v>5918</v>
      </c>
      <c r="H802" s="4" t="str">
        <f t="shared" si="72"/>
        <v>4000-6000</v>
      </c>
      <c r="I802">
        <v>420</v>
      </c>
      <c r="J802" t="s">
        <v>21</v>
      </c>
      <c r="K802">
        <v>1.8</v>
      </c>
      <c r="L802">
        <v>7.4</v>
      </c>
      <c r="M802">
        <v>0.01</v>
      </c>
      <c r="N802" t="str">
        <f t="shared" si="73"/>
        <v>0.00-0.05</v>
      </c>
      <c r="O802">
        <v>4.8000000000000001E-2</v>
      </c>
      <c r="P802" s="4" t="str">
        <f t="shared" si="74"/>
        <v>0.04-0.06</v>
      </c>
      <c r="Q802">
        <v>62</v>
      </c>
      <c r="R802" t="str">
        <f t="shared" si="75"/>
        <v>50-75</v>
      </c>
      <c r="S802" t="s">
        <v>38</v>
      </c>
      <c r="T802" t="s">
        <v>85</v>
      </c>
      <c r="U802" t="str">
        <f t="shared" si="76"/>
        <v>Investing and Finance</v>
      </c>
      <c r="V802" t="str">
        <f t="shared" si="77"/>
        <v>No Cluster</v>
      </c>
    </row>
    <row r="803" spans="1:22" x14ac:dyDescent="0.25">
      <c r="A803">
        <v>802</v>
      </c>
      <c r="B803" t="s">
        <v>16</v>
      </c>
      <c r="C803" t="s">
        <v>17</v>
      </c>
      <c r="D803" t="s">
        <v>26</v>
      </c>
      <c r="E803" t="s">
        <v>32</v>
      </c>
      <c r="F803" t="s">
        <v>20</v>
      </c>
      <c r="G803">
        <v>6801</v>
      </c>
      <c r="H803" s="4" t="str">
        <f t="shared" si="72"/>
        <v>6000-8000</v>
      </c>
      <c r="I803">
        <v>490</v>
      </c>
      <c r="J803" t="s">
        <v>28</v>
      </c>
      <c r="K803">
        <v>1.3</v>
      </c>
      <c r="L803">
        <v>3.5</v>
      </c>
      <c r="M803">
        <v>0.108</v>
      </c>
      <c r="N803" t="str">
        <f t="shared" si="73"/>
        <v>0.10-0.15</v>
      </c>
      <c r="O803">
        <v>3.2000000000000001E-2</v>
      </c>
      <c r="P803" s="4" t="str">
        <f t="shared" si="74"/>
        <v>0.02-0.04</v>
      </c>
      <c r="Q803">
        <v>99</v>
      </c>
      <c r="R803" t="str">
        <f t="shared" si="75"/>
        <v>75-100</v>
      </c>
      <c r="S803" t="s">
        <v>38</v>
      </c>
      <c r="T803" t="s">
        <v>600</v>
      </c>
      <c r="U803" t="str">
        <f t="shared" si="76"/>
        <v>Music Production</v>
      </c>
      <c r="V803" t="str">
        <f t="shared" si="77"/>
        <v>No Cluster</v>
      </c>
    </row>
    <row r="804" spans="1:22" x14ac:dyDescent="0.25">
      <c r="A804">
        <v>803</v>
      </c>
      <c r="B804" t="s">
        <v>35</v>
      </c>
      <c r="C804" t="s">
        <v>17</v>
      </c>
      <c r="D804" t="s">
        <v>36</v>
      </c>
      <c r="E804" t="s">
        <v>40</v>
      </c>
      <c r="F804" t="s">
        <v>51</v>
      </c>
      <c r="G804">
        <v>5094</v>
      </c>
      <c r="H804" s="4" t="str">
        <f t="shared" si="72"/>
        <v>4000-6000</v>
      </c>
      <c r="I804">
        <v>30</v>
      </c>
      <c r="J804" t="s">
        <v>43</v>
      </c>
      <c r="K804">
        <v>2.2000000000000002</v>
      </c>
      <c r="L804">
        <v>3.9</v>
      </c>
      <c r="M804">
        <v>1.2999999999999999E-2</v>
      </c>
      <c r="N804" t="str">
        <f t="shared" si="73"/>
        <v>0.00-0.05</v>
      </c>
      <c r="O804">
        <v>3.5999999999999997E-2</v>
      </c>
      <c r="P804" s="4" t="str">
        <f t="shared" si="74"/>
        <v>0.02-0.04</v>
      </c>
      <c r="Q804">
        <v>122</v>
      </c>
      <c r="R804" t="str">
        <f t="shared" si="75"/>
        <v>100-125</v>
      </c>
      <c r="S804" t="s">
        <v>66</v>
      </c>
      <c r="T804" t="s">
        <v>601</v>
      </c>
      <c r="U804" t="str">
        <f t="shared" si="76"/>
        <v>Investing and Finance</v>
      </c>
      <c r="V804" t="str">
        <f t="shared" si="77"/>
        <v>No Cluster</v>
      </c>
    </row>
    <row r="805" spans="1:22" x14ac:dyDescent="0.25">
      <c r="A805">
        <v>804</v>
      </c>
      <c r="B805" t="s">
        <v>31</v>
      </c>
      <c r="C805" t="s">
        <v>17</v>
      </c>
      <c r="D805" t="s">
        <v>18</v>
      </c>
      <c r="E805" t="s">
        <v>40</v>
      </c>
      <c r="F805" t="s">
        <v>46</v>
      </c>
      <c r="G805">
        <v>7589</v>
      </c>
      <c r="H805" s="4" t="str">
        <f t="shared" si="72"/>
        <v>6000-8000</v>
      </c>
      <c r="I805">
        <v>48</v>
      </c>
      <c r="J805" t="s">
        <v>28</v>
      </c>
      <c r="K805">
        <v>2.1</v>
      </c>
      <c r="L805">
        <v>1.1000000000000001</v>
      </c>
      <c r="M805">
        <v>2.4E-2</v>
      </c>
      <c r="N805" t="str">
        <f t="shared" si="73"/>
        <v>0.00-0.05</v>
      </c>
      <c r="O805">
        <v>6.7000000000000004E-2</v>
      </c>
      <c r="P805" s="4" t="str">
        <f t="shared" si="74"/>
        <v>0.06-0.08</v>
      </c>
      <c r="Q805">
        <v>10</v>
      </c>
      <c r="R805" t="str">
        <f t="shared" si="75"/>
        <v>0-25</v>
      </c>
      <c r="S805" t="s">
        <v>49</v>
      </c>
      <c r="T805" t="s">
        <v>602</v>
      </c>
      <c r="U805" t="str">
        <f t="shared" si="76"/>
        <v>Gourmet Cooking</v>
      </c>
      <c r="V805" t="str">
        <f t="shared" si="77"/>
        <v>No Cluster</v>
      </c>
    </row>
    <row r="806" spans="1:22" x14ac:dyDescent="0.25">
      <c r="A806">
        <v>805</v>
      </c>
      <c r="B806" t="s">
        <v>35</v>
      </c>
      <c r="C806" t="s">
        <v>25</v>
      </c>
      <c r="D806" t="s">
        <v>36</v>
      </c>
      <c r="E806" t="s">
        <v>57</v>
      </c>
      <c r="F806" t="s">
        <v>27</v>
      </c>
      <c r="G806">
        <v>9827</v>
      </c>
      <c r="H806" s="4" t="str">
        <f t="shared" si="72"/>
        <v>8000-10000</v>
      </c>
      <c r="I806">
        <v>232</v>
      </c>
      <c r="J806" t="s">
        <v>43</v>
      </c>
      <c r="K806">
        <v>1.1000000000000001</v>
      </c>
      <c r="L806">
        <v>2.9</v>
      </c>
      <c r="M806">
        <v>0.16500000000000001</v>
      </c>
      <c r="N806" t="str">
        <f t="shared" si="73"/>
        <v>0.15-0.20</v>
      </c>
      <c r="O806">
        <v>6.3E-2</v>
      </c>
      <c r="P806" s="4" t="str">
        <f t="shared" si="74"/>
        <v>0.06-0.08</v>
      </c>
      <c r="Q806">
        <v>8</v>
      </c>
      <c r="R806" t="str">
        <f t="shared" si="75"/>
        <v>0-25</v>
      </c>
      <c r="S806" t="s">
        <v>66</v>
      </c>
      <c r="T806" t="s">
        <v>603</v>
      </c>
      <c r="U806" t="str">
        <f t="shared" si="76"/>
        <v>Data Science</v>
      </c>
      <c r="V806" t="str">
        <f t="shared" si="77"/>
        <v>No Cluster</v>
      </c>
    </row>
    <row r="807" spans="1:22" x14ac:dyDescent="0.25">
      <c r="A807">
        <v>806</v>
      </c>
      <c r="B807" t="s">
        <v>31</v>
      </c>
      <c r="C807" t="s">
        <v>17</v>
      </c>
      <c r="D807" t="s">
        <v>26</v>
      </c>
      <c r="E807" t="s">
        <v>57</v>
      </c>
      <c r="F807" t="s">
        <v>46</v>
      </c>
      <c r="G807">
        <v>8369</v>
      </c>
      <c r="H807" s="4" t="str">
        <f t="shared" si="72"/>
        <v>8000-10000</v>
      </c>
      <c r="I807">
        <v>111</v>
      </c>
      <c r="J807" t="s">
        <v>37</v>
      </c>
      <c r="K807">
        <v>3.5</v>
      </c>
      <c r="L807">
        <v>6.6</v>
      </c>
      <c r="M807">
        <v>0.16200000000000001</v>
      </c>
      <c r="N807" t="str">
        <f t="shared" si="73"/>
        <v>0.15-0.20</v>
      </c>
      <c r="O807">
        <v>2.3E-2</v>
      </c>
      <c r="P807" s="4" t="str">
        <f t="shared" si="74"/>
        <v>0.02-0.04</v>
      </c>
      <c r="Q807">
        <v>47</v>
      </c>
      <c r="R807" t="str">
        <f t="shared" si="75"/>
        <v>25-50</v>
      </c>
      <c r="S807" t="s">
        <v>49</v>
      </c>
      <c r="T807" t="s">
        <v>168</v>
      </c>
      <c r="U807" t="str">
        <f t="shared" si="76"/>
        <v>Photography</v>
      </c>
      <c r="V807" t="str">
        <f t="shared" si="77"/>
        <v>No Cluster</v>
      </c>
    </row>
    <row r="808" spans="1:22" x14ac:dyDescent="0.25">
      <c r="A808">
        <v>807</v>
      </c>
      <c r="B808" t="s">
        <v>48</v>
      </c>
      <c r="C808" t="s">
        <v>17</v>
      </c>
      <c r="D808" t="s">
        <v>36</v>
      </c>
      <c r="E808" t="s">
        <v>57</v>
      </c>
      <c r="F808" t="s">
        <v>42</v>
      </c>
      <c r="G808">
        <v>2931</v>
      </c>
      <c r="H808" s="4" t="str">
        <f t="shared" si="72"/>
        <v>2000-4000</v>
      </c>
      <c r="I808">
        <v>55</v>
      </c>
      <c r="J808" t="s">
        <v>28</v>
      </c>
      <c r="K808">
        <v>2.8</v>
      </c>
      <c r="L808">
        <v>5.3</v>
      </c>
      <c r="M808">
        <v>8.0000000000000002E-3</v>
      </c>
      <c r="N808" t="str">
        <f t="shared" si="73"/>
        <v>0.00-0.05</v>
      </c>
      <c r="O808">
        <v>0.09</v>
      </c>
      <c r="P808" s="4" t="str">
        <f t="shared" si="74"/>
        <v>0.08-0.10</v>
      </c>
      <c r="Q808">
        <v>97</v>
      </c>
      <c r="R808" t="str">
        <f t="shared" si="75"/>
        <v>75-100</v>
      </c>
      <c r="S808" t="s">
        <v>33</v>
      </c>
      <c r="T808" t="s">
        <v>253</v>
      </c>
      <c r="U808" t="str">
        <f t="shared" si="76"/>
        <v>Fitness and Wellness</v>
      </c>
      <c r="V808" t="str">
        <f t="shared" si="77"/>
        <v>No Cluster</v>
      </c>
    </row>
    <row r="809" spans="1:22" x14ac:dyDescent="0.25">
      <c r="A809">
        <v>808</v>
      </c>
      <c r="B809" t="s">
        <v>48</v>
      </c>
      <c r="C809" t="s">
        <v>25</v>
      </c>
      <c r="D809" t="s">
        <v>36</v>
      </c>
      <c r="E809" t="s">
        <v>32</v>
      </c>
      <c r="F809" t="s">
        <v>27</v>
      </c>
      <c r="G809">
        <v>2821</v>
      </c>
      <c r="H809" s="4" t="str">
        <f t="shared" si="72"/>
        <v>2000-4000</v>
      </c>
      <c r="I809">
        <v>75</v>
      </c>
      <c r="J809" t="s">
        <v>28</v>
      </c>
      <c r="K809">
        <v>3.7</v>
      </c>
      <c r="L809">
        <v>6.3</v>
      </c>
      <c r="M809">
        <v>0</v>
      </c>
      <c r="N809" t="str">
        <f t="shared" si="73"/>
        <v>0.00-0.05</v>
      </c>
      <c r="O809">
        <v>8.5999999999999993E-2</v>
      </c>
      <c r="P809" s="4" t="str">
        <f t="shared" si="74"/>
        <v>0.08-0.10</v>
      </c>
      <c r="Q809">
        <v>46</v>
      </c>
      <c r="R809" t="str">
        <f t="shared" si="75"/>
        <v>25-50</v>
      </c>
      <c r="S809" t="s">
        <v>38</v>
      </c>
      <c r="T809" t="s">
        <v>604</v>
      </c>
      <c r="U809" t="str">
        <f t="shared" si="76"/>
        <v>Fitness and Wellness</v>
      </c>
      <c r="V809" t="str">
        <f t="shared" si="77"/>
        <v>No Cluster</v>
      </c>
    </row>
    <row r="810" spans="1:22" x14ac:dyDescent="0.25">
      <c r="A810">
        <v>809</v>
      </c>
      <c r="B810" t="s">
        <v>35</v>
      </c>
      <c r="C810" t="s">
        <v>25</v>
      </c>
      <c r="D810" t="s">
        <v>26</v>
      </c>
      <c r="E810" t="s">
        <v>32</v>
      </c>
      <c r="F810" t="s">
        <v>42</v>
      </c>
      <c r="G810">
        <v>1632</v>
      </c>
      <c r="H810" s="4" t="str">
        <f t="shared" si="72"/>
        <v>0-2000</v>
      </c>
      <c r="I810">
        <v>100</v>
      </c>
      <c r="J810" t="s">
        <v>37</v>
      </c>
      <c r="K810">
        <v>2.1</v>
      </c>
      <c r="L810">
        <v>4.0999999999999996</v>
      </c>
      <c r="M810">
        <v>0.02</v>
      </c>
      <c r="N810" t="str">
        <f t="shared" si="73"/>
        <v>0.00-0.05</v>
      </c>
      <c r="O810">
        <v>5.0999999999999997E-2</v>
      </c>
      <c r="P810" s="4" t="str">
        <f t="shared" si="74"/>
        <v>0.04-0.06</v>
      </c>
      <c r="Q810">
        <v>7</v>
      </c>
      <c r="R810" t="str">
        <f t="shared" si="75"/>
        <v>0-25</v>
      </c>
      <c r="S810" t="s">
        <v>66</v>
      </c>
      <c r="T810" t="s">
        <v>557</v>
      </c>
      <c r="U810" t="str">
        <f t="shared" si="76"/>
        <v>DIY Crafts</v>
      </c>
      <c r="V810" t="str">
        <f t="shared" si="77"/>
        <v>No Cluster</v>
      </c>
    </row>
    <row r="811" spans="1:22" x14ac:dyDescent="0.25">
      <c r="A811">
        <v>810</v>
      </c>
      <c r="B811" t="s">
        <v>45</v>
      </c>
      <c r="C811" t="s">
        <v>17</v>
      </c>
      <c r="D811" t="s">
        <v>36</v>
      </c>
      <c r="E811" t="s">
        <v>57</v>
      </c>
      <c r="F811" t="s">
        <v>27</v>
      </c>
      <c r="G811">
        <v>8529</v>
      </c>
      <c r="H811" s="4" t="str">
        <f t="shared" si="72"/>
        <v>8000-10000</v>
      </c>
      <c r="I811">
        <v>173</v>
      </c>
      <c r="J811" t="s">
        <v>28</v>
      </c>
      <c r="K811">
        <v>2</v>
      </c>
      <c r="L811">
        <v>3.2</v>
      </c>
      <c r="M811">
        <v>0.191</v>
      </c>
      <c r="N811" t="str">
        <f t="shared" si="73"/>
        <v>0.15-0.20</v>
      </c>
      <c r="O811">
        <v>4.2999999999999997E-2</v>
      </c>
      <c r="P811" s="4" t="str">
        <f t="shared" si="74"/>
        <v>0.04-0.06</v>
      </c>
      <c r="Q811">
        <v>133</v>
      </c>
      <c r="R811" t="str">
        <f t="shared" si="75"/>
        <v>125-150</v>
      </c>
      <c r="S811" t="s">
        <v>33</v>
      </c>
      <c r="T811" t="s">
        <v>164</v>
      </c>
      <c r="U811" t="str">
        <f t="shared" si="76"/>
        <v>DIY Crafts</v>
      </c>
      <c r="V811" t="str">
        <f t="shared" si="77"/>
        <v>No Cluster</v>
      </c>
    </row>
    <row r="812" spans="1:22" x14ac:dyDescent="0.25">
      <c r="A812">
        <v>811</v>
      </c>
      <c r="B812" t="s">
        <v>24</v>
      </c>
      <c r="C812" t="s">
        <v>25</v>
      </c>
      <c r="D812" t="s">
        <v>36</v>
      </c>
      <c r="E812" t="s">
        <v>32</v>
      </c>
      <c r="F812" t="s">
        <v>20</v>
      </c>
      <c r="G812">
        <v>5353</v>
      </c>
      <c r="H812" s="4" t="str">
        <f t="shared" si="72"/>
        <v>4000-6000</v>
      </c>
      <c r="I812">
        <v>468</v>
      </c>
      <c r="J812" t="s">
        <v>43</v>
      </c>
      <c r="K812">
        <v>2.6</v>
      </c>
      <c r="L812">
        <v>4.4000000000000004</v>
      </c>
      <c r="M812">
        <v>0.14599999999999999</v>
      </c>
      <c r="N812" t="str">
        <f t="shared" si="73"/>
        <v>0.10-0.15</v>
      </c>
      <c r="O812">
        <v>3.7999999999999999E-2</v>
      </c>
      <c r="P812" s="4" t="str">
        <f t="shared" si="74"/>
        <v>0.02-0.04</v>
      </c>
      <c r="Q812">
        <v>19</v>
      </c>
      <c r="R812" t="str">
        <f t="shared" si="75"/>
        <v>0-25</v>
      </c>
      <c r="S812" t="s">
        <v>33</v>
      </c>
      <c r="T812" t="s">
        <v>605</v>
      </c>
      <c r="U812" t="str">
        <f t="shared" si="76"/>
        <v>Gourmet Cooking</v>
      </c>
      <c r="V812" t="str">
        <f t="shared" si="77"/>
        <v>No Cluster</v>
      </c>
    </row>
    <row r="813" spans="1:22" x14ac:dyDescent="0.25">
      <c r="A813">
        <v>812</v>
      </c>
      <c r="B813" t="s">
        <v>48</v>
      </c>
      <c r="C813" t="s">
        <v>17</v>
      </c>
      <c r="D813" t="s">
        <v>18</v>
      </c>
      <c r="E813" t="s">
        <v>32</v>
      </c>
      <c r="F813" t="s">
        <v>46</v>
      </c>
      <c r="G813">
        <v>2096</v>
      </c>
      <c r="H813" s="4" t="str">
        <f t="shared" si="72"/>
        <v>2000-4000</v>
      </c>
      <c r="I813">
        <v>120</v>
      </c>
      <c r="J813" t="s">
        <v>21</v>
      </c>
      <c r="K813">
        <v>4.4000000000000004</v>
      </c>
      <c r="L813">
        <v>3.3</v>
      </c>
      <c r="M813">
        <v>0.01</v>
      </c>
      <c r="N813" t="str">
        <f t="shared" si="73"/>
        <v>0.00-0.05</v>
      </c>
      <c r="O813">
        <v>7.0999999999999994E-2</v>
      </c>
      <c r="P813" s="4" t="str">
        <f t="shared" si="74"/>
        <v>0.06-0.08</v>
      </c>
      <c r="Q813">
        <v>51</v>
      </c>
      <c r="R813" t="str">
        <f t="shared" si="75"/>
        <v>50-75</v>
      </c>
      <c r="S813" t="s">
        <v>66</v>
      </c>
      <c r="T813" t="s">
        <v>148</v>
      </c>
      <c r="U813" t="str">
        <f t="shared" si="76"/>
        <v>Eco-Friendly Living</v>
      </c>
      <c r="V813" t="str">
        <f t="shared" si="77"/>
        <v>No Cluster</v>
      </c>
    </row>
    <row r="814" spans="1:22" x14ac:dyDescent="0.25">
      <c r="A814">
        <v>813</v>
      </c>
      <c r="B814" t="s">
        <v>45</v>
      </c>
      <c r="C814" t="s">
        <v>17</v>
      </c>
      <c r="D814" t="s">
        <v>18</v>
      </c>
      <c r="E814" t="s">
        <v>40</v>
      </c>
      <c r="F814" t="s">
        <v>51</v>
      </c>
      <c r="G814">
        <v>5411</v>
      </c>
      <c r="H814" s="4" t="str">
        <f t="shared" si="72"/>
        <v>4000-6000</v>
      </c>
      <c r="I814">
        <v>347</v>
      </c>
      <c r="J814" t="s">
        <v>21</v>
      </c>
      <c r="K814">
        <v>0.7</v>
      </c>
      <c r="L814">
        <v>6.9</v>
      </c>
      <c r="M814">
        <v>0.122</v>
      </c>
      <c r="N814" t="str">
        <f t="shared" si="73"/>
        <v>0.10-0.15</v>
      </c>
      <c r="O814">
        <v>6.7000000000000004E-2</v>
      </c>
      <c r="P814" s="4" t="str">
        <f t="shared" si="74"/>
        <v>0.06-0.08</v>
      </c>
      <c r="Q814">
        <v>89</v>
      </c>
      <c r="R814" t="str">
        <f t="shared" si="75"/>
        <v>75-100</v>
      </c>
      <c r="S814" t="s">
        <v>66</v>
      </c>
      <c r="T814" t="s">
        <v>544</v>
      </c>
      <c r="U814" t="str">
        <f t="shared" si="76"/>
        <v>Data Science</v>
      </c>
      <c r="V814" t="str">
        <f t="shared" si="77"/>
        <v>No Cluster</v>
      </c>
    </row>
    <row r="815" spans="1:22" x14ac:dyDescent="0.25">
      <c r="A815">
        <v>814</v>
      </c>
      <c r="B815" t="s">
        <v>48</v>
      </c>
      <c r="C815" t="s">
        <v>17</v>
      </c>
      <c r="D815" t="s">
        <v>26</v>
      </c>
      <c r="E815" t="s">
        <v>40</v>
      </c>
      <c r="F815" t="s">
        <v>27</v>
      </c>
      <c r="G815">
        <v>377</v>
      </c>
      <c r="H815" s="4" t="str">
        <f t="shared" si="72"/>
        <v>0-2000</v>
      </c>
      <c r="I815">
        <v>132</v>
      </c>
      <c r="J815" t="s">
        <v>37</v>
      </c>
      <c r="K815">
        <v>4.0999999999999996</v>
      </c>
      <c r="L815">
        <v>3.1</v>
      </c>
      <c r="M815">
        <v>0.17799999999999999</v>
      </c>
      <c r="N815" t="str">
        <f t="shared" si="73"/>
        <v>0.15-0.20</v>
      </c>
      <c r="O815">
        <v>0.02</v>
      </c>
      <c r="P815" s="4" t="str">
        <f t="shared" si="74"/>
        <v>0.02-0.04</v>
      </c>
      <c r="Q815">
        <v>178</v>
      </c>
      <c r="R815" t="str">
        <f t="shared" si="75"/>
        <v>Out of Range</v>
      </c>
      <c r="S815" t="s">
        <v>33</v>
      </c>
      <c r="T815" t="s">
        <v>453</v>
      </c>
      <c r="U815" t="str">
        <f t="shared" si="76"/>
        <v>Travel and Adventure</v>
      </c>
      <c r="V815" t="str">
        <f t="shared" si="77"/>
        <v>No Cluster</v>
      </c>
    </row>
    <row r="816" spans="1:22" x14ac:dyDescent="0.25">
      <c r="A816">
        <v>815</v>
      </c>
      <c r="B816" t="s">
        <v>48</v>
      </c>
      <c r="C816" t="s">
        <v>17</v>
      </c>
      <c r="D816" t="s">
        <v>26</v>
      </c>
      <c r="E816" t="s">
        <v>32</v>
      </c>
      <c r="F816" t="s">
        <v>27</v>
      </c>
      <c r="G816">
        <v>3189</v>
      </c>
      <c r="H816" s="4" t="str">
        <f t="shared" si="72"/>
        <v>2000-4000</v>
      </c>
      <c r="I816">
        <v>202</v>
      </c>
      <c r="J816" t="s">
        <v>43</v>
      </c>
      <c r="K816">
        <v>2.2000000000000002</v>
      </c>
      <c r="L816">
        <v>5.6</v>
      </c>
      <c r="M816">
        <v>0.217</v>
      </c>
      <c r="N816" t="str">
        <f t="shared" si="73"/>
        <v>0.20-0.25</v>
      </c>
      <c r="O816">
        <v>6.7000000000000004E-2</v>
      </c>
      <c r="P816" s="4" t="str">
        <f t="shared" si="74"/>
        <v>0.06-0.08</v>
      </c>
      <c r="Q816">
        <v>62</v>
      </c>
      <c r="R816" t="str">
        <f t="shared" si="75"/>
        <v>50-75</v>
      </c>
      <c r="S816" t="s">
        <v>33</v>
      </c>
      <c r="T816" t="s">
        <v>606</v>
      </c>
      <c r="U816" t="str">
        <f t="shared" si="76"/>
        <v>Pet Care</v>
      </c>
      <c r="V816" t="str">
        <f t="shared" si="77"/>
        <v>No Cluster</v>
      </c>
    </row>
    <row r="817" spans="1:22" x14ac:dyDescent="0.25">
      <c r="A817">
        <v>816</v>
      </c>
      <c r="B817" t="s">
        <v>35</v>
      </c>
      <c r="C817" t="s">
        <v>17</v>
      </c>
      <c r="D817" t="s">
        <v>26</v>
      </c>
      <c r="E817" t="s">
        <v>57</v>
      </c>
      <c r="F817" t="s">
        <v>42</v>
      </c>
      <c r="G817">
        <v>623</v>
      </c>
      <c r="H817" s="4" t="str">
        <f t="shared" si="72"/>
        <v>0-2000</v>
      </c>
      <c r="I817">
        <v>456</v>
      </c>
      <c r="J817" t="s">
        <v>28</v>
      </c>
      <c r="K817">
        <v>4.3</v>
      </c>
      <c r="L817">
        <v>2</v>
      </c>
      <c r="M817">
        <v>0.23400000000000001</v>
      </c>
      <c r="N817" t="str">
        <f t="shared" si="73"/>
        <v>0.20-0.25</v>
      </c>
      <c r="O817">
        <v>2.5000000000000001E-2</v>
      </c>
      <c r="P817" s="4" t="str">
        <f t="shared" si="74"/>
        <v>0.02-0.04</v>
      </c>
      <c r="Q817">
        <v>43</v>
      </c>
      <c r="R817" t="str">
        <f t="shared" si="75"/>
        <v>25-50</v>
      </c>
      <c r="S817" t="s">
        <v>49</v>
      </c>
      <c r="T817" t="s">
        <v>607</v>
      </c>
      <c r="U817" t="str">
        <f t="shared" si="76"/>
        <v>Fitness and Wellness</v>
      </c>
      <c r="V817" t="str">
        <f t="shared" si="77"/>
        <v>No Cluster</v>
      </c>
    </row>
    <row r="818" spans="1:22" x14ac:dyDescent="0.25">
      <c r="A818">
        <v>817</v>
      </c>
      <c r="B818" t="s">
        <v>35</v>
      </c>
      <c r="C818" t="s">
        <v>25</v>
      </c>
      <c r="D818" t="s">
        <v>18</v>
      </c>
      <c r="E818" t="s">
        <v>19</v>
      </c>
      <c r="F818" t="s">
        <v>20</v>
      </c>
      <c r="G818">
        <v>4375</v>
      </c>
      <c r="H818" s="4" t="str">
        <f t="shared" si="72"/>
        <v>4000-6000</v>
      </c>
      <c r="I818">
        <v>108</v>
      </c>
      <c r="J818" t="s">
        <v>28</v>
      </c>
      <c r="K818">
        <v>4.0999999999999996</v>
      </c>
      <c r="L818">
        <v>5.8</v>
      </c>
      <c r="M818">
        <v>8.2000000000000003E-2</v>
      </c>
      <c r="N818" t="str">
        <f t="shared" si="73"/>
        <v>0.05-0.10</v>
      </c>
      <c r="O818">
        <v>2E-3</v>
      </c>
      <c r="P818" s="4" t="str">
        <f t="shared" si="74"/>
        <v>0.00-0.02</v>
      </c>
      <c r="Q818">
        <v>135</v>
      </c>
      <c r="R818" t="str">
        <f t="shared" si="75"/>
        <v>125-150</v>
      </c>
      <c r="S818" t="s">
        <v>22</v>
      </c>
      <c r="T818" t="s">
        <v>608</v>
      </c>
      <c r="U818" t="str">
        <f t="shared" si="76"/>
        <v>Music Production</v>
      </c>
      <c r="V818" t="str">
        <f t="shared" si="77"/>
        <v>No Cluster</v>
      </c>
    </row>
    <row r="819" spans="1:22" x14ac:dyDescent="0.25">
      <c r="A819">
        <v>818</v>
      </c>
      <c r="B819" t="s">
        <v>16</v>
      </c>
      <c r="C819" t="s">
        <v>25</v>
      </c>
      <c r="D819" t="s">
        <v>26</v>
      </c>
      <c r="E819" t="s">
        <v>57</v>
      </c>
      <c r="F819" t="s">
        <v>42</v>
      </c>
      <c r="G819">
        <v>5465</v>
      </c>
      <c r="H819" s="4" t="str">
        <f t="shared" si="72"/>
        <v>4000-6000</v>
      </c>
      <c r="I819">
        <v>300</v>
      </c>
      <c r="J819" t="s">
        <v>21</v>
      </c>
      <c r="K819">
        <v>2.1</v>
      </c>
      <c r="L819">
        <v>7.4</v>
      </c>
      <c r="M819">
        <v>3.4000000000000002E-2</v>
      </c>
      <c r="N819" t="str">
        <f t="shared" si="73"/>
        <v>0.00-0.05</v>
      </c>
      <c r="O819">
        <v>7.0000000000000007E-2</v>
      </c>
      <c r="P819" s="4" t="str">
        <f t="shared" si="74"/>
        <v>0.06-0.08</v>
      </c>
      <c r="Q819">
        <v>162</v>
      </c>
      <c r="R819" t="str">
        <f t="shared" si="75"/>
        <v>150-175</v>
      </c>
      <c r="S819" t="s">
        <v>33</v>
      </c>
      <c r="T819" t="s">
        <v>23</v>
      </c>
      <c r="U819" t="str">
        <f t="shared" si="76"/>
        <v>Digital Marketing</v>
      </c>
      <c r="V819" t="str">
        <f t="shared" si="77"/>
        <v>No Cluster</v>
      </c>
    </row>
    <row r="820" spans="1:22" x14ac:dyDescent="0.25">
      <c r="A820">
        <v>819</v>
      </c>
      <c r="B820" t="s">
        <v>45</v>
      </c>
      <c r="C820" t="s">
        <v>17</v>
      </c>
      <c r="D820" t="s">
        <v>26</v>
      </c>
      <c r="E820" t="s">
        <v>19</v>
      </c>
      <c r="F820" t="s">
        <v>42</v>
      </c>
      <c r="G820">
        <v>3222</v>
      </c>
      <c r="H820" s="4" t="str">
        <f t="shared" si="72"/>
        <v>2000-4000</v>
      </c>
      <c r="I820">
        <v>168</v>
      </c>
      <c r="J820" t="s">
        <v>28</v>
      </c>
      <c r="K820">
        <v>3.6</v>
      </c>
      <c r="L820">
        <v>5.3</v>
      </c>
      <c r="M820">
        <v>5.8999999999999997E-2</v>
      </c>
      <c r="N820" t="str">
        <f t="shared" si="73"/>
        <v>0.05-0.10</v>
      </c>
      <c r="O820">
        <v>6.4000000000000001E-2</v>
      </c>
      <c r="P820" s="4" t="str">
        <f t="shared" si="74"/>
        <v>0.06-0.08</v>
      </c>
      <c r="Q820">
        <v>39</v>
      </c>
      <c r="R820" t="str">
        <f t="shared" si="75"/>
        <v>25-50</v>
      </c>
      <c r="S820" t="s">
        <v>22</v>
      </c>
      <c r="T820" t="s">
        <v>609</v>
      </c>
      <c r="U820" t="str">
        <f t="shared" si="76"/>
        <v>Gaming</v>
      </c>
      <c r="V820" t="str">
        <f t="shared" si="77"/>
        <v>No Cluster</v>
      </c>
    </row>
    <row r="821" spans="1:22" x14ac:dyDescent="0.25">
      <c r="A821">
        <v>820</v>
      </c>
      <c r="B821" t="s">
        <v>16</v>
      </c>
      <c r="C821" t="s">
        <v>17</v>
      </c>
      <c r="D821" t="s">
        <v>26</v>
      </c>
      <c r="E821" t="s">
        <v>57</v>
      </c>
      <c r="F821" t="s">
        <v>20</v>
      </c>
      <c r="G821">
        <v>8267</v>
      </c>
      <c r="H821" s="4" t="str">
        <f t="shared" si="72"/>
        <v>8000-10000</v>
      </c>
      <c r="I821">
        <v>421</v>
      </c>
      <c r="J821" t="s">
        <v>21</v>
      </c>
      <c r="K821">
        <v>1.2</v>
      </c>
      <c r="L821">
        <v>4.9000000000000004</v>
      </c>
      <c r="M821">
        <v>0.19400000000000001</v>
      </c>
      <c r="N821" t="str">
        <f t="shared" si="73"/>
        <v>0.15-0.20</v>
      </c>
      <c r="O821">
        <v>4.1000000000000002E-2</v>
      </c>
      <c r="P821" s="4" t="str">
        <f t="shared" si="74"/>
        <v>0.04-0.06</v>
      </c>
      <c r="Q821">
        <v>161</v>
      </c>
      <c r="R821" t="str">
        <f t="shared" si="75"/>
        <v>150-175</v>
      </c>
      <c r="S821" t="s">
        <v>38</v>
      </c>
      <c r="T821" t="s">
        <v>182</v>
      </c>
      <c r="U821" t="str">
        <f t="shared" si="76"/>
        <v>Fashion Modelling</v>
      </c>
      <c r="V821" t="str">
        <f t="shared" si="77"/>
        <v>No Cluster</v>
      </c>
    </row>
    <row r="822" spans="1:22" x14ac:dyDescent="0.25">
      <c r="A822">
        <v>821</v>
      </c>
      <c r="B822" t="s">
        <v>48</v>
      </c>
      <c r="C822" t="s">
        <v>25</v>
      </c>
      <c r="D822" t="s">
        <v>18</v>
      </c>
      <c r="E822" t="s">
        <v>40</v>
      </c>
      <c r="F822" t="s">
        <v>51</v>
      </c>
      <c r="G822">
        <v>5290</v>
      </c>
      <c r="H822" s="4" t="str">
        <f t="shared" si="72"/>
        <v>4000-6000</v>
      </c>
      <c r="I822">
        <v>112</v>
      </c>
      <c r="J822" t="s">
        <v>37</v>
      </c>
      <c r="K822">
        <v>4.5</v>
      </c>
      <c r="L822">
        <v>7.7</v>
      </c>
      <c r="M822">
        <v>0.24299999999999999</v>
      </c>
      <c r="N822" t="str">
        <f t="shared" si="73"/>
        <v>0.20-0.25</v>
      </c>
      <c r="O822">
        <v>5.2999999999999999E-2</v>
      </c>
      <c r="P822" s="4" t="str">
        <f t="shared" si="74"/>
        <v>0.04-0.06</v>
      </c>
      <c r="Q822">
        <v>56</v>
      </c>
      <c r="R822" t="str">
        <f t="shared" si="75"/>
        <v>50-75</v>
      </c>
      <c r="S822" t="s">
        <v>38</v>
      </c>
      <c r="T822" t="s">
        <v>113</v>
      </c>
      <c r="U822" t="str">
        <f t="shared" si="76"/>
        <v>Travel and Adventure</v>
      </c>
      <c r="V822" t="str">
        <f t="shared" si="77"/>
        <v>No Cluster</v>
      </c>
    </row>
    <row r="823" spans="1:22" x14ac:dyDescent="0.25">
      <c r="A823">
        <v>822</v>
      </c>
      <c r="B823" t="s">
        <v>45</v>
      </c>
      <c r="C823" t="s">
        <v>25</v>
      </c>
      <c r="D823" t="s">
        <v>36</v>
      </c>
      <c r="E823" t="s">
        <v>32</v>
      </c>
      <c r="F823" t="s">
        <v>42</v>
      </c>
      <c r="G823">
        <v>4675</v>
      </c>
      <c r="H823" s="4" t="str">
        <f t="shared" si="72"/>
        <v>4000-6000</v>
      </c>
      <c r="I823">
        <v>394</v>
      </c>
      <c r="J823" t="s">
        <v>28</v>
      </c>
      <c r="K823">
        <v>2.2999999999999998</v>
      </c>
      <c r="L823">
        <v>5.4</v>
      </c>
      <c r="M823">
        <v>0.11700000000000001</v>
      </c>
      <c r="N823" t="str">
        <f t="shared" si="73"/>
        <v>0.10-0.15</v>
      </c>
      <c r="O823">
        <v>9.5000000000000001E-2</v>
      </c>
      <c r="P823" s="4" t="str">
        <f t="shared" si="74"/>
        <v>0.08-0.10</v>
      </c>
      <c r="Q823">
        <v>122</v>
      </c>
      <c r="R823" t="str">
        <f t="shared" si="75"/>
        <v>100-125</v>
      </c>
      <c r="S823" t="s">
        <v>33</v>
      </c>
      <c r="T823" t="s">
        <v>610</v>
      </c>
      <c r="U823" t="str">
        <f t="shared" si="76"/>
        <v>Gaming</v>
      </c>
      <c r="V823" t="str">
        <f t="shared" si="77"/>
        <v>No Cluster</v>
      </c>
    </row>
    <row r="824" spans="1:22" x14ac:dyDescent="0.25">
      <c r="A824">
        <v>823</v>
      </c>
      <c r="B824" t="s">
        <v>16</v>
      </c>
      <c r="C824" t="s">
        <v>17</v>
      </c>
      <c r="D824" t="s">
        <v>26</v>
      </c>
      <c r="E824" t="s">
        <v>32</v>
      </c>
      <c r="F824" t="s">
        <v>42</v>
      </c>
      <c r="G824">
        <v>7827</v>
      </c>
      <c r="H824" s="4" t="str">
        <f t="shared" si="72"/>
        <v>6000-8000</v>
      </c>
      <c r="I824">
        <v>290</v>
      </c>
      <c r="J824" t="s">
        <v>43</v>
      </c>
      <c r="K824">
        <v>2.6</v>
      </c>
      <c r="L824">
        <v>2.8</v>
      </c>
      <c r="M824">
        <v>7.5999999999999998E-2</v>
      </c>
      <c r="N824" t="str">
        <f t="shared" si="73"/>
        <v>0.05-0.10</v>
      </c>
      <c r="O824">
        <v>0.06</v>
      </c>
      <c r="P824" s="4" t="str">
        <f t="shared" si="74"/>
        <v>0.06-0.08</v>
      </c>
      <c r="Q824">
        <v>18</v>
      </c>
      <c r="R824" t="str">
        <f t="shared" si="75"/>
        <v>0-25</v>
      </c>
      <c r="S824" t="s">
        <v>38</v>
      </c>
      <c r="T824" t="s">
        <v>96</v>
      </c>
      <c r="U824" t="str">
        <f t="shared" si="76"/>
        <v>Software Engineering</v>
      </c>
      <c r="V824" t="str">
        <f t="shared" si="77"/>
        <v>No Cluster</v>
      </c>
    </row>
    <row r="825" spans="1:22" x14ac:dyDescent="0.25">
      <c r="A825">
        <v>824</v>
      </c>
      <c r="B825" t="s">
        <v>16</v>
      </c>
      <c r="C825" t="s">
        <v>17</v>
      </c>
      <c r="D825" t="s">
        <v>36</v>
      </c>
      <c r="E825" t="s">
        <v>40</v>
      </c>
      <c r="F825" t="s">
        <v>27</v>
      </c>
      <c r="G825">
        <v>1897</v>
      </c>
      <c r="H825" s="4" t="str">
        <f t="shared" si="72"/>
        <v>0-2000</v>
      </c>
      <c r="I825">
        <v>52</v>
      </c>
      <c r="J825" t="s">
        <v>28</v>
      </c>
      <c r="K825">
        <v>3.7</v>
      </c>
      <c r="L825">
        <v>3</v>
      </c>
      <c r="M825">
        <v>0.107</v>
      </c>
      <c r="N825" t="str">
        <f t="shared" si="73"/>
        <v>0.10-0.15</v>
      </c>
      <c r="O825">
        <v>6.6000000000000003E-2</v>
      </c>
      <c r="P825" s="4" t="str">
        <f t="shared" si="74"/>
        <v>0.06-0.08</v>
      </c>
      <c r="Q825">
        <v>167</v>
      </c>
      <c r="R825" t="str">
        <f t="shared" si="75"/>
        <v>150-175</v>
      </c>
      <c r="S825" t="s">
        <v>66</v>
      </c>
      <c r="T825" t="s">
        <v>85</v>
      </c>
      <c r="U825" t="str">
        <f t="shared" si="76"/>
        <v>Investing and Finance</v>
      </c>
      <c r="V825" t="str">
        <f t="shared" si="77"/>
        <v>No Cluster</v>
      </c>
    </row>
    <row r="826" spans="1:22" x14ac:dyDescent="0.25">
      <c r="A826">
        <v>825</v>
      </c>
      <c r="B826" t="s">
        <v>35</v>
      </c>
      <c r="C826" t="s">
        <v>17</v>
      </c>
      <c r="D826" t="s">
        <v>26</v>
      </c>
      <c r="E826" t="s">
        <v>19</v>
      </c>
      <c r="F826" t="s">
        <v>20</v>
      </c>
      <c r="G826">
        <v>2231</v>
      </c>
      <c r="H826" s="4" t="str">
        <f t="shared" si="72"/>
        <v>2000-4000</v>
      </c>
      <c r="I826">
        <v>495</v>
      </c>
      <c r="J826" t="s">
        <v>21</v>
      </c>
      <c r="K826">
        <v>4.2</v>
      </c>
      <c r="L826">
        <v>5.9</v>
      </c>
      <c r="M826">
        <v>7.5999999999999998E-2</v>
      </c>
      <c r="N826" t="str">
        <f t="shared" si="73"/>
        <v>0.05-0.10</v>
      </c>
      <c r="O826">
        <v>6.0000000000000001E-3</v>
      </c>
      <c r="P826" s="4" t="str">
        <f t="shared" si="74"/>
        <v>0.00-0.02</v>
      </c>
      <c r="Q826">
        <v>160</v>
      </c>
      <c r="R826" t="str">
        <f t="shared" si="75"/>
        <v>150-175</v>
      </c>
      <c r="S826" t="s">
        <v>66</v>
      </c>
      <c r="T826" t="s">
        <v>93</v>
      </c>
      <c r="U826" t="str">
        <f t="shared" si="76"/>
        <v>Photography</v>
      </c>
      <c r="V826" t="str">
        <f t="shared" si="77"/>
        <v>No Cluster</v>
      </c>
    </row>
    <row r="827" spans="1:22" x14ac:dyDescent="0.25">
      <c r="A827">
        <v>826</v>
      </c>
      <c r="B827" t="s">
        <v>48</v>
      </c>
      <c r="C827" t="s">
        <v>17</v>
      </c>
      <c r="D827" t="s">
        <v>36</v>
      </c>
      <c r="E827" t="s">
        <v>19</v>
      </c>
      <c r="F827" t="s">
        <v>46</v>
      </c>
      <c r="G827">
        <v>7422</v>
      </c>
      <c r="H827" s="4" t="str">
        <f t="shared" si="72"/>
        <v>6000-8000</v>
      </c>
      <c r="I827">
        <v>93</v>
      </c>
      <c r="J827" t="s">
        <v>37</v>
      </c>
      <c r="K827">
        <v>1.6</v>
      </c>
      <c r="L827">
        <v>6.1</v>
      </c>
      <c r="M827">
        <v>6.4000000000000001E-2</v>
      </c>
      <c r="N827" t="str">
        <f t="shared" si="73"/>
        <v>0.05-0.10</v>
      </c>
      <c r="O827">
        <v>1.7000000000000001E-2</v>
      </c>
      <c r="P827" s="4" t="str">
        <f t="shared" si="74"/>
        <v>0.00-0.02</v>
      </c>
      <c r="Q827">
        <v>34</v>
      </c>
      <c r="R827" t="str">
        <f t="shared" si="75"/>
        <v>25-50</v>
      </c>
      <c r="S827" t="s">
        <v>66</v>
      </c>
      <c r="T827" t="s">
        <v>30</v>
      </c>
      <c r="U827" t="str">
        <f t="shared" si="76"/>
        <v>Data Science</v>
      </c>
      <c r="V827" t="str">
        <f t="shared" si="77"/>
        <v>No Cluster</v>
      </c>
    </row>
    <row r="828" spans="1:22" x14ac:dyDescent="0.25">
      <c r="A828">
        <v>827</v>
      </c>
      <c r="B828" t="s">
        <v>16</v>
      </c>
      <c r="C828" t="s">
        <v>17</v>
      </c>
      <c r="D828" t="s">
        <v>18</v>
      </c>
      <c r="E828" t="s">
        <v>19</v>
      </c>
      <c r="F828" t="s">
        <v>51</v>
      </c>
      <c r="G828">
        <v>6600</v>
      </c>
      <c r="H828" s="4" t="str">
        <f t="shared" si="72"/>
        <v>6000-8000</v>
      </c>
      <c r="I828">
        <v>460</v>
      </c>
      <c r="J828" t="s">
        <v>21</v>
      </c>
      <c r="K828">
        <v>3.5</v>
      </c>
      <c r="L828">
        <v>3.1</v>
      </c>
      <c r="M828">
        <v>0.14799999999999999</v>
      </c>
      <c r="N828" t="str">
        <f t="shared" si="73"/>
        <v>0.10-0.15</v>
      </c>
      <c r="O828">
        <v>0.03</v>
      </c>
      <c r="P828" s="4" t="str">
        <f t="shared" si="74"/>
        <v>0.02-0.04</v>
      </c>
      <c r="Q828">
        <v>94</v>
      </c>
      <c r="R828" t="str">
        <f t="shared" si="75"/>
        <v>75-100</v>
      </c>
      <c r="S828" t="s">
        <v>29</v>
      </c>
      <c r="T828" t="s">
        <v>611</v>
      </c>
      <c r="U828" t="str">
        <f t="shared" si="76"/>
        <v>Digital Marketing</v>
      </c>
      <c r="V828" t="str">
        <f t="shared" si="77"/>
        <v>No Cluster</v>
      </c>
    </row>
    <row r="829" spans="1:22" x14ac:dyDescent="0.25">
      <c r="A829">
        <v>828</v>
      </c>
      <c r="B829" t="s">
        <v>16</v>
      </c>
      <c r="C829" t="s">
        <v>17</v>
      </c>
      <c r="D829" t="s">
        <v>18</v>
      </c>
      <c r="E829" t="s">
        <v>40</v>
      </c>
      <c r="F829" t="s">
        <v>51</v>
      </c>
      <c r="G829">
        <v>915</v>
      </c>
      <c r="H829" s="4" t="str">
        <f t="shared" si="72"/>
        <v>0-2000</v>
      </c>
      <c r="I829">
        <v>200</v>
      </c>
      <c r="J829" t="s">
        <v>28</v>
      </c>
      <c r="K829">
        <v>2.2999999999999998</v>
      </c>
      <c r="L829">
        <v>3.4</v>
      </c>
      <c r="M829">
        <v>4.0000000000000001E-3</v>
      </c>
      <c r="N829" t="str">
        <f t="shared" si="73"/>
        <v>0.00-0.05</v>
      </c>
      <c r="O829">
        <v>5.3999999999999999E-2</v>
      </c>
      <c r="P829" s="4" t="str">
        <f t="shared" si="74"/>
        <v>0.04-0.06</v>
      </c>
      <c r="Q829">
        <v>139</v>
      </c>
      <c r="R829" t="str">
        <f t="shared" si="75"/>
        <v>125-150</v>
      </c>
      <c r="S829" t="s">
        <v>29</v>
      </c>
      <c r="T829" t="s">
        <v>287</v>
      </c>
      <c r="U829" t="str">
        <f t="shared" si="76"/>
        <v>Reading and Literature</v>
      </c>
      <c r="V829" t="str">
        <f t="shared" si="77"/>
        <v>No Cluster</v>
      </c>
    </row>
    <row r="830" spans="1:22" x14ac:dyDescent="0.25">
      <c r="A830">
        <v>829</v>
      </c>
      <c r="B830" t="s">
        <v>31</v>
      </c>
      <c r="C830" t="s">
        <v>17</v>
      </c>
      <c r="D830" t="s">
        <v>26</v>
      </c>
      <c r="E830" t="s">
        <v>19</v>
      </c>
      <c r="F830" t="s">
        <v>20</v>
      </c>
      <c r="G830">
        <v>8734</v>
      </c>
      <c r="H830" s="4" t="str">
        <f t="shared" si="72"/>
        <v>8000-10000</v>
      </c>
      <c r="I830">
        <v>60</v>
      </c>
      <c r="J830" t="s">
        <v>21</v>
      </c>
      <c r="K830">
        <v>2.2000000000000002</v>
      </c>
      <c r="L830">
        <v>7.9</v>
      </c>
      <c r="M830">
        <v>6.5000000000000002E-2</v>
      </c>
      <c r="N830" t="str">
        <f t="shared" si="73"/>
        <v>0.05-0.10</v>
      </c>
      <c r="O830">
        <v>7.8E-2</v>
      </c>
      <c r="P830" s="4" t="str">
        <f t="shared" si="74"/>
        <v>0.06-0.08</v>
      </c>
      <c r="Q830">
        <v>171</v>
      </c>
      <c r="R830" t="str">
        <f t="shared" si="75"/>
        <v>150-175</v>
      </c>
      <c r="S830" t="s">
        <v>33</v>
      </c>
      <c r="T830" t="s">
        <v>100</v>
      </c>
      <c r="U830" t="str">
        <f t="shared" si="76"/>
        <v>Gourmet Cooking</v>
      </c>
      <c r="V830" t="str">
        <f t="shared" si="77"/>
        <v>No Cluster</v>
      </c>
    </row>
    <row r="831" spans="1:22" x14ac:dyDescent="0.25">
      <c r="A831">
        <v>830</v>
      </c>
      <c r="B831" t="s">
        <v>35</v>
      </c>
      <c r="C831" t="s">
        <v>17</v>
      </c>
      <c r="D831" t="s">
        <v>36</v>
      </c>
      <c r="E831" t="s">
        <v>40</v>
      </c>
      <c r="F831" t="s">
        <v>27</v>
      </c>
      <c r="G831">
        <v>6766</v>
      </c>
      <c r="H831" s="4" t="str">
        <f t="shared" si="72"/>
        <v>6000-8000</v>
      </c>
      <c r="I831">
        <v>395</v>
      </c>
      <c r="J831" t="s">
        <v>21</v>
      </c>
      <c r="K831">
        <v>3.6</v>
      </c>
      <c r="L831">
        <v>1.7</v>
      </c>
      <c r="M831">
        <v>0.16500000000000001</v>
      </c>
      <c r="N831" t="str">
        <f t="shared" si="73"/>
        <v>0.15-0.20</v>
      </c>
      <c r="O831">
        <v>3.2000000000000001E-2</v>
      </c>
      <c r="P831" s="4" t="str">
        <f t="shared" si="74"/>
        <v>0.02-0.04</v>
      </c>
      <c r="Q831">
        <v>99</v>
      </c>
      <c r="R831" t="str">
        <f t="shared" si="75"/>
        <v>75-100</v>
      </c>
      <c r="S831" t="s">
        <v>49</v>
      </c>
      <c r="T831" t="s">
        <v>612</v>
      </c>
      <c r="U831" t="str">
        <f t="shared" si="76"/>
        <v>Investing and Finance</v>
      </c>
      <c r="V831" t="str">
        <f t="shared" si="77"/>
        <v>No Cluster</v>
      </c>
    </row>
    <row r="832" spans="1:22" x14ac:dyDescent="0.25">
      <c r="A832">
        <v>831</v>
      </c>
      <c r="B832" t="s">
        <v>16</v>
      </c>
      <c r="C832" t="s">
        <v>17</v>
      </c>
      <c r="D832" t="s">
        <v>18</v>
      </c>
      <c r="E832" t="s">
        <v>57</v>
      </c>
      <c r="F832" t="s">
        <v>27</v>
      </c>
      <c r="G832">
        <v>242</v>
      </c>
      <c r="H832" s="4" t="str">
        <f t="shared" si="72"/>
        <v>0-2000</v>
      </c>
      <c r="I832">
        <v>219</v>
      </c>
      <c r="J832" t="s">
        <v>37</v>
      </c>
      <c r="K832">
        <v>2.2000000000000002</v>
      </c>
      <c r="L832">
        <v>3.8</v>
      </c>
      <c r="M832">
        <v>8.0000000000000002E-3</v>
      </c>
      <c r="N832" t="str">
        <f t="shared" si="73"/>
        <v>0.00-0.05</v>
      </c>
      <c r="O832">
        <v>3.5999999999999997E-2</v>
      </c>
      <c r="P832" s="4" t="str">
        <f t="shared" si="74"/>
        <v>0.02-0.04</v>
      </c>
      <c r="Q832">
        <v>73</v>
      </c>
      <c r="R832" t="str">
        <f t="shared" si="75"/>
        <v>50-75</v>
      </c>
      <c r="S832" t="s">
        <v>33</v>
      </c>
      <c r="T832" t="s">
        <v>230</v>
      </c>
      <c r="U832" t="str">
        <f t="shared" si="76"/>
        <v>Fitness and Wellness</v>
      </c>
      <c r="V832" t="str">
        <f t="shared" si="77"/>
        <v>No Cluster</v>
      </c>
    </row>
    <row r="833" spans="1:22" x14ac:dyDescent="0.25">
      <c r="A833">
        <v>832</v>
      </c>
      <c r="B833" t="s">
        <v>35</v>
      </c>
      <c r="C833" t="s">
        <v>25</v>
      </c>
      <c r="D833" t="s">
        <v>26</v>
      </c>
      <c r="E833" t="s">
        <v>57</v>
      </c>
      <c r="F833" t="s">
        <v>20</v>
      </c>
      <c r="G833">
        <v>1510</v>
      </c>
      <c r="H833" s="4" t="str">
        <f t="shared" si="72"/>
        <v>0-2000</v>
      </c>
      <c r="I833">
        <v>135</v>
      </c>
      <c r="J833" t="s">
        <v>43</v>
      </c>
      <c r="K833">
        <v>2.1</v>
      </c>
      <c r="L833">
        <v>1.4</v>
      </c>
      <c r="M833">
        <v>2.1000000000000001E-2</v>
      </c>
      <c r="N833" t="str">
        <f t="shared" si="73"/>
        <v>0.00-0.05</v>
      </c>
      <c r="O833">
        <v>2.5999999999999999E-2</v>
      </c>
      <c r="P833" s="4" t="str">
        <f t="shared" si="74"/>
        <v>0.02-0.04</v>
      </c>
      <c r="Q833">
        <v>167</v>
      </c>
      <c r="R833" t="str">
        <f t="shared" si="75"/>
        <v>150-175</v>
      </c>
      <c r="S833" t="s">
        <v>38</v>
      </c>
      <c r="T833" t="s">
        <v>613</v>
      </c>
      <c r="U833" t="str">
        <f t="shared" si="76"/>
        <v>Pet Care</v>
      </c>
      <c r="V833" t="str">
        <f t="shared" si="77"/>
        <v>No Cluster</v>
      </c>
    </row>
    <row r="834" spans="1:22" x14ac:dyDescent="0.25">
      <c r="A834">
        <v>833</v>
      </c>
      <c r="B834" t="s">
        <v>45</v>
      </c>
      <c r="C834" t="s">
        <v>25</v>
      </c>
      <c r="D834" t="s">
        <v>26</v>
      </c>
      <c r="E834" t="s">
        <v>40</v>
      </c>
      <c r="F834" t="s">
        <v>27</v>
      </c>
      <c r="G834">
        <v>634</v>
      </c>
      <c r="H834" s="4" t="str">
        <f t="shared" si="72"/>
        <v>0-2000</v>
      </c>
      <c r="I834">
        <v>457</v>
      </c>
      <c r="J834" t="s">
        <v>28</v>
      </c>
      <c r="K834">
        <v>4.3</v>
      </c>
      <c r="L834">
        <v>6.7</v>
      </c>
      <c r="M834">
        <v>7.2999999999999995E-2</v>
      </c>
      <c r="N834" t="str">
        <f t="shared" si="73"/>
        <v>0.05-0.10</v>
      </c>
      <c r="O834">
        <v>2.5000000000000001E-2</v>
      </c>
      <c r="P834" s="4" t="str">
        <f t="shared" si="74"/>
        <v>0.02-0.04</v>
      </c>
      <c r="Q834">
        <v>131</v>
      </c>
      <c r="R834" t="str">
        <f t="shared" si="75"/>
        <v>125-150</v>
      </c>
      <c r="S834" t="s">
        <v>38</v>
      </c>
      <c r="T834" t="s">
        <v>614</v>
      </c>
      <c r="U834" t="str">
        <f t="shared" si="76"/>
        <v>Data Science</v>
      </c>
      <c r="V834" t="str">
        <f t="shared" si="77"/>
        <v>No Cluster</v>
      </c>
    </row>
    <row r="835" spans="1:22" x14ac:dyDescent="0.25">
      <c r="A835">
        <v>834</v>
      </c>
      <c r="B835" t="s">
        <v>16</v>
      </c>
      <c r="C835" t="s">
        <v>17</v>
      </c>
      <c r="D835" t="s">
        <v>18</v>
      </c>
      <c r="E835" t="s">
        <v>32</v>
      </c>
      <c r="F835" t="s">
        <v>51</v>
      </c>
      <c r="G835">
        <v>3464</v>
      </c>
      <c r="H835" s="4" t="str">
        <f t="shared" ref="H835:H898" si="78">IF(G835&lt;=2000,"0-2000",IF(G835&lt;=4000,"2000-4000",IF(G835&lt;=6000,"4000-6000",IF(G835&lt;=8000,"6000-8000",IF(G835&lt;=10000,"8000-10000","Above 10000")))))</f>
        <v>2000-4000</v>
      </c>
      <c r="I835">
        <v>467</v>
      </c>
      <c r="J835" t="s">
        <v>37</v>
      </c>
      <c r="K835">
        <v>1</v>
      </c>
      <c r="L835">
        <v>1.6</v>
      </c>
      <c r="M835">
        <v>0.219</v>
      </c>
      <c r="N835" t="str">
        <f t="shared" ref="N835:N898" si="79">IF(AND(M835&gt;=0.15, M835&lt;=0.199), "0.15-0.20",
    IF(AND(M835&gt;=0.1, M835&lt;0.15), "0.10-0.15",
        IF(AND(M835&gt;=0.05, M835&lt;0.1), "0.05-0.10",
            IF(AND(M835&gt;=0.2, M835&lt;=0.25), "0.20-0.25",
                IF(M835&gt;=0, "0.00-0.05", "Out of Range")
            )
        )
    )
)</f>
        <v>0.20-0.25</v>
      </c>
      <c r="O835">
        <v>9.5000000000000001E-2</v>
      </c>
      <c r="P835" s="4" t="str">
        <f t="shared" ref="P835:P898" si="80">IF(AND(O835&gt;=0, O835&lt;0.02), "0.00-0.02",
    IF(AND(O835&gt;=0.02, O835&lt;0.04), "0.02-0.04",
        IF(AND(O835&gt;=0.04, O835&lt;0.06), "0.04-0.06",
            IF(AND(O835&gt;=0.06, O835&lt;0.08), "0.06-0.08",
                IF(AND(O835&gt;=0.08, O835&lt;=0.1), "0.08-0.10", "Out of Range")
            )
        )
    )
)</f>
        <v>0.08-0.10</v>
      </c>
      <c r="Q835">
        <v>56</v>
      </c>
      <c r="R835" t="str">
        <f t="shared" ref="R835:R898" si="81">IF(AND(Q835&gt;=0, Q835&lt;25), "0-25",
    IF(AND(Q835&gt;=25, Q835&lt;50), "25-50",
        IF(AND(Q835&gt;=50, Q835&lt;75), "50-75",
            IF(AND(Q835&gt;=75, Q835&lt;100), "75-100",
                IF(AND(Q835&gt;=100, Q835&lt;125), "100-125",
                    IF(AND(Q835&gt;=125, Q835&lt;150), "125-150",
                        IF(AND(Q835&gt;=150, Q835&lt;174), "150-175",
                            "Out of Range"
                        )
                    )
                )
            )
        )
    )
)</f>
        <v>50-75</v>
      </c>
      <c r="S835" t="s">
        <v>29</v>
      </c>
      <c r="T835" t="s">
        <v>615</v>
      </c>
      <c r="U835" t="str">
        <f t="shared" ref="U835:U898" si="82">_xlfn.FILTERXML("&lt;root&gt;&lt;item&gt;"&amp;SUBSTITUTE(T835, ", ", "&lt;/item&gt;&lt;item&gt;")&amp;"&lt;/item&gt;&lt;/root&gt;", "//item")</f>
        <v>Gourmet Cooking</v>
      </c>
      <c r="V835" t="str">
        <f t="shared" ref="V835:V898" si="83">IF(AND(L835&gt;6.4,K835&lt;1.1,M835&gt;0.15,Q835&gt;150),"Cluster 0",
IF(AND(K835&gt;4.4,OR(F835="Master",F835="PhD"),AND(M835&gt;=0.1,M835&lt;=0.2),AND(O835&gt;=0.04,O835&lt;=0.08)),"Cluster 1",
IF(AND(K835&lt;2.2,L835&lt;4.8,F835="High School",M835&lt;0.05,Q835&lt;25),"Cluster 2",
IF(AND(K835&gt;3.3,L835&gt;4.8,M835&gt;0.15,O835&gt;0.06),"Cluster 3",
IF(AND(K835&gt;=2.2,K835&lt;=3.3,L835&gt;=3.2,L835&lt;=6.4,M835&gt;=0.1,M835&lt;=0.15,O835&gt;=0.04,O835&lt;=0.06),"Cluster 4","No Cluster")
)
)
)
)</f>
        <v>No Cluster</v>
      </c>
    </row>
    <row r="836" spans="1:22" x14ac:dyDescent="0.25">
      <c r="A836">
        <v>835</v>
      </c>
      <c r="B836" t="s">
        <v>35</v>
      </c>
      <c r="C836" t="s">
        <v>17</v>
      </c>
      <c r="D836" t="s">
        <v>18</v>
      </c>
      <c r="E836" t="s">
        <v>57</v>
      </c>
      <c r="F836" t="s">
        <v>51</v>
      </c>
      <c r="G836">
        <v>1132</v>
      </c>
      <c r="H836" s="4" t="str">
        <f t="shared" si="78"/>
        <v>0-2000</v>
      </c>
      <c r="I836">
        <v>78</v>
      </c>
      <c r="J836" t="s">
        <v>43</v>
      </c>
      <c r="K836">
        <v>3.5</v>
      </c>
      <c r="L836">
        <v>5.7</v>
      </c>
      <c r="M836">
        <v>0.191</v>
      </c>
      <c r="N836" t="str">
        <f t="shared" si="79"/>
        <v>0.15-0.20</v>
      </c>
      <c r="O836">
        <v>6.4000000000000001E-2</v>
      </c>
      <c r="P836" s="4" t="str">
        <f t="shared" si="80"/>
        <v>0.06-0.08</v>
      </c>
      <c r="Q836">
        <v>146</v>
      </c>
      <c r="R836" t="str">
        <f t="shared" si="81"/>
        <v>125-150</v>
      </c>
      <c r="S836" t="s">
        <v>29</v>
      </c>
      <c r="T836" t="s">
        <v>616</v>
      </c>
      <c r="U836" t="str">
        <f t="shared" si="82"/>
        <v>DIY Crafts</v>
      </c>
      <c r="V836" t="str">
        <f t="shared" si="83"/>
        <v>Cluster 3</v>
      </c>
    </row>
    <row r="837" spans="1:22" x14ac:dyDescent="0.25">
      <c r="A837">
        <v>836</v>
      </c>
      <c r="B837" t="s">
        <v>35</v>
      </c>
      <c r="C837" t="s">
        <v>17</v>
      </c>
      <c r="D837" t="s">
        <v>26</v>
      </c>
      <c r="E837" t="s">
        <v>19</v>
      </c>
      <c r="F837" t="s">
        <v>46</v>
      </c>
      <c r="G837">
        <v>3442</v>
      </c>
      <c r="H837" s="4" t="str">
        <f t="shared" si="78"/>
        <v>2000-4000</v>
      </c>
      <c r="I837">
        <v>274</v>
      </c>
      <c r="J837" t="s">
        <v>21</v>
      </c>
      <c r="K837">
        <v>1.6</v>
      </c>
      <c r="L837">
        <v>1.4</v>
      </c>
      <c r="M837">
        <v>6.0000000000000001E-3</v>
      </c>
      <c r="N837" t="str">
        <f t="shared" si="79"/>
        <v>0.00-0.05</v>
      </c>
      <c r="O837">
        <v>1.6E-2</v>
      </c>
      <c r="P837" s="4" t="str">
        <f t="shared" si="80"/>
        <v>0.00-0.02</v>
      </c>
      <c r="Q837">
        <v>67</v>
      </c>
      <c r="R837" t="str">
        <f t="shared" si="81"/>
        <v>50-75</v>
      </c>
      <c r="S837" t="s">
        <v>33</v>
      </c>
      <c r="T837" t="s">
        <v>617</v>
      </c>
      <c r="U837" t="str">
        <f t="shared" si="82"/>
        <v>DIY Crafts</v>
      </c>
      <c r="V837" t="str">
        <f t="shared" si="83"/>
        <v>No Cluster</v>
      </c>
    </row>
    <row r="838" spans="1:22" x14ac:dyDescent="0.25">
      <c r="A838">
        <v>837</v>
      </c>
      <c r="B838" t="s">
        <v>48</v>
      </c>
      <c r="C838" t="s">
        <v>25</v>
      </c>
      <c r="D838" t="s">
        <v>36</v>
      </c>
      <c r="E838" t="s">
        <v>40</v>
      </c>
      <c r="F838" t="s">
        <v>20</v>
      </c>
      <c r="G838">
        <v>9702</v>
      </c>
      <c r="H838" s="4" t="str">
        <f t="shared" si="78"/>
        <v>8000-10000</v>
      </c>
      <c r="I838">
        <v>267</v>
      </c>
      <c r="J838" t="s">
        <v>43</v>
      </c>
      <c r="K838">
        <v>0.6</v>
      </c>
      <c r="L838">
        <v>5.7</v>
      </c>
      <c r="M838">
        <v>0.125</v>
      </c>
      <c r="N838" t="str">
        <f t="shared" si="79"/>
        <v>0.10-0.15</v>
      </c>
      <c r="O838">
        <v>7.1999999999999995E-2</v>
      </c>
      <c r="P838" s="4" t="str">
        <f t="shared" si="80"/>
        <v>0.06-0.08</v>
      </c>
      <c r="Q838">
        <v>40</v>
      </c>
      <c r="R838" t="str">
        <f t="shared" si="81"/>
        <v>25-50</v>
      </c>
      <c r="S838" t="s">
        <v>29</v>
      </c>
      <c r="T838" t="s">
        <v>618</v>
      </c>
      <c r="U838" t="str">
        <f t="shared" si="82"/>
        <v>Gardening</v>
      </c>
      <c r="V838" t="str">
        <f t="shared" si="83"/>
        <v>No Cluster</v>
      </c>
    </row>
    <row r="839" spans="1:22" x14ac:dyDescent="0.25">
      <c r="A839">
        <v>838</v>
      </c>
      <c r="B839" t="s">
        <v>16</v>
      </c>
      <c r="C839" t="s">
        <v>17</v>
      </c>
      <c r="D839" t="s">
        <v>36</v>
      </c>
      <c r="E839" t="s">
        <v>19</v>
      </c>
      <c r="F839" t="s">
        <v>42</v>
      </c>
      <c r="G839">
        <v>6185</v>
      </c>
      <c r="H839" s="4" t="str">
        <f t="shared" si="78"/>
        <v>6000-8000</v>
      </c>
      <c r="I839">
        <v>427</v>
      </c>
      <c r="J839" t="s">
        <v>21</v>
      </c>
      <c r="K839">
        <v>1.3</v>
      </c>
      <c r="L839">
        <v>6.9</v>
      </c>
      <c r="M839">
        <v>6.9000000000000006E-2</v>
      </c>
      <c r="N839" t="str">
        <f t="shared" si="79"/>
        <v>0.05-0.10</v>
      </c>
      <c r="O839">
        <v>7.1999999999999995E-2</v>
      </c>
      <c r="P839" s="4" t="str">
        <f t="shared" si="80"/>
        <v>0.06-0.08</v>
      </c>
      <c r="Q839">
        <v>95</v>
      </c>
      <c r="R839" t="str">
        <f t="shared" si="81"/>
        <v>75-100</v>
      </c>
      <c r="S839" t="s">
        <v>29</v>
      </c>
      <c r="T839" t="s">
        <v>85</v>
      </c>
      <c r="U839" t="str">
        <f t="shared" si="82"/>
        <v>Investing and Finance</v>
      </c>
      <c r="V839" t="str">
        <f t="shared" si="83"/>
        <v>No Cluster</v>
      </c>
    </row>
    <row r="840" spans="1:22" x14ac:dyDescent="0.25">
      <c r="A840">
        <v>839</v>
      </c>
      <c r="B840" t="s">
        <v>35</v>
      </c>
      <c r="C840" t="s">
        <v>17</v>
      </c>
      <c r="D840" t="s">
        <v>36</v>
      </c>
      <c r="E840" t="s">
        <v>19</v>
      </c>
      <c r="F840" t="s">
        <v>42</v>
      </c>
      <c r="G840">
        <v>4600</v>
      </c>
      <c r="H840" s="4" t="str">
        <f t="shared" si="78"/>
        <v>4000-6000</v>
      </c>
      <c r="I840">
        <v>197</v>
      </c>
      <c r="J840" t="s">
        <v>21</v>
      </c>
      <c r="K840">
        <v>3.2</v>
      </c>
      <c r="L840">
        <v>3.8</v>
      </c>
      <c r="M840">
        <v>0.16200000000000001</v>
      </c>
      <c r="N840" t="str">
        <f t="shared" si="79"/>
        <v>0.15-0.20</v>
      </c>
      <c r="O840">
        <v>6.7000000000000004E-2</v>
      </c>
      <c r="P840" s="4" t="str">
        <f t="shared" si="80"/>
        <v>0.06-0.08</v>
      </c>
      <c r="Q840">
        <v>156</v>
      </c>
      <c r="R840" t="str">
        <f t="shared" si="81"/>
        <v>150-175</v>
      </c>
      <c r="S840" t="s">
        <v>22</v>
      </c>
      <c r="T840" t="s">
        <v>546</v>
      </c>
      <c r="U840" t="str">
        <f t="shared" si="82"/>
        <v>Digital Marketing</v>
      </c>
      <c r="V840" t="str">
        <f t="shared" si="83"/>
        <v>No Cluster</v>
      </c>
    </row>
    <row r="841" spans="1:22" x14ac:dyDescent="0.25">
      <c r="A841">
        <v>840</v>
      </c>
      <c r="B841" t="s">
        <v>31</v>
      </c>
      <c r="C841" t="s">
        <v>25</v>
      </c>
      <c r="D841" t="s">
        <v>26</v>
      </c>
      <c r="E841" t="s">
        <v>32</v>
      </c>
      <c r="F841" t="s">
        <v>46</v>
      </c>
      <c r="G841">
        <v>1272</v>
      </c>
      <c r="H841" s="4" t="str">
        <f t="shared" si="78"/>
        <v>0-2000</v>
      </c>
      <c r="I841">
        <v>239</v>
      </c>
      <c r="J841" t="s">
        <v>37</v>
      </c>
      <c r="K841">
        <v>3.7</v>
      </c>
      <c r="L841">
        <v>4.7</v>
      </c>
      <c r="M841">
        <v>0.18</v>
      </c>
      <c r="N841" t="str">
        <f t="shared" si="79"/>
        <v>0.15-0.20</v>
      </c>
      <c r="O841">
        <v>1.2999999999999999E-2</v>
      </c>
      <c r="P841" s="4" t="str">
        <f t="shared" si="80"/>
        <v>0.00-0.02</v>
      </c>
      <c r="Q841">
        <v>172</v>
      </c>
      <c r="R841" t="str">
        <f t="shared" si="81"/>
        <v>150-175</v>
      </c>
      <c r="S841" t="s">
        <v>22</v>
      </c>
      <c r="T841" t="s">
        <v>619</v>
      </c>
      <c r="U841" t="str">
        <f t="shared" si="82"/>
        <v>Software Engineering</v>
      </c>
      <c r="V841" t="str">
        <f t="shared" si="83"/>
        <v>No Cluster</v>
      </c>
    </row>
    <row r="842" spans="1:22" x14ac:dyDescent="0.25">
      <c r="A842">
        <v>841</v>
      </c>
      <c r="B842" t="s">
        <v>45</v>
      </c>
      <c r="C842" t="s">
        <v>25</v>
      </c>
      <c r="D842" t="s">
        <v>18</v>
      </c>
      <c r="E842" t="s">
        <v>19</v>
      </c>
      <c r="F842" t="s">
        <v>46</v>
      </c>
      <c r="G842">
        <v>9180</v>
      </c>
      <c r="H842" s="4" t="str">
        <f t="shared" si="78"/>
        <v>8000-10000</v>
      </c>
      <c r="I842">
        <v>198</v>
      </c>
      <c r="J842" t="s">
        <v>21</v>
      </c>
      <c r="K842">
        <v>0.6</v>
      </c>
      <c r="L842">
        <v>3.8</v>
      </c>
      <c r="M842">
        <v>0.216</v>
      </c>
      <c r="N842" t="str">
        <f t="shared" si="79"/>
        <v>0.20-0.25</v>
      </c>
      <c r="O842">
        <v>4.1000000000000002E-2</v>
      </c>
      <c r="P842" s="4" t="str">
        <f t="shared" si="80"/>
        <v>0.04-0.06</v>
      </c>
      <c r="Q842">
        <v>161</v>
      </c>
      <c r="R842" t="str">
        <f t="shared" si="81"/>
        <v>150-175</v>
      </c>
      <c r="S842" t="s">
        <v>22</v>
      </c>
      <c r="T842" t="s">
        <v>620</v>
      </c>
      <c r="U842" t="str">
        <f t="shared" si="82"/>
        <v>Gaming</v>
      </c>
      <c r="V842" t="str">
        <f t="shared" si="83"/>
        <v>No Cluster</v>
      </c>
    </row>
    <row r="843" spans="1:22" x14ac:dyDescent="0.25">
      <c r="A843">
        <v>842</v>
      </c>
      <c r="B843" t="s">
        <v>31</v>
      </c>
      <c r="C843" t="s">
        <v>17</v>
      </c>
      <c r="D843" t="s">
        <v>26</v>
      </c>
      <c r="E843" t="s">
        <v>32</v>
      </c>
      <c r="F843" t="s">
        <v>27</v>
      </c>
      <c r="G843">
        <v>4617</v>
      </c>
      <c r="H843" s="4" t="str">
        <f t="shared" si="78"/>
        <v>4000-6000</v>
      </c>
      <c r="I843">
        <v>424</v>
      </c>
      <c r="J843" t="s">
        <v>37</v>
      </c>
      <c r="K843">
        <v>0.7</v>
      </c>
      <c r="L843">
        <v>3.1</v>
      </c>
      <c r="M843">
        <v>0.11899999999999999</v>
      </c>
      <c r="N843" t="str">
        <f t="shared" si="79"/>
        <v>0.10-0.15</v>
      </c>
      <c r="O843">
        <v>1.0999999999999999E-2</v>
      </c>
      <c r="P843" s="4" t="str">
        <f t="shared" si="80"/>
        <v>0.00-0.02</v>
      </c>
      <c r="Q843">
        <v>57</v>
      </c>
      <c r="R843" t="str">
        <f t="shared" si="81"/>
        <v>50-75</v>
      </c>
      <c r="S843" t="s">
        <v>49</v>
      </c>
      <c r="T843" t="s">
        <v>621</v>
      </c>
      <c r="U843" t="str">
        <f t="shared" si="82"/>
        <v>Pet Care</v>
      </c>
      <c r="V843" t="str">
        <f t="shared" si="83"/>
        <v>No Cluster</v>
      </c>
    </row>
    <row r="844" spans="1:22" x14ac:dyDescent="0.25">
      <c r="A844">
        <v>843</v>
      </c>
      <c r="B844" t="s">
        <v>16</v>
      </c>
      <c r="C844" t="s">
        <v>25</v>
      </c>
      <c r="D844" t="s">
        <v>18</v>
      </c>
      <c r="E844" t="s">
        <v>57</v>
      </c>
      <c r="F844" t="s">
        <v>46</v>
      </c>
      <c r="G844">
        <v>8107</v>
      </c>
      <c r="H844" s="4" t="str">
        <f t="shared" si="78"/>
        <v>8000-10000</v>
      </c>
      <c r="I844">
        <v>19</v>
      </c>
      <c r="J844" t="s">
        <v>43</v>
      </c>
      <c r="K844">
        <v>4.5999999999999996</v>
      </c>
      <c r="L844">
        <v>6.6</v>
      </c>
      <c r="M844">
        <v>0.249</v>
      </c>
      <c r="N844" t="str">
        <f t="shared" si="79"/>
        <v>0.20-0.25</v>
      </c>
      <c r="O844">
        <v>8.2000000000000003E-2</v>
      </c>
      <c r="P844" s="4" t="str">
        <f t="shared" si="80"/>
        <v>0.08-0.10</v>
      </c>
      <c r="Q844">
        <v>113</v>
      </c>
      <c r="R844" t="str">
        <f t="shared" si="81"/>
        <v>100-125</v>
      </c>
      <c r="S844" t="s">
        <v>33</v>
      </c>
      <c r="T844" t="s">
        <v>622</v>
      </c>
      <c r="U844" t="str">
        <f t="shared" si="82"/>
        <v>Fashion Modelling</v>
      </c>
      <c r="V844" t="str">
        <f t="shared" si="83"/>
        <v>Cluster 3</v>
      </c>
    </row>
    <row r="845" spans="1:22" x14ac:dyDescent="0.25">
      <c r="A845">
        <v>844</v>
      </c>
      <c r="B845" t="s">
        <v>24</v>
      </c>
      <c r="C845" t="s">
        <v>17</v>
      </c>
      <c r="D845" t="s">
        <v>36</v>
      </c>
      <c r="E845" t="s">
        <v>40</v>
      </c>
      <c r="F845" t="s">
        <v>46</v>
      </c>
      <c r="G845">
        <v>1741</v>
      </c>
      <c r="H845" s="4" t="str">
        <f t="shared" si="78"/>
        <v>0-2000</v>
      </c>
      <c r="I845">
        <v>123</v>
      </c>
      <c r="J845" t="s">
        <v>43</v>
      </c>
      <c r="K845">
        <v>0.8</v>
      </c>
      <c r="L845">
        <v>2.9</v>
      </c>
      <c r="M845">
        <v>0.245</v>
      </c>
      <c r="N845" t="str">
        <f t="shared" si="79"/>
        <v>0.20-0.25</v>
      </c>
      <c r="O845">
        <v>6.6000000000000003E-2</v>
      </c>
      <c r="P845" s="4" t="str">
        <f t="shared" si="80"/>
        <v>0.06-0.08</v>
      </c>
      <c r="Q845">
        <v>154</v>
      </c>
      <c r="R845" t="str">
        <f t="shared" si="81"/>
        <v>150-175</v>
      </c>
      <c r="S845" t="s">
        <v>29</v>
      </c>
      <c r="T845" t="s">
        <v>623</v>
      </c>
      <c r="U845" t="str">
        <f t="shared" si="82"/>
        <v>Data Science</v>
      </c>
      <c r="V845" t="str">
        <f t="shared" si="83"/>
        <v>No Cluster</v>
      </c>
    </row>
    <row r="846" spans="1:22" x14ac:dyDescent="0.25">
      <c r="A846">
        <v>845</v>
      </c>
      <c r="B846" t="s">
        <v>45</v>
      </c>
      <c r="C846" t="s">
        <v>17</v>
      </c>
      <c r="D846" t="s">
        <v>36</v>
      </c>
      <c r="E846" t="s">
        <v>19</v>
      </c>
      <c r="F846" t="s">
        <v>42</v>
      </c>
      <c r="G846">
        <v>571</v>
      </c>
      <c r="H846" s="4" t="str">
        <f t="shared" si="78"/>
        <v>0-2000</v>
      </c>
      <c r="I846">
        <v>85</v>
      </c>
      <c r="J846" t="s">
        <v>21</v>
      </c>
      <c r="K846">
        <v>4.5</v>
      </c>
      <c r="L846">
        <v>6.1</v>
      </c>
      <c r="M846">
        <v>0.221</v>
      </c>
      <c r="N846" t="str">
        <f t="shared" si="79"/>
        <v>0.20-0.25</v>
      </c>
      <c r="O846">
        <v>5.0999999999999997E-2</v>
      </c>
      <c r="P846" s="4" t="str">
        <f t="shared" si="80"/>
        <v>0.04-0.06</v>
      </c>
      <c r="Q846">
        <v>76</v>
      </c>
      <c r="R846" t="str">
        <f t="shared" si="81"/>
        <v>75-100</v>
      </c>
      <c r="S846" t="s">
        <v>49</v>
      </c>
      <c r="T846" t="s">
        <v>624</v>
      </c>
      <c r="U846" t="str">
        <f t="shared" si="82"/>
        <v>Data Science</v>
      </c>
      <c r="V846" t="str">
        <f t="shared" si="83"/>
        <v>No Cluster</v>
      </c>
    </row>
    <row r="847" spans="1:22" x14ac:dyDescent="0.25">
      <c r="A847">
        <v>846</v>
      </c>
      <c r="B847" t="s">
        <v>35</v>
      </c>
      <c r="C847" t="s">
        <v>17</v>
      </c>
      <c r="D847" t="s">
        <v>18</v>
      </c>
      <c r="E847" t="s">
        <v>40</v>
      </c>
      <c r="F847" t="s">
        <v>27</v>
      </c>
      <c r="G847">
        <v>3040</v>
      </c>
      <c r="H847" s="4" t="str">
        <f t="shared" si="78"/>
        <v>2000-4000</v>
      </c>
      <c r="I847">
        <v>173</v>
      </c>
      <c r="J847" t="s">
        <v>37</v>
      </c>
      <c r="K847">
        <v>1.5</v>
      </c>
      <c r="L847">
        <v>2.4</v>
      </c>
      <c r="M847">
        <v>0.14399999999999999</v>
      </c>
      <c r="N847" t="str">
        <f t="shared" si="79"/>
        <v>0.10-0.15</v>
      </c>
      <c r="O847">
        <v>3.4000000000000002E-2</v>
      </c>
      <c r="P847" s="4" t="str">
        <f t="shared" si="80"/>
        <v>0.02-0.04</v>
      </c>
      <c r="Q847">
        <v>19</v>
      </c>
      <c r="R847" t="str">
        <f t="shared" si="81"/>
        <v>0-25</v>
      </c>
      <c r="S847" t="s">
        <v>66</v>
      </c>
      <c r="T847" t="s">
        <v>128</v>
      </c>
      <c r="U847" t="str">
        <f t="shared" si="82"/>
        <v>Gardening</v>
      </c>
      <c r="V847" t="str">
        <f t="shared" si="83"/>
        <v>No Cluster</v>
      </c>
    </row>
    <row r="848" spans="1:22" x14ac:dyDescent="0.25">
      <c r="A848">
        <v>847</v>
      </c>
      <c r="B848" t="s">
        <v>45</v>
      </c>
      <c r="C848" t="s">
        <v>25</v>
      </c>
      <c r="D848" t="s">
        <v>18</v>
      </c>
      <c r="E848" t="s">
        <v>19</v>
      </c>
      <c r="F848" t="s">
        <v>46</v>
      </c>
      <c r="G848">
        <v>8838</v>
      </c>
      <c r="H848" s="4" t="str">
        <f t="shared" si="78"/>
        <v>8000-10000</v>
      </c>
      <c r="I848">
        <v>94</v>
      </c>
      <c r="J848" t="s">
        <v>21</v>
      </c>
      <c r="K848">
        <v>3.8</v>
      </c>
      <c r="L848">
        <v>2.7</v>
      </c>
      <c r="M848">
        <v>0.1</v>
      </c>
      <c r="N848" t="str">
        <f t="shared" si="79"/>
        <v>0.10-0.15</v>
      </c>
      <c r="O848">
        <v>1.7999999999999999E-2</v>
      </c>
      <c r="P848" s="4" t="str">
        <f t="shared" si="80"/>
        <v>0.00-0.02</v>
      </c>
      <c r="Q848">
        <v>117</v>
      </c>
      <c r="R848" t="str">
        <f t="shared" si="81"/>
        <v>100-125</v>
      </c>
      <c r="S848" t="s">
        <v>29</v>
      </c>
      <c r="T848" t="s">
        <v>285</v>
      </c>
      <c r="U848" t="str">
        <f t="shared" si="82"/>
        <v>Investing and Finance</v>
      </c>
      <c r="V848" t="str">
        <f t="shared" si="83"/>
        <v>No Cluster</v>
      </c>
    </row>
    <row r="849" spans="1:22" x14ac:dyDescent="0.25">
      <c r="A849">
        <v>848</v>
      </c>
      <c r="B849" t="s">
        <v>24</v>
      </c>
      <c r="C849" t="s">
        <v>25</v>
      </c>
      <c r="D849" t="s">
        <v>26</v>
      </c>
      <c r="E849" t="s">
        <v>40</v>
      </c>
      <c r="F849" t="s">
        <v>46</v>
      </c>
      <c r="G849">
        <v>4826</v>
      </c>
      <c r="H849" s="4" t="str">
        <f t="shared" si="78"/>
        <v>4000-6000</v>
      </c>
      <c r="I849">
        <v>58</v>
      </c>
      <c r="J849" t="s">
        <v>37</v>
      </c>
      <c r="K849">
        <v>1.9</v>
      </c>
      <c r="L849">
        <v>3.4</v>
      </c>
      <c r="M849">
        <v>9.0999999999999998E-2</v>
      </c>
      <c r="N849" t="str">
        <f t="shared" si="79"/>
        <v>0.05-0.10</v>
      </c>
      <c r="O849">
        <v>1.0999999999999999E-2</v>
      </c>
      <c r="P849" s="4" t="str">
        <f t="shared" si="80"/>
        <v>0.00-0.02</v>
      </c>
      <c r="Q849">
        <v>73</v>
      </c>
      <c r="R849" t="str">
        <f t="shared" si="81"/>
        <v>50-75</v>
      </c>
      <c r="S849" t="s">
        <v>38</v>
      </c>
      <c r="T849" t="s">
        <v>625</v>
      </c>
      <c r="U849" t="str">
        <f t="shared" si="82"/>
        <v>Travel and Adventure</v>
      </c>
      <c r="V849" t="str">
        <f t="shared" si="83"/>
        <v>No Cluster</v>
      </c>
    </row>
    <row r="850" spans="1:22" x14ac:dyDescent="0.25">
      <c r="A850">
        <v>849</v>
      </c>
      <c r="B850" t="s">
        <v>35</v>
      </c>
      <c r="C850" t="s">
        <v>25</v>
      </c>
      <c r="D850" t="s">
        <v>36</v>
      </c>
      <c r="E850" t="s">
        <v>19</v>
      </c>
      <c r="F850" t="s">
        <v>27</v>
      </c>
      <c r="G850">
        <v>7770</v>
      </c>
      <c r="H850" s="4" t="str">
        <f t="shared" si="78"/>
        <v>6000-8000</v>
      </c>
      <c r="I850">
        <v>335</v>
      </c>
      <c r="J850" t="s">
        <v>37</v>
      </c>
      <c r="K850">
        <v>4.4000000000000004</v>
      </c>
      <c r="L850">
        <v>5.0999999999999996</v>
      </c>
      <c r="M850">
        <v>3.0000000000000001E-3</v>
      </c>
      <c r="N850" t="str">
        <f t="shared" si="79"/>
        <v>0.00-0.05</v>
      </c>
      <c r="O850">
        <v>9.7000000000000003E-2</v>
      </c>
      <c r="P850" s="4" t="str">
        <f t="shared" si="80"/>
        <v>0.08-0.10</v>
      </c>
      <c r="Q850">
        <v>120</v>
      </c>
      <c r="R850" t="str">
        <f t="shared" si="81"/>
        <v>100-125</v>
      </c>
      <c r="S850" t="s">
        <v>49</v>
      </c>
      <c r="T850" t="s">
        <v>113</v>
      </c>
      <c r="U850" t="str">
        <f t="shared" si="82"/>
        <v>Travel and Adventure</v>
      </c>
      <c r="V850" t="str">
        <f t="shared" si="83"/>
        <v>No Cluster</v>
      </c>
    </row>
    <row r="851" spans="1:22" x14ac:dyDescent="0.25">
      <c r="A851">
        <v>850</v>
      </c>
      <c r="B851" t="s">
        <v>35</v>
      </c>
      <c r="C851" t="s">
        <v>25</v>
      </c>
      <c r="D851" t="s">
        <v>26</v>
      </c>
      <c r="E851" t="s">
        <v>19</v>
      </c>
      <c r="F851" t="s">
        <v>20</v>
      </c>
      <c r="G851">
        <v>3823</v>
      </c>
      <c r="H851" s="4" t="str">
        <f t="shared" si="78"/>
        <v>2000-4000</v>
      </c>
      <c r="I851">
        <v>186</v>
      </c>
      <c r="J851" t="s">
        <v>37</v>
      </c>
      <c r="K851">
        <v>3.7</v>
      </c>
      <c r="L851">
        <v>4.2</v>
      </c>
      <c r="M851">
        <v>6.2E-2</v>
      </c>
      <c r="N851" t="str">
        <f t="shared" si="79"/>
        <v>0.05-0.10</v>
      </c>
      <c r="O851">
        <v>0.02</v>
      </c>
      <c r="P851" s="4" t="str">
        <f t="shared" si="80"/>
        <v>0.02-0.04</v>
      </c>
      <c r="Q851">
        <v>8</v>
      </c>
      <c r="R851" t="str">
        <f t="shared" si="81"/>
        <v>0-25</v>
      </c>
      <c r="S851" t="s">
        <v>49</v>
      </c>
      <c r="T851" t="s">
        <v>626</v>
      </c>
      <c r="U851" t="str">
        <f t="shared" si="82"/>
        <v>DIY Crafts</v>
      </c>
      <c r="V851" t="str">
        <f t="shared" si="83"/>
        <v>No Cluster</v>
      </c>
    </row>
    <row r="852" spans="1:22" x14ac:dyDescent="0.25">
      <c r="A852">
        <v>851</v>
      </c>
      <c r="B852" t="s">
        <v>45</v>
      </c>
      <c r="C852" t="s">
        <v>25</v>
      </c>
      <c r="D852" t="s">
        <v>26</v>
      </c>
      <c r="E852" t="s">
        <v>19</v>
      </c>
      <c r="F852" t="s">
        <v>27</v>
      </c>
      <c r="G852">
        <v>463</v>
      </c>
      <c r="H852" s="4" t="str">
        <f t="shared" si="78"/>
        <v>0-2000</v>
      </c>
      <c r="I852">
        <v>396</v>
      </c>
      <c r="J852" t="s">
        <v>43</v>
      </c>
      <c r="K852">
        <v>2.2999999999999998</v>
      </c>
      <c r="L852">
        <v>6.2</v>
      </c>
      <c r="M852">
        <v>0.18</v>
      </c>
      <c r="N852" t="str">
        <f t="shared" si="79"/>
        <v>0.15-0.20</v>
      </c>
      <c r="O852">
        <v>6.0000000000000001E-3</v>
      </c>
      <c r="P852" s="4" t="str">
        <f t="shared" si="80"/>
        <v>0.00-0.02</v>
      </c>
      <c r="Q852">
        <v>79</v>
      </c>
      <c r="R852" t="str">
        <f t="shared" si="81"/>
        <v>75-100</v>
      </c>
      <c r="S852" t="s">
        <v>38</v>
      </c>
      <c r="T852" t="s">
        <v>627</v>
      </c>
      <c r="U852" t="str">
        <f t="shared" si="82"/>
        <v>Reading and Literature</v>
      </c>
      <c r="V852" t="str">
        <f t="shared" si="83"/>
        <v>No Cluster</v>
      </c>
    </row>
    <row r="853" spans="1:22" x14ac:dyDescent="0.25">
      <c r="A853">
        <v>852</v>
      </c>
      <c r="B853" t="s">
        <v>31</v>
      </c>
      <c r="C853" t="s">
        <v>17</v>
      </c>
      <c r="D853" t="s">
        <v>26</v>
      </c>
      <c r="E853" t="s">
        <v>19</v>
      </c>
      <c r="F853" t="s">
        <v>42</v>
      </c>
      <c r="G853">
        <v>3409</v>
      </c>
      <c r="H853" s="4" t="str">
        <f t="shared" si="78"/>
        <v>2000-4000</v>
      </c>
      <c r="I853">
        <v>467</v>
      </c>
      <c r="J853" t="s">
        <v>37</v>
      </c>
      <c r="K853">
        <v>0.8</v>
      </c>
      <c r="L853">
        <v>2.5</v>
      </c>
      <c r="M853">
        <v>0.151</v>
      </c>
      <c r="N853" t="str">
        <f t="shared" si="79"/>
        <v>0.15-0.20</v>
      </c>
      <c r="O853">
        <v>9.6000000000000002E-2</v>
      </c>
      <c r="P853" s="4" t="str">
        <f t="shared" si="80"/>
        <v>0.08-0.10</v>
      </c>
      <c r="Q853">
        <v>150</v>
      </c>
      <c r="R853" t="str">
        <f t="shared" si="81"/>
        <v>150-175</v>
      </c>
      <c r="S853" t="s">
        <v>33</v>
      </c>
      <c r="T853" t="s">
        <v>628</v>
      </c>
      <c r="U853" t="str">
        <f t="shared" si="82"/>
        <v>Reading and Literature</v>
      </c>
      <c r="V853" t="str">
        <f t="shared" si="83"/>
        <v>No Cluster</v>
      </c>
    </row>
    <row r="854" spans="1:22" x14ac:dyDescent="0.25">
      <c r="A854">
        <v>853</v>
      </c>
      <c r="B854" t="s">
        <v>16</v>
      </c>
      <c r="C854" t="s">
        <v>25</v>
      </c>
      <c r="D854" t="s">
        <v>36</v>
      </c>
      <c r="E854" t="s">
        <v>19</v>
      </c>
      <c r="F854" t="s">
        <v>20</v>
      </c>
      <c r="G854">
        <v>645</v>
      </c>
      <c r="H854" s="4" t="str">
        <f t="shared" si="78"/>
        <v>0-2000</v>
      </c>
      <c r="I854">
        <v>398</v>
      </c>
      <c r="J854" t="s">
        <v>43</v>
      </c>
      <c r="K854">
        <v>3.8</v>
      </c>
      <c r="L854">
        <v>1.1000000000000001</v>
      </c>
      <c r="M854">
        <v>0.22900000000000001</v>
      </c>
      <c r="N854" t="str">
        <f t="shared" si="79"/>
        <v>0.20-0.25</v>
      </c>
      <c r="O854">
        <v>5.5E-2</v>
      </c>
      <c r="P854" s="4" t="str">
        <f t="shared" si="80"/>
        <v>0.04-0.06</v>
      </c>
      <c r="Q854">
        <v>46</v>
      </c>
      <c r="R854" t="str">
        <f t="shared" si="81"/>
        <v>25-50</v>
      </c>
      <c r="S854" t="s">
        <v>22</v>
      </c>
      <c r="T854" t="s">
        <v>235</v>
      </c>
      <c r="U854" t="str">
        <f t="shared" si="82"/>
        <v>Music Production</v>
      </c>
      <c r="V854" t="str">
        <f t="shared" si="83"/>
        <v>No Cluster</v>
      </c>
    </row>
    <row r="855" spans="1:22" x14ac:dyDescent="0.25">
      <c r="A855">
        <v>854</v>
      </c>
      <c r="B855" t="s">
        <v>48</v>
      </c>
      <c r="C855" t="s">
        <v>25</v>
      </c>
      <c r="D855" t="s">
        <v>26</v>
      </c>
      <c r="E855" t="s">
        <v>19</v>
      </c>
      <c r="F855" t="s">
        <v>51</v>
      </c>
      <c r="G855">
        <v>3340</v>
      </c>
      <c r="H855" s="4" t="str">
        <f t="shared" si="78"/>
        <v>2000-4000</v>
      </c>
      <c r="I855">
        <v>227</v>
      </c>
      <c r="J855" t="s">
        <v>37</v>
      </c>
      <c r="K855">
        <v>3.3</v>
      </c>
      <c r="L855">
        <v>6.4</v>
      </c>
      <c r="M855">
        <v>1.2999999999999999E-2</v>
      </c>
      <c r="N855" t="str">
        <f t="shared" si="79"/>
        <v>0.00-0.05</v>
      </c>
      <c r="O855">
        <v>0.08</v>
      </c>
      <c r="P855" s="4" t="str">
        <f t="shared" si="80"/>
        <v>0.08-0.10</v>
      </c>
      <c r="Q855">
        <v>34</v>
      </c>
      <c r="R855" t="str">
        <f t="shared" si="81"/>
        <v>25-50</v>
      </c>
      <c r="S855" t="s">
        <v>38</v>
      </c>
      <c r="T855" t="s">
        <v>629</v>
      </c>
      <c r="U855" t="str">
        <f t="shared" si="82"/>
        <v>Gardening</v>
      </c>
      <c r="V855" t="str">
        <f t="shared" si="83"/>
        <v>No Cluster</v>
      </c>
    </row>
    <row r="856" spans="1:22" x14ac:dyDescent="0.25">
      <c r="A856">
        <v>855</v>
      </c>
      <c r="B856" t="s">
        <v>16</v>
      </c>
      <c r="C856" t="s">
        <v>17</v>
      </c>
      <c r="D856" t="s">
        <v>26</v>
      </c>
      <c r="E856" t="s">
        <v>19</v>
      </c>
      <c r="F856" t="s">
        <v>27</v>
      </c>
      <c r="G856">
        <v>6765</v>
      </c>
      <c r="H856" s="4" t="str">
        <f t="shared" si="78"/>
        <v>6000-8000</v>
      </c>
      <c r="I856">
        <v>198</v>
      </c>
      <c r="J856" t="s">
        <v>43</v>
      </c>
      <c r="K856">
        <v>0.5</v>
      </c>
      <c r="L856">
        <v>6.8</v>
      </c>
      <c r="M856">
        <v>3.9E-2</v>
      </c>
      <c r="N856" t="str">
        <f t="shared" si="79"/>
        <v>0.00-0.05</v>
      </c>
      <c r="O856">
        <v>4.0000000000000001E-3</v>
      </c>
      <c r="P856" s="4" t="str">
        <f t="shared" si="80"/>
        <v>0.00-0.02</v>
      </c>
      <c r="Q856">
        <v>147</v>
      </c>
      <c r="R856" t="str">
        <f t="shared" si="81"/>
        <v>125-150</v>
      </c>
      <c r="S856" t="s">
        <v>29</v>
      </c>
      <c r="T856" t="s">
        <v>320</v>
      </c>
      <c r="U856" t="str">
        <f t="shared" si="82"/>
        <v>DIY Crafts</v>
      </c>
      <c r="V856" t="str">
        <f t="shared" si="83"/>
        <v>No Cluster</v>
      </c>
    </row>
    <row r="857" spans="1:22" x14ac:dyDescent="0.25">
      <c r="A857">
        <v>856</v>
      </c>
      <c r="B857" t="s">
        <v>16</v>
      </c>
      <c r="C857" t="s">
        <v>25</v>
      </c>
      <c r="D857" t="s">
        <v>26</v>
      </c>
      <c r="E857" t="s">
        <v>19</v>
      </c>
      <c r="F857" t="s">
        <v>42</v>
      </c>
      <c r="G857">
        <v>2036</v>
      </c>
      <c r="H857" s="4" t="str">
        <f t="shared" si="78"/>
        <v>2000-4000</v>
      </c>
      <c r="I857">
        <v>478</v>
      </c>
      <c r="J857" t="s">
        <v>28</v>
      </c>
      <c r="K857">
        <v>0.5</v>
      </c>
      <c r="L857">
        <v>1.4</v>
      </c>
      <c r="M857">
        <v>0.19700000000000001</v>
      </c>
      <c r="N857" t="str">
        <f t="shared" si="79"/>
        <v>0.15-0.20</v>
      </c>
      <c r="O857">
        <v>5.7000000000000002E-2</v>
      </c>
      <c r="P857" s="4" t="str">
        <f t="shared" si="80"/>
        <v>0.04-0.06</v>
      </c>
      <c r="Q857">
        <v>74</v>
      </c>
      <c r="R857" t="str">
        <f t="shared" si="81"/>
        <v>50-75</v>
      </c>
      <c r="S857" t="s">
        <v>66</v>
      </c>
      <c r="T857" t="s">
        <v>630</v>
      </c>
      <c r="U857" t="str">
        <f t="shared" si="82"/>
        <v>Gaming</v>
      </c>
      <c r="V857" t="str">
        <f t="shared" si="83"/>
        <v>No Cluster</v>
      </c>
    </row>
    <row r="858" spans="1:22" x14ac:dyDescent="0.25">
      <c r="A858">
        <v>857</v>
      </c>
      <c r="B858" t="s">
        <v>45</v>
      </c>
      <c r="C858" t="s">
        <v>25</v>
      </c>
      <c r="D858" t="s">
        <v>26</v>
      </c>
      <c r="E858" t="s">
        <v>19</v>
      </c>
      <c r="F858" t="s">
        <v>20</v>
      </c>
      <c r="G858">
        <v>9254</v>
      </c>
      <c r="H858" s="4" t="str">
        <f t="shared" si="78"/>
        <v>8000-10000</v>
      </c>
      <c r="I858">
        <v>355</v>
      </c>
      <c r="J858" t="s">
        <v>43</v>
      </c>
      <c r="K858">
        <v>4.0999999999999996</v>
      </c>
      <c r="L858">
        <v>5.3</v>
      </c>
      <c r="M858">
        <v>0.09</v>
      </c>
      <c r="N858" t="str">
        <f t="shared" si="79"/>
        <v>0.05-0.10</v>
      </c>
      <c r="O858">
        <v>0.04</v>
      </c>
      <c r="P858" s="4" t="str">
        <f t="shared" si="80"/>
        <v>0.04-0.06</v>
      </c>
      <c r="Q858">
        <v>20</v>
      </c>
      <c r="R858" t="str">
        <f t="shared" si="81"/>
        <v>0-25</v>
      </c>
      <c r="S858" t="s">
        <v>33</v>
      </c>
      <c r="T858" t="s">
        <v>631</v>
      </c>
      <c r="U858" t="str">
        <f t="shared" si="82"/>
        <v>Reading and Literature</v>
      </c>
      <c r="V858" t="str">
        <f t="shared" si="83"/>
        <v>No Cluster</v>
      </c>
    </row>
    <row r="859" spans="1:22" x14ac:dyDescent="0.25">
      <c r="A859">
        <v>858</v>
      </c>
      <c r="B859" t="s">
        <v>35</v>
      </c>
      <c r="C859" t="s">
        <v>25</v>
      </c>
      <c r="D859" t="s">
        <v>26</v>
      </c>
      <c r="E859" t="s">
        <v>40</v>
      </c>
      <c r="F859" t="s">
        <v>27</v>
      </c>
      <c r="G859">
        <v>982</v>
      </c>
      <c r="H859" s="4" t="str">
        <f t="shared" si="78"/>
        <v>0-2000</v>
      </c>
      <c r="I859">
        <v>239</v>
      </c>
      <c r="J859" t="s">
        <v>43</v>
      </c>
      <c r="K859">
        <v>1.7</v>
      </c>
      <c r="L859">
        <v>3.6</v>
      </c>
      <c r="M859">
        <v>0.03</v>
      </c>
      <c r="N859" t="str">
        <f t="shared" si="79"/>
        <v>0.00-0.05</v>
      </c>
      <c r="O859">
        <v>7.6999999999999999E-2</v>
      </c>
      <c r="P859" s="4" t="str">
        <f t="shared" si="80"/>
        <v>0.06-0.08</v>
      </c>
      <c r="Q859">
        <v>115</v>
      </c>
      <c r="R859" t="str">
        <f t="shared" si="81"/>
        <v>100-125</v>
      </c>
      <c r="S859" t="s">
        <v>66</v>
      </c>
      <c r="T859" t="s">
        <v>632</v>
      </c>
      <c r="U859" t="str">
        <f t="shared" si="82"/>
        <v>Data Science</v>
      </c>
      <c r="V859" t="str">
        <f t="shared" si="83"/>
        <v>No Cluster</v>
      </c>
    </row>
    <row r="860" spans="1:22" x14ac:dyDescent="0.25">
      <c r="A860">
        <v>859</v>
      </c>
      <c r="B860" t="s">
        <v>35</v>
      </c>
      <c r="C860" t="s">
        <v>17</v>
      </c>
      <c r="D860" t="s">
        <v>26</v>
      </c>
      <c r="E860" t="s">
        <v>32</v>
      </c>
      <c r="F860" t="s">
        <v>46</v>
      </c>
      <c r="G860">
        <v>3940</v>
      </c>
      <c r="H860" s="4" t="str">
        <f t="shared" si="78"/>
        <v>2000-4000</v>
      </c>
      <c r="I860">
        <v>264</v>
      </c>
      <c r="J860" t="s">
        <v>21</v>
      </c>
      <c r="K860">
        <v>3.4</v>
      </c>
      <c r="L860">
        <v>6.6</v>
      </c>
      <c r="M860">
        <v>0.249</v>
      </c>
      <c r="N860" t="str">
        <f t="shared" si="79"/>
        <v>0.20-0.25</v>
      </c>
      <c r="O860">
        <v>4.0000000000000001E-3</v>
      </c>
      <c r="P860" s="4" t="str">
        <f t="shared" si="80"/>
        <v>0.00-0.02</v>
      </c>
      <c r="Q860">
        <v>108</v>
      </c>
      <c r="R860" t="str">
        <f t="shared" si="81"/>
        <v>100-125</v>
      </c>
      <c r="S860" t="s">
        <v>66</v>
      </c>
      <c r="T860" t="s">
        <v>633</v>
      </c>
      <c r="U860" t="str">
        <f t="shared" si="82"/>
        <v>Reading and Literature</v>
      </c>
      <c r="V860" t="str">
        <f t="shared" si="83"/>
        <v>No Cluster</v>
      </c>
    </row>
    <row r="861" spans="1:22" x14ac:dyDescent="0.25">
      <c r="A861">
        <v>860</v>
      </c>
      <c r="B861" t="s">
        <v>45</v>
      </c>
      <c r="C861" t="s">
        <v>17</v>
      </c>
      <c r="D861" t="s">
        <v>36</v>
      </c>
      <c r="E861" t="s">
        <v>19</v>
      </c>
      <c r="F861" t="s">
        <v>27</v>
      </c>
      <c r="G861">
        <v>7023</v>
      </c>
      <c r="H861" s="4" t="str">
        <f t="shared" si="78"/>
        <v>6000-8000</v>
      </c>
      <c r="I861">
        <v>245</v>
      </c>
      <c r="J861" t="s">
        <v>37</v>
      </c>
      <c r="K861">
        <v>2.5</v>
      </c>
      <c r="L861">
        <v>7.1</v>
      </c>
      <c r="M861">
        <v>0.19700000000000001</v>
      </c>
      <c r="N861" t="str">
        <f t="shared" si="79"/>
        <v>0.15-0.20</v>
      </c>
      <c r="O861">
        <v>0.04</v>
      </c>
      <c r="P861" s="4" t="str">
        <f t="shared" si="80"/>
        <v>0.04-0.06</v>
      </c>
      <c r="Q861">
        <v>111</v>
      </c>
      <c r="R861" t="str">
        <f t="shared" si="81"/>
        <v>100-125</v>
      </c>
      <c r="S861" t="s">
        <v>22</v>
      </c>
      <c r="T861" t="s">
        <v>546</v>
      </c>
      <c r="U861" t="str">
        <f t="shared" si="82"/>
        <v>Digital Marketing</v>
      </c>
      <c r="V861" t="str">
        <f t="shared" si="83"/>
        <v>No Cluster</v>
      </c>
    </row>
    <row r="862" spans="1:22" x14ac:dyDescent="0.25">
      <c r="A862">
        <v>861</v>
      </c>
      <c r="B862" t="s">
        <v>31</v>
      </c>
      <c r="C862" t="s">
        <v>25</v>
      </c>
      <c r="D862" t="s">
        <v>26</v>
      </c>
      <c r="E862" t="s">
        <v>32</v>
      </c>
      <c r="F862" t="s">
        <v>51</v>
      </c>
      <c r="G862">
        <v>9162</v>
      </c>
      <c r="H862" s="4" t="str">
        <f t="shared" si="78"/>
        <v>8000-10000</v>
      </c>
      <c r="I862">
        <v>35</v>
      </c>
      <c r="J862" t="s">
        <v>28</v>
      </c>
      <c r="K862">
        <v>4.4000000000000004</v>
      </c>
      <c r="L862">
        <v>7</v>
      </c>
      <c r="M862">
        <v>0.10199999999999999</v>
      </c>
      <c r="N862" t="str">
        <f t="shared" si="79"/>
        <v>0.10-0.15</v>
      </c>
      <c r="O862">
        <v>0.08</v>
      </c>
      <c r="P862" s="4" t="str">
        <f t="shared" si="80"/>
        <v>0.08-0.10</v>
      </c>
      <c r="Q862">
        <v>127</v>
      </c>
      <c r="R862" t="str">
        <f t="shared" si="81"/>
        <v>125-150</v>
      </c>
      <c r="S862" t="s">
        <v>49</v>
      </c>
      <c r="T862" t="s">
        <v>78</v>
      </c>
      <c r="U862" t="str">
        <f t="shared" si="82"/>
        <v>Gaming</v>
      </c>
      <c r="V862" t="str">
        <f t="shared" si="83"/>
        <v>No Cluster</v>
      </c>
    </row>
    <row r="863" spans="1:22" x14ac:dyDescent="0.25">
      <c r="A863">
        <v>862</v>
      </c>
      <c r="B863" t="s">
        <v>35</v>
      </c>
      <c r="C863" t="s">
        <v>25</v>
      </c>
      <c r="D863" t="s">
        <v>18</v>
      </c>
      <c r="E863" t="s">
        <v>19</v>
      </c>
      <c r="F863" t="s">
        <v>27</v>
      </c>
      <c r="G863">
        <v>4711</v>
      </c>
      <c r="H863" s="4" t="str">
        <f t="shared" si="78"/>
        <v>4000-6000</v>
      </c>
      <c r="I863">
        <v>81</v>
      </c>
      <c r="J863" t="s">
        <v>21</v>
      </c>
      <c r="K863">
        <v>4.5999999999999996</v>
      </c>
      <c r="L863">
        <v>6.4</v>
      </c>
      <c r="M863">
        <v>0.20599999999999999</v>
      </c>
      <c r="N863" t="str">
        <f t="shared" si="79"/>
        <v>0.20-0.25</v>
      </c>
      <c r="O863">
        <v>5.1999999999999998E-2</v>
      </c>
      <c r="P863" s="4" t="str">
        <f t="shared" si="80"/>
        <v>0.04-0.06</v>
      </c>
      <c r="Q863">
        <v>166</v>
      </c>
      <c r="R863" t="str">
        <f t="shared" si="81"/>
        <v>150-175</v>
      </c>
      <c r="S863" t="s">
        <v>22</v>
      </c>
      <c r="T863" t="s">
        <v>634</v>
      </c>
      <c r="U863" t="str">
        <f t="shared" si="82"/>
        <v>DIY Crafts</v>
      </c>
      <c r="V863" t="str">
        <f t="shared" si="83"/>
        <v>No Cluster</v>
      </c>
    </row>
    <row r="864" spans="1:22" x14ac:dyDescent="0.25">
      <c r="A864">
        <v>863</v>
      </c>
      <c r="B864" t="s">
        <v>35</v>
      </c>
      <c r="C864" t="s">
        <v>25</v>
      </c>
      <c r="D864" t="s">
        <v>26</v>
      </c>
      <c r="E864" t="s">
        <v>19</v>
      </c>
      <c r="F864" t="s">
        <v>20</v>
      </c>
      <c r="G864">
        <v>9157</v>
      </c>
      <c r="H864" s="4" t="str">
        <f t="shared" si="78"/>
        <v>8000-10000</v>
      </c>
      <c r="I864">
        <v>270</v>
      </c>
      <c r="J864" t="s">
        <v>37</v>
      </c>
      <c r="K864">
        <v>5</v>
      </c>
      <c r="L864">
        <v>2.9</v>
      </c>
      <c r="M864">
        <v>0.17</v>
      </c>
      <c r="N864" t="str">
        <f t="shared" si="79"/>
        <v>0.15-0.20</v>
      </c>
      <c r="O864">
        <v>5.5E-2</v>
      </c>
      <c r="P864" s="4" t="str">
        <f t="shared" si="80"/>
        <v>0.04-0.06</v>
      </c>
      <c r="Q864">
        <v>31</v>
      </c>
      <c r="R864" t="str">
        <f t="shared" si="81"/>
        <v>25-50</v>
      </c>
      <c r="S864" t="s">
        <v>49</v>
      </c>
      <c r="T864" t="s">
        <v>101</v>
      </c>
      <c r="U864" t="str">
        <f t="shared" si="82"/>
        <v>Reading and Literature</v>
      </c>
      <c r="V864" t="str">
        <f t="shared" si="83"/>
        <v>No Cluster</v>
      </c>
    </row>
    <row r="865" spans="1:22" x14ac:dyDescent="0.25">
      <c r="A865">
        <v>864</v>
      </c>
      <c r="B865" t="s">
        <v>35</v>
      </c>
      <c r="C865" t="s">
        <v>25</v>
      </c>
      <c r="D865" t="s">
        <v>26</v>
      </c>
      <c r="E865" t="s">
        <v>40</v>
      </c>
      <c r="F865" t="s">
        <v>20</v>
      </c>
      <c r="G865">
        <v>5304</v>
      </c>
      <c r="H865" s="4" t="str">
        <f t="shared" si="78"/>
        <v>4000-6000</v>
      </c>
      <c r="I865">
        <v>263</v>
      </c>
      <c r="J865" t="s">
        <v>28</v>
      </c>
      <c r="K865">
        <v>1.2</v>
      </c>
      <c r="L865">
        <v>6.7</v>
      </c>
      <c r="M865">
        <v>0.19700000000000001</v>
      </c>
      <c r="N865" t="str">
        <f t="shared" si="79"/>
        <v>0.15-0.20</v>
      </c>
      <c r="O865">
        <v>0.01</v>
      </c>
      <c r="P865" s="4" t="str">
        <f t="shared" si="80"/>
        <v>0.00-0.02</v>
      </c>
      <c r="Q865">
        <v>17</v>
      </c>
      <c r="R865" t="str">
        <f t="shared" si="81"/>
        <v>0-25</v>
      </c>
      <c r="S865" t="s">
        <v>29</v>
      </c>
      <c r="T865" t="s">
        <v>255</v>
      </c>
      <c r="U865" t="str">
        <f t="shared" si="82"/>
        <v>Investing and Finance</v>
      </c>
      <c r="V865" t="str">
        <f t="shared" si="83"/>
        <v>No Cluster</v>
      </c>
    </row>
    <row r="866" spans="1:22" x14ac:dyDescent="0.25">
      <c r="A866">
        <v>865</v>
      </c>
      <c r="B866" t="s">
        <v>35</v>
      </c>
      <c r="C866" t="s">
        <v>17</v>
      </c>
      <c r="D866" t="s">
        <v>36</v>
      </c>
      <c r="E866" t="s">
        <v>57</v>
      </c>
      <c r="F866" t="s">
        <v>27</v>
      </c>
      <c r="G866">
        <v>7388</v>
      </c>
      <c r="H866" s="4" t="str">
        <f t="shared" si="78"/>
        <v>6000-8000</v>
      </c>
      <c r="I866">
        <v>280</v>
      </c>
      <c r="J866" t="s">
        <v>28</v>
      </c>
      <c r="K866">
        <v>4.4000000000000004</v>
      </c>
      <c r="L866">
        <v>4.7</v>
      </c>
      <c r="M866">
        <v>0.20399999999999999</v>
      </c>
      <c r="N866" t="str">
        <f t="shared" si="79"/>
        <v>0.20-0.25</v>
      </c>
      <c r="O866">
        <v>1.2999999999999999E-2</v>
      </c>
      <c r="P866" s="4" t="str">
        <f t="shared" si="80"/>
        <v>0.00-0.02</v>
      </c>
      <c r="Q866">
        <v>159</v>
      </c>
      <c r="R866" t="str">
        <f t="shared" si="81"/>
        <v>150-175</v>
      </c>
      <c r="S866" t="s">
        <v>66</v>
      </c>
      <c r="T866" t="s">
        <v>635</v>
      </c>
      <c r="U866" t="str">
        <f t="shared" si="82"/>
        <v>Gaming</v>
      </c>
      <c r="V866" t="str">
        <f t="shared" si="83"/>
        <v>No Cluster</v>
      </c>
    </row>
    <row r="867" spans="1:22" x14ac:dyDescent="0.25">
      <c r="A867">
        <v>866</v>
      </c>
      <c r="B867" t="s">
        <v>35</v>
      </c>
      <c r="C867" t="s">
        <v>25</v>
      </c>
      <c r="D867" t="s">
        <v>36</v>
      </c>
      <c r="E867" t="s">
        <v>57</v>
      </c>
      <c r="F867" t="s">
        <v>20</v>
      </c>
      <c r="G867">
        <v>3303</v>
      </c>
      <c r="H867" s="4" t="str">
        <f t="shared" si="78"/>
        <v>2000-4000</v>
      </c>
      <c r="I867">
        <v>132</v>
      </c>
      <c r="J867" t="s">
        <v>28</v>
      </c>
      <c r="K867">
        <v>1.7</v>
      </c>
      <c r="L867">
        <v>1.4</v>
      </c>
      <c r="M867">
        <v>2.1000000000000001E-2</v>
      </c>
      <c r="N867" t="str">
        <f t="shared" si="79"/>
        <v>0.00-0.05</v>
      </c>
      <c r="O867">
        <v>6.8000000000000005E-2</v>
      </c>
      <c r="P867" s="4" t="str">
        <f t="shared" si="80"/>
        <v>0.06-0.08</v>
      </c>
      <c r="Q867">
        <v>77</v>
      </c>
      <c r="R867" t="str">
        <f t="shared" si="81"/>
        <v>75-100</v>
      </c>
      <c r="S867" t="s">
        <v>22</v>
      </c>
      <c r="T867" t="s">
        <v>636</v>
      </c>
      <c r="U867" t="str">
        <f t="shared" si="82"/>
        <v>DIY Crafts</v>
      </c>
      <c r="V867" t="str">
        <f t="shared" si="83"/>
        <v>No Cluster</v>
      </c>
    </row>
    <row r="868" spans="1:22" x14ac:dyDescent="0.25">
      <c r="A868">
        <v>867</v>
      </c>
      <c r="B868" t="s">
        <v>16</v>
      </c>
      <c r="C868" t="s">
        <v>17</v>
      </c>
      <c r="D868" t="s">
        <v>18</v>
      </c>
      <c r="E868" t="s">
        <v>40</v>
      </c>
      <c r="F868" t="s">
        <v>46</v>
      </c>
      <c r="G868">
        <v>2344</v>
      </c>
      <c r="H868" s="4" t="str">
        <f t="shared" si="78"/>
        <v>2000-4000</v>
      </c>
      <c r="I868">
        <v>153</v>
      </c>
      <c r="J868" t="s">
        <v>37</v>
      </c>
      <c r="K868">
        <v>3.2</v>
      </c>
      <c r="L868">
        <v>4.2</v>
      </c>
      <c r="M868">
        <v>0.156</v>
      </c>
      <c r="N868" t="str">
        <f t="shared" si="79"/>
        <v>0.15-0.20</v>
      </c>
      <c r="O868">
        <v>6.8000000000000005E-2</v>
      </c>
      <c r="P868" s="4" t="str">
        <f t="shared" si="80"/>
        <v>0.06-0.08</v>
      </c>
      <c r="Q868">
        <v>90</v>
      </c>
      <c r="R868" t="str">
        <f t="shared" si="81"/>
        <v>75-100</v>
      </c>
      <c r="S868" t="s">
        <v>49</v>
      </c>
      <c r="T868" t="s">
        <v>85</v>
      </c>
      <c r="U868" t="str">
        <f t="shared" si="82"/>
        <v>Investing and Finance</v>
      </c>
      <c r="V868" t="str">
        <f t="shared" si="83"/>
        <v>No Cluster</v>
      </c>
    </row>
    <row r="869" spans="1:22" x14ac:dyDescent="0.25">
      <c r="A869">
        <v>868</v>
      </c>
      <c r="B869" t="s">
        <v>16</v>
      </c>
      <c r="C869" t="s">
        <v>25</v>
      </c>
      <c r="D869" t="s">
        <v>18</v>
      </c>
      <c r="E869" t="s">
        <v>32</v>
      </c>
      <c r="F869" t="s">
        <v>27</v>
      </c>
      <c r="G869">
        <v>118</v>
      </c>
      <c r="H869" s="4" t="str">
        <f t="shared" si="78"/>
        <v>0-2000</v>
      </c>
      <c r="I869">
        <v>266</v>
      </c>
      <c r="J869" t="s">
        <v>28</v>
      </c>
      <c r="K869">
        <v>2.8</v>
      </c>
      <c r="L869">
        <v>7.6</v>
      </c>
      <c r="M869">
        <v>2E-3</v>
      </c>
      <c r="N869" t="str">
        <f t="shared" si="79"/>
        <v>0.00-0.05</v>
      </c>
      <c r="O869">
        <v>9.8000000000000004E-2</v>
      </c>
      <c r="P869" s="4" t="str">
        <f t="shared" si="80"/>
        <v>0.08-0.10</v>
      </c>
      <c r="Q869">
        <v>35</v>
      </c>
      <c r="R869" t="str">
        <f t="shared" si="81"/>
        <v>25-50</v>
      </c>
      <c r="S869" t="s">
        <v>49</v>
      </c>
      <c r="T869" t="s">
        <v>637</v>
      </c>
      <c r="U869" t="str">
        <f t="shared" si="82"/>
        <v>Software Engineering</v>
      </c>
      <c r="V869" t="str">
        <f t="shared" si="83"/>
        <v>No Cluster</v>
      </c>
    </row>
    <row r="870" spans="1:22" x14ac:dyDescent="0.25">
      <c r="A870">
        <v>869</v>
      </c>
      <c r="B870" t="s">
        <v>48</v>
      </c>
      <c r="C870" t="s">
        <v>25</v>
      </c>
      <c r="D870" t="s">
        <v>36</v>
      </c>
      <c r="E870" t="s">
        <v>57</v>
      </c>
      <c r="F870" t="s">
        <v>46</v>
      </c>
      <c r="G870">
        <v>741</v>
      </c>
      <c r="H870" s="4" t="str">
        <f t="shared" si="78"/>
        <v>0-2000</v>
      </c>
      <c r="I870">
        <v>153</v>
      </c>
      <c r="J870" t="s">
        <v>28</v>
      </c>
      <c r="K870">
        <v>0.6</v>
      </c>
      <c r="L870">
        <v>7.2</v>
      </c>
      <c r="M870">
        <v>1.0999999999999999E-2</v>
      </c>
      <c r="N870" t="str">
        <f t="shared" si="79"/>
        <v>0.00-0.05</v>
      </c>
      <c r="O870">
        <v>7.0999999999999994E-2</v>
      </c>
      <c r="P870" s="4" t="str">
        <f t="shared" si="80"/>
        <v>0.06-0.08</v>
      </c>
      <c r="Q870">
        <v>7</v>
      </c>
      <c r="R870" t="str">
        <f t="shared" si="81"/>
        <v>0-25</v>
      </c>
      <c r="S870" t="s">
        <v>66</v>
      </c>
      <c r="T870" t="s">
        <v>638</v>
      </c>
      <c r="U870" t="str">
        <f t="shared" si="82"/>
        <v>Fashion Modelling</v>
      </c>
      <c r="V870" t="str">
        <f t="shared" si="83"/>
        <v>No Cluster</v>
      </c>
    </row>
    <row r="871" spans="1:22" x14ac:dyDescent="0.25">
      <c r="A871">
        <v>870</v>
      </c>
      <c r="B871" t="s">
        <v>48</v>
      </c>
      <c r="C871" t="s">
        <v>17</v>
      </c>
      <c r="D871" t="s">
        <v>36</v>
      </c>
      <c r="E871" t="s">
        <v>40</v>
      </c>
      <c r="F871" t="s">
        <v>46</v>
      </c>
      <c r="G871">
        <v>3183</v>
      </c>
      <c r="H871" s="4" t="str">
        <f t="shared" si="78"/>
        <v>2000-4000</v>
      </c>
      <c r="I871">
        <v>430</v>
      </c>
      <c r="J871" t="s">
        <v>21</v>
      </c>
      <c r="K871">
        <v>4.7</v>
      </c>
      <c r="L871">
        <v>1.7</v>
      </c>
      <c r="M871">
        <v>0.22600000000000001</v>
      </c>
      <c r="N871" t="str">
        <f t="shared" si="79"/>
        <v>0.20-0.25</v>
      </c>
      <c r="O871">
        <v>4.9000000000000002E-2</v>
      </c>
      <c r="P871" s="4" t="str">
        <f t="shared" si="80"/>
        <v>0.04-0.06</v>
      </c>
      <c r="Q871">
        <v>34</v>
      </c>
      <c r="R871" t="str">
        <f t="shared" si="81"/>
        <v>25-50</v>
      </c>
      <c r="S871" t="s">
        <v>33</v>
      </c>
      <c r="T871" t="s">
        <v>639</v>
      </c>
      <c r="U871" t="str">
        <f t="shared" si="82"/>
        <v>Investing and Finance</v>
      </c>
      <c r="V871" t="str">
        <f t="shared" si="83"/>
        <v>No Cluster</v>
      </c>
    </row>
    <row r="872" spans="1:22" x14ac:dyDescent="0.25">
      <c r="A872">
        <v>871</v>
      </c>
      <c r="B872" t="s">
        <v>16</v>
      </c>
      <c r="C872" t="s">
        <v>25</v>
      </c>
      <c r="D872" t="s">
        <v>26</v>
      </c>
      <c r="E872" t="s">
        <v>40</v>
      </c>
      <c r="F872" t="s">
        <v>42</v>
      </c>
      <c r="G872">
        <v>5300</v>
      </c>
      <c r="H872" s="4" t="str">
        <f t="shared" si="78"/>
        <v>4000-6000</v>
      </c>
      <c r="I872">
        <v>268</v>
      </c>
      <c r="J872" t="s">
        <v>43</v>
      </c>
      <c r="K872">
        <v>0.9</v>
      </c>
      <c r="L872">
        <v>6.2</v>
      </c>
      <c r="M872">
        <v>0.13200000000000001</v>
      </c>
      <c r="N872" t="str">
        <f t="shared" si="79"/>
        <v>0.10-0.15</v>
      </c>
      <c r="O872">
        <v>8.5999999999999993E-2</v>
      </c>
      <c r="P872" s="4" t="str">
        <f t="shared" si="80"/>
        <v>0.08-0.10</v>
      </c>
      <c r="Q872">
        <v>153</v>
      </c>
      <c r="R872" t="str">
        <f t="shared" si="81"/>
        <v>150-175</v>
      </c>
      <c r="S872" t="s">
        <v>29</v>
      </c>
      <c r="T872" t="s">
        <v>324</v>
      </c>
      <c r="U872" t="str">
        <f t="shared" si="82"/>
        <v>Music Production</v>
      </c>
      <c r="V872" t="str">
        <f t="shared" si="83"/>
        <v>No Cluster</v>
      </c>
    </row>
    <row r="873" spans="1:22" x14ac:dyDescent="0.25">
      <c r="A873">
        <v>872</v>
      </c>
      <c r="B873" t="s">
        <v>16</v>
      </c>
      <c r="C873" t="s">
        <v>17</v>
      </c>
      <c r="D873" t="s">
        <v>36</v>
      </c>
      <c r="E873" t="s">
        <v>57</v>
      </c>
      <c r="F873" t="s">
        <v>27</v>
      </c>
      <c r="G873">
        <v>8621</v>
      </c>
      <c r="H873" s="4" t="str">
        <f t="shared" si="78"/>
        <v>8000-10000</v>
      </c>
      <c r="I873">
        <v>445</v>
      </c>
      <c r="J873" t="s">
        <v>37</v>
      </c>
      <c r="K873">
        <v>3.6</v>
      </c>
      <c r="L873">
        <v>6.6</v>
      </c>
      <c r="M873">
        <v>0.184</v>
      </c>
      <c r="N873" t="str">
        <f t="shared" si="79"/>
        <v>0.15-0.20</v>
      </c>
      <c r="O873">
        <v>0.01</v>
      </c>
      <c r="P873" s="4" t="str">
        <f t="shared" si="80"/>
        <v>0.00-0.02</v>
      </c>
      <c r="Q873">
        <v>103</v>
      </c>
      <c r="R873" t="str">
        <f t="shared" si="81"/>
        <v>100-125</v>
      </c>
      <c r="S873" t="s">
        <v>66</v>
      </c>
      <c r="T873" t="s">
        <v>640</v>
      </c>
      <c r="U873" t="str">
        <f t="shared" si="82"/>
        <v>Travel and Adventure</v>
      </c>
      <c r="V873" t="str">
        <f t="shared" si="83"/>
        <v>No Cluster</v>
      </c>
    </row>
    <row r="874" spans="1:22" x14ac:dyDescent="0.25">
      <c r="A874">
        <v>873</v>
      </c>
      <c r="B874" t="s">
        <v>31</v>
      </c>
      <c r="C874" t="s">
        <v>17</v>
      </c>
      <c r="D874" t="s">
        <v>18</v>
      </c>
      <c r="E874" t="s">
        <v>32</v>
      </c>
      <c r="F874" t="s">
        <v>20</v>
      </c>
      <c r="G874">
        <v>965</v>
      </c>
      <c r="H874" s="4" t="str">
        <f t="shared" si="78"/>
        <v>0-2000</v>
      </c>
      <c r="I874">
        <v>56</v>
      </c>
      <c r="J874" t="s">
        <v>43</v>
      </c>
      <c r="K874">
        <v>4</v>
      </c>
      <c r="L874">
        <v>2.9</v>
      </c>
      <c r="M874">
        <v>0.21</v>
      </c>
      <c r="N874" t="str">
        <f t="shared" si="79"/>
        <v>0.20-0.25</v>
      </c>
      <c r="O874">
        <v>4.4999999999999998E-2</v>
      </c>
      <c r="P874" s="4" t="str">
        <f t="shared" si="80"/>
        <v>0.04-0.06</v>
      </c>
      <c r="Q874">
        <v>138</v>
      </c>
      <c r="R874" t="str">
        <f t="shared" si="81"/>
        <v>125-150</v>
      </c>
      <c r="S874" t="s">
        <v>33</v>
      </c>
      <c r="T874" t="s">
        <v>641</v>
      </c>
      <c r="U874" t="str">
        <f t="shared" si="82"/>
        <v>Gourmet Cooking</v>
      </c>
      <c r="V874" t="str">
        <f t="shared" si="83"/>
        <v>No Cluster</v>
      </c>
    </row>
    <row r="875" spans="1:22" x14ac:dyDescent="0.25">
      <c r="A875">
        <v>874</v>
      </c>
      <c r="B875" t="s">
        <v>35</v>
      </c>
      <c r="C875" t="s">
        <v>25</v>
      </c>
      <c r="D875" t="s">
        <v>26</v>
      </c>
      <c r="E875" t="s">
        <v>40</v>
      </c>
      <c r="F875" t="s">
        <v>46</v>
      </c>
      <c r="G875">
        <v>873</v>
      </c>
      <c r="H875" s="4" t="str">
        <f t="shared" si="78"/>
        <v>0-2000</v>
      </c>
      <c r="I875">
        <v>360</v>
      </c>
      <c r="J875" t="s">
        <v>21</v>
      </c>
      <c r="K875">
        <v>4.0999999999999996</v>
      </c>
      <c r="L875">
        <v>4.3</v>
      </c>
      <c r="M875">
        <v>0.23699999999999999</v>
      </c>
      <c r="N875" t="str">
        <f t="shared" si="79"/>
        <v>0.20-0.25</v>
      </c>
      <c r="O875">
        <v>2.9000000000000001E-2</v>
      </c>
      <c r="P875" s="4" t="str">
        <f t="shared" si="80"/>
        <v>0.02-0.04</v>
      </c>
      <c r="Q875">
        <v>164</v>
      </c>
      <c r="R875" t="str">
        <f t="shared" si="81"/>
        <v>150-175</v>
      </c>
      <c r="S875" t="s">
        <v>33</v>
      </c>
      <c r="T875" t="s">
        <v>642</v>
      </c>
      <c r="U875" t="str">
        <f t="shared" si="82"/>
        <v>Digital Marketing</v>
      </c>
      <c r="V875" t="str">
        <f t="shared" si="83"/>
        <v>No Cluster</v>
      </c>
    </row>
    <row r="876" spans="1:22" x14ac:dyDescent="0.25">
      <c r="A876">
        <v>875</v>
      </c>
      <c r="B876" t="s">
        <v>45</v>
      </c>
      <c r="C876" t="s">
        <v>17</v>
      </c>
      <c r="D876" t="s">
        <v>18</v>
      </c>
      <c r="E876" t="s">
        <v>19</v>
      </c>
      <c r="F876" t="s">
        <v>42</v>
      </c>
      <c r="G876">
        <v>4832</v>
      </c>
      <c r="H876" s="4" t="str">
        <f t="shared" si="78"/>
        <v>4000-6000</v>
      </c>
      <c r="I876">
        <v>22</v>
      </c>
      <c r="J876" t="s">
        <v>43</v>
      </c>
      <c r="K876">
        <v>1.1000000000000001</v>
      </c>
      <c r="L876">
        <v>6</v>
      </c>
      <c r="M876">
        <v>0.217</v>
      </c>
      <c r="N876" t="str">
        <f t="shared" si="79"/>
        <v>0.20-0.25</v>
      </c>
      <c r="O876">
        <v>0.01</v>
      </c>
      <c r="P876" s="4" t="str">
        <f t="shared" si="80"/>
        <v>0.00-0.02</v>
      </c>
      <c r="Q876">
        <v>174</v>
      </c>
      <c r="R876" t="str">
        <f>IF(AND(Q876&gt;=0, Q876&lt;25), "0-25",
    IF(AND(Q876&gt;=25, Q876&lt;50), "25-50",
        IF(AND(Q876&gt;=50, Q876&lt;75), "50-75",
            IF(AND(Q876&gt;=75, Q876&lt;100), "75-100",
                IF(AND(Q876&gt;=100, Q876&lt;125), "100-125",
                    IF(AND(Q876&gt;=125, Q876&lt;150), "125-150",
                        IF(AND(Q876&gt;=150, Q876&lt;175), "150-175",
                            "Out of Range"
                        )
                    )
                )
            )
        )
    )
)</f>
        <v>150-175</v>
      </c>
      <c r="S876" t="s">
        <v>29</v>
      </c>
      <c r="T876" t="s">
        <v>643</v>
      </c>
      <c r="U876" t="str">
        <f t="shared" si="82"/>
        <v>Data Science</v>
      </c>
      <c r="V876" t="str">
        <f t="shared" si="83"/>
        <v>No Cluster</v>
      </c>
    </row>
    <row r="877" spans="1:22" x14ac:dyDescent="0.25">
      <c r="A877">
        <v>876</v>
      </c>
      <c r="B877" t="s">
        <v>16</v>
      </c>
      <c r="C877" t="s">
        <v>25</v>
      </c>
      <c r="D877" t="s">
        <v>26</v>
      </c>
      <c r="E877" t="s">
        <v>32</v>
      </c>
      <c r="F877" t="s">
        <v>27</v>
      </c>
      <c r="G877">
        <v>3618</v>
      </c>
      <c r="H877" s="4" t="str">
        <f t="shared" si="78"/>
        <v>2000-4000</v>
      </c>
      <c r="I877">
        <v>385</v>
      </c>
      <c r="J877" t="s">
        <v>28</v>
      </c>
      <c r="K877">
        <v>2.5</v>
      </c>
      <c r="L877">
        <v>4.0999999999999996</v>
      </c>
      <c r="M877">
        <v>0.121</v>
      </c>
      <c r="N877" t="str">
        <f t="shared" si="79"/>
        <v>0.10-0.15</v>
      </c>
      <c r="O877">
        <v>7.5999999999999998E-2</v>
      </c>
      <c r="P877" s="4" t="str">
        <f t="shared" si="80"/>
        <v>0.06-0.08</v>
      </c>
      <c r="Q877">
        <v>164</v>
      </c>
      <c r="R877" t="str">
        <f t="shared" si="81"/>
        <v>150-175</v>
      </c>
      <c r="S877" t="s">
        <v>22</v>
      </c>
      <c r="T877" t="s">
        <v>644</v>
      </c>
      <c r="U877" t="str">
        <f t="shared" si="82"/>
        <v>Investing and Finance</v>
      </c>
      <c r="V877" t="str">
        <f t="shared" si="83"/>
        <v>No Cluster</v>
      </c>
    </row>
    <row r="878" spans="1:22" x14ac:dyDescent="0.25">
      <c r="A878">
        <v>877</v>
      </c>
      <c r="B878" t="s">
        <v>31</v>
      </c>
      <c r="C878" t="s">
        <v>25</v>
      </c>
      <c r="D878" t="s">
        <v>36</v>
      </c>
      <c r="E878" t="s">
        <v>32</v>
      </c>
      <c r="F878" t="s">
        <v>27</v>
      </c>
      <c r="G878">
        <v>6895</v>
      </c>
      <c r="H878" s="4" t="str">
        <f t="shared" si="78"/>
        <v>6000-8000</v>
      </c>
      <c r="I878">
        <v>217</v>
      </c>
      <c r="J878" t="s">
        <v>28</v>
      </c>
      <c r="K878">
        <v>4.2</v>
      </c>
      <c r="L878">
        <v>1.8</v>
      </c>
      <c r="M878">
        <v>8.4000000000000005E-2</v>
      </c>
      <c r="N878" t="str">
        <f t="shared" si="79"/>
        <v>0.05-0.10</v>
      </c>
      <c r="O878">
        <v>5.0999999999999997E-2</v>
      </c>
      <c r="P878" s="4" t="str">
        <f t="shared" si="80"/>
        <v>0.04-0.06</v>
      </c>
      <c r="Q878">
        <v>103</v>
      </c>
      <c r="R878" t="str">
        <f t="shared" si="81"/>
        <v>100-125</v>
      </c>
      <c r="S878" t="s">
        <v>66</v>
      </c>
      <c r="T878" t="s">
        <v>113</v>
      </c>
      <c r="U878" t="str">
        <f t="shared" si="82"/>
        <v>Travel and Adventure</v>
      </c>
      <c r="V878" t="str">
        <f t="shared" si="83"/>
        <v>No Cluster</v>
      </c>
    </row>
    <row r="879" spans="1:22" x14ac:dyDescent="0.25">
      <c r="A879">
        <v>878</v>
      </c>
      <c r="B879" t="s">
        <v>31</v>
      </c>
      <c r="C879" t="s">
        <v>25</v>
      </c>
      <c r="D879" t="s">
        <v>18</v>
      </c>
      <c r="E879" t="s">
        <v>57</v>
      </c>
      <c r="F879" t="s">
        <v>51</v>
      </c>
      <c r="G879">
        <v>7084</v>
      </c>
      <c r="H879" s="4" t="str">
        <f t="shared" si="78"/>
        <v>6000-8000</v>
      </c>
      <c r="I879">
        <v>320</v>
      </c>
      <c r="J879" t="s">
        <v>37</v>
      </c>
      <c r="K879">
        <v>1.9</v>
      </c>
      <c r="L879">
        <v>5.9</v>
      </c>
      <c r="M879">
        <v>3.9E-2</v>
      </c>
      <c r="N879" t="str">
        <f t="shared" si="79"/>
        <v>0.00-0.05</v>
      </c>
      <c r="O879">
        <v>5.6000000000000001E-2</v>
      </c>
      <c r="P879" s="4" t="str">
        <f t="shared" si="80"/>
        <v>0.04-0.06</v>
      </c>
      <c r="Q879">
        <v>90</v>
      </c>
      <c r="R879" t="str">
        <f t="shared" si="81"/>
        <v>75-100</v>
      </c>
      <c r="S879" t="s">
        <v>33</v>
      </c>
      <c r="T879" t="s">
        <v>645</v>
      </c>
      <c r="U879" t="str">
        <f t="shared" si="82"/>
        <v>Fashion Modelling</v>
      </c>
      <c r="V879" t="str">
        <f t="shared" si="83"/>
        <v>No Cluster</v>
      </c>
    </row>
    <row r="880" spans="1:22" x14ac:dyDescent="0.25">
      <c r="A880">
        <v>879</v>
      </c>
      <c r="B880" t="s">
        <v>45</v>
      </c>
      <c r="C880" t="s">
        <v>17</v>
      </c>
      <c r="D880" t="s">
        <v>26</v>
      </c>
      <c r="E880" t="s">
        <v>57</v>
      </c>
      <c r="F880" t="s">
        <v>51</v>
      </c>
      <c r="G880">
        <v>2667</v>
      </c>
      <c r="H880" s="4" t="str">
        <f t="shared" si="78"/>
        <v>2000-4000</v>
      </c>
      <c r="I880">
        <v>244</v>
      </c>
      <c r="J880" t="s">
        <v>37</v>
      </c>
      <c r="K880">
        <v>2.6</v>
      </c>
      <c r="L880">
        <v>7.4</v>
      </c>
      <c r="M880">
        <v>0.1</v>
      </c>
      <c r="N880" t="str">
        <f t="shared" si="79"/>
        <v>0.10-0.15</v>
      </c>
      <c r="O880">
        <v>4.1000000000000002E-2</v>
      </c>
      <c r="P880" s="4" t="str">
        <f t="shared" si="80"/>
        <v>0.04-0.06</v>
      </c>
      <c r="Q880">
        <v>171</v>
      </c>
      <c r="R880" t="str">
        <f t="shared" si="81"/>
        <v>150-175</v>
      </c>
      <c r="S880" t="s">
        <v>22</v>
      </c>
      <c r="T880" t="s">
        <v>646</v>
      </c>
      <c r="U880" t="str">
        <f t="shared" si="82"/>
        <v>Music Production</v>
      </c>
      <c r="V880" t="str">
        <f t="shared" si="83"/>
        <v>No Cluster</v>
      </c>
    </row>
    <row r="881" spans="1:22" x14ac:dyDescent="0.25">
      <c r="A881">
        <v>880</v>
      </c>
      <c r="B881" t="s">
        <v>16</v>
      </c>
      <c r="C881" t="s">
        <v>17</v>
      </c>
      <c r="D881" t="s">
        <v>26</v>
      </c>
      <c r="E881" t="s">
        <v>19</v>
      </c>
      <c r="F881" t="s">
        <v>46</v>
      </c>
      <c r="G881">
        <v>1774</v>
      </c>
      <c r="H881" s="4" t="str">
        <f t="shared" si="78"/>
        <v>0-2000</v>
      </c>
      <c r="I881">
        <v>158</v>
      </c>
      <c r="J881" t="s">
        <v>37</v>
      </c>
      <c r="K881">
        <v>1.7</v>
      </c>
      <c r="L881">
        <v>5.6</v>
      </c>
      <c r="M881">
        <v>9.1999999999999998E-2</v>
      </c>
      <c r="N881" t="str">
        <f t="shared" si="79"/>
        <v>0.05-0.10</v>
      </c>
      <c r="O881">
        <v>4.5999999999999999E-2</v>
      </c>
      <c r="P881" s="4" t="str">
        <f t="shared" si="80"/>
        <v>0.04-0.06</v>
      </c>
      <c r="Q881">
        <v>68</v>
      </c>
      <c r="R881" t="str">
        <f t="shared" si="81"/>
        <v>50-75</v>
      </c>
      <c r="S881" t="s">
        <v>66</v>
      </c>
      <c r="T881" t="s">
        <v>647</v>
      </c>
      <c r="U881" t="str">
        <f t="shared" si="82"/>
        <v>Gourmet Cooking</v>
      </c>
      <c r="V881" t="str">
        <f t="shared" si="83"/>
        <v>No Cluster</v>
      </c>
    </row>
    <row r="882" spans="1:22" x14ac:dyDescent="0.25">
      <c r="A882">
        <v>881</v>
      </c>
      <c r="B882" t="s">
        <v>16</v>
      </c>
      <c r="C882" t="s">
        <v>17</v>
      </c>
      <c r="D882" t="s">
        <v>36</v>
      </c>
      <c r="E882" t="s">
        <v>40</v>
      </c>
      <c r="F882" t="s">
        <v>51</v>
      </c>
      <c r="G882">
        <v>839</v>
      </c>
      <c r="H882" s="4" t="str">
        <f t="shared" si="78"/>
        <v>0-2000</v>
      </c>
      <c r="I882">
        <v>331</v>
      </c>
      <c r="J882" t="s">
        <v>21</v>
      </c>
      <c r="K882">
        <v>2.6</v>
      </c>
      <c r="L882">
        <v>6.4</v>
      </c>
      <c r="M882">
        <v>0.14000000000000001</v>
      </c>
      <c r="N882" t="str">
        <f t="shared" si="79"/>
        <v>0.10-0.15</v>
      </c>
      <c r="O882">
        <v>1.2E-2</v>
      </c>
      <c r="P882" s="4" t="str">
        <f t="shared" si="80"/>
        <v>0.00-0.02</v>
      </c>
      <c r="Q882">
        <v>122</v>
      </c>
      <c r="R882" t="str">
        <f t="shared" si="81"/>
        <v>100-125</v>
      </c>
      <c r="S882" t="s">
        <v>49</v>
      </c>
      <c r="T882" t="s">
        <v>648</v>
      </c>
      <c r="U882" t="str">
        <f t="shared" si="82"/>
        <v>Fashion Modelling</v>
      </c>
      <c r="V882" t="str">
        <f t="shared" si="83"/>
        <v>No Cluster</v>
      </c>
    </row>
    <row r="883" spans="1:22" x14ac:dyDescent="0.25">
      <c r="A883">
        <v>882</v>
      </c>
      <c r="B883" t="s">
        <v>31</v>
      </c>
      <c r="C883" t="s">
        <v>17</v>
      </c>
      <c r="D883" t="s">
        <v>36</v>
      </c>
      <c r="E883" t="s">
        <v>57</v>
      </c>
      <c r="F883" t="s">
        <v>46</v>
      </c>
      <c r="G883">
        <v>1645</v>
      </c>
      <c r="H883" s="4" t="str">
        <f t="shared" si="78"/>
        <v>0-2000</v>
      </c>
      <c r="I883">
        <v>447</v>
      </c>
      <c r="J883" t="s">
        <v>37</v>
      </c>
      <c r="K883">
        <v>4.5</v>
      </c>
      <c r="L883">
        <v>3.5</v>
      </c>
      <c r="M883">
        <v>0.16600000000000001</v>
      </c>
      <c r="N883" t="str">
        <f t="shared" si="79"/>
        <v>0.15-0.20</v>
      </c>
      <c r="O883">
        <v>6.7000000000000004E-2</v>
      </c>
      <c r="P883" s="4" t="str">
        <f t="shared" si="80"/>
        <v>0.06-0.08</v>
      </c>
      <c r="Q883">
        <v>162</v>
      </c>
      <c r="R883" t="str">
        <f t="shared" si="81"/>
        <v>150-175</v>
      </c>
      <c r="S883" t="s">
        <v>49</v>
      </c>
      <c r="T883" t="s">
        <v>101</v>
      </c>
      <c r="U883" t="str">
        <f t="shared" si="82"/>
        <v>Reading and Literature</v>
      </c>
      <c r="V883" t="str">
        <f t="shared" si="83"/>
        <v>No Cluster</v>
      </c>
    </row>
    <row r="884" spans="1:22" x14ac:dyDescent="0.25">
      <c r="A884">
        <v>883</v>
      </c>
      <c r="B884" t="s">
        <v>45</v>
      </c>
      <c r="C884" t="s">
        <v>17</v>
      </c>
      <c r="D884" t="s">
        <v>36</v>
      </c>
      <c r="E884" t="s">
        <v>57</v>
      </c>
      <c r="F884" t="s">
        <v>20</v>
      </c>
      <c r="G884">
        <v>9427</v>
      </c>
      <c r="H884" s="4" t="str">
        <f t="shared" si="78"/>
        <v>8000-10000</v>
      </c>
      <c r="I884">
        <v>164</v>
      </c>
      <c r="J884" t="s">
        <v>21</v>
      </c>
      <c r="K884">
        <v>2.5</v>
      </c>
      <c r="L884">
        <v>2.2999999999999998</v>
      </c>
      <c r="M884">
        <v>0.245</v>
      </c>
      <c r="N884" t="str">
        <f t="shared" si="79"/>
        <v>0.20-0.25</v>
      </c>
      <c r="O884">
        <v>4.2999999999999997E-2</v>
      </c>
      <c r="P884" s="4" t="str">
        <f t="shared" si="80"/>
        <v>0.04-0.06</v>
      </c>
      <c r="Q884">
        <v>118</v>
      </c>
      <c r="R884" t="str">
        <f t="shared" si="81"/>
        <v>100-125</v>
      </c>
      <c r="S884" t="s">
        <v>38</v>
      </c>
      <c r="T884" t="s">
        <v>649</v>
      </c>
      <c r="U884" t="str">
        <f t="shared" si="82"/>
        <v>Software Engineering</v>
      </c>
      <c r="V884" t="str">
        <f t="shared" si="83"/>
        <v>No Cluster</v>
      </c>
    </row>
    <row r="885" spans="1:22" x14ac:dyDescent="0.25">
      <c r="A885">
        <v>884</v>
      </c>
      <c r="B885" t="s">
        <v>45</v>
      </c>
      <c r="C885" t="s">
        <v>17</v>
      </c>
      <c r="D885" t="s">
        <v>18</v>
      </c>
      <c r="E885" t="s">
        <v>32</v>
      </c>
      <c r="F885" t="s">
        <v>46</v>
      </c>
      <c r="G885">
        <v>5227</v>
      </c>
      <c r="H885" s="4" t="str">
        <f t="shared" si="78"/>
        <v>4000-6000</v>
      </c>
      <c r="I885">
        <v>175</v>
      </c>
      <c r="J885" t="s">
        <v>28</v>
      </c>
      <c r="K885">
        <v>3</v>
      </c>
      <c r="L885">
        <v>5.5</v>
      </c>
      <c r="M885">
        <v>0.182</v>
      </c>
      <c r="N885" t="str">
        <f t="shared" si="79"/>
        <v>0.15-0.20</v>
      </c>
      <c r="O885">
        <v>8.2000000000000003E-2</v>
      </c>
      <c r="P885" s="4" t="str">
        <f t="shared" si="80"/>
        <v>0.08-0.10</v>
      </c>
      <c r="Q885">
        <v>163</v>
      </c>
      <c r="R885" t="str">
        <f t="shared" si="81"/>
        <v>150-175</v>
      </c>
      <c r="S885" t="s">
        <v>38</v>
      </c>
      <c r="T885" t="s">
        <v>34</v>
      </c>
      <c r="U885" t="str">
        <f t="shared" si="82"/>
        <v>Fitness and Wellness</v>
      </c>
      <c r="V885" t="str">
        <f t="shared" si="83"/>
        <v>No Cluster</v>
      </c>
    </row>
    <row r="886" spans="1:22" x14ac:dyDescent="0.25">
      <c r="A886">
        <v>885</v>
      </c>
      <c r="B886" t="s">
        <v>31</v>
      </c>
      <c r="C886" t="s">
        <v>25</v>
      </c>
      <c r="D886" t="s">
        <v>26</v>
      </c>
      <c r="E886" t="s">
        <v>57</v>
      </c>
      <c r="F886" t="s">
        <v>51</v>
      </c>
      <c r="G886">
        <v>7047</v>
      </c>
      <c r="H886" s="4" t="str">
        <f t="shared" si="78"/>
        <v>6000-8000</v>
      </c>
      <c r="I886">
        <v>99</v>
      </c>
      <c r="J886" t="s">
        <v>43</v>
      </c>
      <c r="K886">
        <v>2.2999999999999998</v>
      </c>
      <c r="L886">
        <v>3.3</v>
      </c>
      <c r="M886">
        <v>0.161</v>
      </c>
      <c r="N886" t="str">
        <f t="shared" si="79"/>
        <v>0.15-0.20</v>
      </c>
      <c r="O886">
        <v>0.02</v>
      </c>
      <c r="P886" s="4" t="str">
        <f t="shared" si="80"/>
        <v>0.02-0.04</v>
      </c>
      <c r="Q886">
        <v>91</v>
      </c>
      <c r="R886" t="str">
        <f t="shared" si="81"/>
        <v>75-100</v>
      </c>
      <c r="S886" t="s">
        <v>22</v>
      </c>
      <c r="T886" t="s">
        <v>650</v>
      </c>
      <c r="U886" t="str">
        <f t="shared" si="82"/>
        <v>Eco-Friendly Living</v>
      </c>
      <c r="V886" t="str">
        <f t="shared" si="83"/>
        <v>No Cluster</v>
      </c>
    </row>
    <row r="887" spans="1:22" x14ac:dyDescent="0.25">
      <c r="A887">
        <v>886</v>
      </c>
      <c r="B887" t="s">
        <v>16</v>
      </c>
      <c r="C887" t="s">
        <v>17</v>
      </c>
      <c r="D887" t="s">
        <v>36</v>
      </c>
      <c r="E887" t="s">
        <v>57</v>
      </c>
      <c r="F887" t="s">
        <v>20</v>
      </c>
      <c r="G887">
        <v>6720</v>
      </c>
      <c r="H887" s="4" t="str">
        <f t="shared" si="78"/>
        <v>6000-8000</v>
      </c>
      <c r="I887">
        <v>195</v>
      </c>
      <c r="J887" t="s">
        <v>28</v>
      </c>
      <c r="K887">
        <v>2.6</v>
      </c>
      <c r="L887">
        <v>7</v>
      </c>
      <c r="M887">
        <v>8.4000000000000005E-2</v>
      </c>
      <c r="N887" t="str">
        <f t="shared" si="79"/>
        <v>0.05-0.10</v>
      </c>
      <c r="O887">
        <v>2.1000000000000001E-2</v>
      </c>
      <c r="P887" s="4" t="str">
        <f t="shared" si="80"/>
        <v>0.02-0.04</v>
      </c>
      <c r="Q887">
        <v>44</v>
      </c>
      <c r="R887" t="str">
        <f t="shared" si="81"/>
        <v>25-50</v>
      </c>
      <c r="S887" t="s">
        <v>33</v>
      </c>
      <c r="T887" t="s">
        <v>651</v>
      </c>
      <c r="U887" t="str">
        <f t="shared" si="82"/>
        <v>Reading and Literature</v>
      </c>
      <c r="V887" t="str">
        <f t="shared" si="83"/>
        <v>No Cluster</v>
      </c>
    </row>
    <row r="888" spans="1:22" x14ac:dyDescent="0.25">
      <c r="A888">
        <v>887</v>
      </c>
      <c r="B888" t="s">
        <v>31</v>
      </c>
      <c r="C888" t="s">
        <v>25</v>
      </c>
      <c r="D888" t="s">
        <v>18</v>
      </c>
      <c r="E888" t="s">
        <v>57</v>
      </c>
      <c r="F888" t="s">
        <v>51</v>
      </c>
      <c r="G888">
        <v>9165</v>
      </c>
      <c r="H888" s="4" t="str">
        <f t="shared" si="78"/>
        <v>8000-10000</v>
      </c>
      <c r="I888">
        <v>327</v>
      </c>
      <c r="J888" t="s">
        <v>28</v>
      </c>
      <c r="K888">
        <v>0.6</v>
      </c>
      <c r="L888">
        <v>1.9</v>
      </c>
      <c r="M888">
        <v>8.9999999999999993E-3</v>
      </c>
      <c r="N888" t="str">
        <f t="shared" si="79"/>
        <v>0.00-0.05</v>
      </c>
      <c r="O888">
        <v>6.5000000000000002E-2</v>
      </c>
      <c r="P888" s="4" t="str">
        <f t="shared" si="80"/>
        <v>0.06-0.08</v>
      </c>
      <c r="Q888">
        <v>165</v>
      </c>
      <c r="R888" t="str">
        <f t="shared" si="81"/>
        <v>150-175</v>
      </c>
      <c r="S888" t="s">
        <v>33</v>
      </c>
      <c r="T888" t="s">
        <v>652</v>
      </c>
      <c r="U888" t="str">
        <f t="shared" si="82"/>
        <v>Eco-Friendly Living</v>
      </c>
      <c r="V888" t="str">
        <f t="shared" si="83"/>
        <v>No Cluster</v>
      </c>
    </row>
    <row r="889" spans="1:22" x14ac:dyDescent="0.25">
      <c r="A889">
        <v>888</v>
      </c>
      <c r="B889" t="s">
        <v>16</v>
      </c>
      <c r="C889" t="s">
        <v>17</v>
      </c>
      <c r="D889" t="s">
        <v>18</v>
      </c>
      <c r="E889" t="s">
        <v>57</v>
      </c>
      <c r="F889" t="s">
        <v>46</v>
      </c>
      <c r="G889">
        <v>4655</v>
      </c>
      <c r="H889" s="4" t="str">
        <f t="shared" si="78"/>
        <v>4000-6000</v>
      </c>
      <c r="I889">
        <v>367</v>
      </c>
      <c r="J889" t="s">
        <v>28</v>
      </c>
      <c r="K889">
        <v>1.8</v>
      </c>
      <c r="L889">
        <v>4</v>
      </c>
      <c r="M889">
        <v>7.1999999999999995E-2</v>
      </c>
      <c r="N889" t="str">
        <f t="shared" si="79"/>
        <v>0.05-0.10</v>
      </c>
      <c r="O889">
        <v>8.5000000000000006E-2</v>
      </c>
      <c r="P889" s="4" t="str">
        <f t="shared" si="80"/>
        <v>0.08-0.10</v>
      </c>
      <c r="Q889">
        <v>29</v>
      </c>
      <c r="R889" t="str">
        <f t="shared" si="81"/>
        <v>25-50</v>
      </c>
      <c r="S889" t="s">
        <v>49</v>
      </c>
      <c r="T889" t="s">
        <v>653</v>
      </c>
      <c r="U889" t="str">
        <f t="shared" si="82"/>
        <v>DIY Crafts</v>
      </c>
      <c r="V889" t="str">
        <f t="shared" si="83"/>
        <v>No Cluster</v>
      </c>
    </row>
    <row r="890" spans="1:22" x14ac:dyDescent="0.25">
      <c r="A890">
        <v>889</v>
      </c>
      <c r="B890" t="s">
        <v>45</v>
      </c>
      <c r="C890" t="s">
        <v>17</v>
      </c>
      <c r="D890" t="s">
        <v>18</v>
      </c>
      <c r="E890" t="s">
        <v>32</v>
      </c>
      <c r="F890" t="s">
        <v>42</v>
      </c>
      <c r="G890">
        <v>5745</v>
      </c>
      <c r="H890" s="4" t="str">
        <f t="shared" si="78"/>
        <v>4000-6000</v>
      </c>
      <c r="I890">
        <v>183</v>
      </c>
      <c r="J890" t="s">
        <v>37</v>
      </c>
      <c r="K890">
        <v>2.5</v>
      </c>
      <c r="L890">
        <v>3.8</v>
      </c>
      <c r="M890">
        <v>0.192</v>
      </c>
      <c r="N890" t="str">
        <f t="shared" si="79"/>
        <v>0.15-0.20</v>
      </c>
      <c r="O890">
        <v>4.7E-2</v>
      </c>
      <c r="P890" s="4" t="str">
        <f t="shared" si="80"/>
        <v>0.04-0.06</v>
      </c>
      <c r="Q890">
        <v>168</v>
      </c>
      <c r="R890" t="str">
        <f t="shared" si="81"/>
        <v>150-175</v>
      </c>
      <c r="S890" t="s">
        <v>38</v>
      </c>
      <c r="T890" t="s">
        <v>654</v>
      </c>
      <c r="U890" t="str">
        <f t="shared" si="82"/>
        <v>Travel and Adventure</v>
      </c>
      <c r="V890" t="str">
        <f t="shared" si="83"/>
        <v>No Cluster</v>
      </c>
    </row>
    <row r="891" spans="1:22" x14ac:dyDescent="0.25">
      <c r="A891">
        <v>890</v>
      </c>
      <c r="B891" t="s">
        <v>16</v>
      </c>
      <c r="C891" t="s">
        <v>25</v>
      </c>
      <c r="D891" t="s">
        <v>36</v>
      </c>
      <c r="E891" t="s">
        <v>19</v>
      </c>
      <c r="F891" t="s">
        <v>27</v>
      </c>
      <c r="G891">
        <v>9043</v>
      </c>
      <c r="H891" s="4" t="str">
        <f t="shared" si="78"/>
        <v>8000-10000</v>
      </c>
      <c r="I891">
        <v>226</v>
      </c>
      <c r="J891" t="s">
        <v>37</v>
      </c>
      <c r="K891">
        <v>3.4</v>
      </c>
      <c r="L891">
        <v>7.6</v>
      </c>
      <c r="M891">
        <v>5.0999999999999997E-2</v>
      </c>
      <c r="N891" t="str">
        <f t="shared" si="79"/>
        <v>0.05-0.10</v>
      </c>
      <c r="O891">
        <v>7.2999999999999995E-2</v>
      </c>
      <c r="P891" s="4" t="str">
        <f t="shared" si="80"/>
        <v>0.06-0.08</v>
      </c>
      <c r="Q891">
        <v>156</v>
      </c>
      <c r="R891" t="str">
        <f t="shared" si="81"/>
        <v>150-175</v>
      </c>
      <c r="S891" t="s">
        <v>22</v>
      </c>
      <c r="T891" t="s">
        <v>113</v>
      </c>
      <c r="U891" t="str">
        <f t="shared" si="82"/>
        <v>Travel and Adventure</v>
      </c>
      <c r="V891" t="str">
        <f t="shared" si="83"/>
        <v>No Cluster</v>
      </c>
    </row>
    <row r="892" spans="1:22" x14ac:dyDescent="0.25">
      <c r="A892">
        <v>891</v>
      </c>
      <c r="B892" t="s">
        <v>31</v>
      </c>
      <c r="C892" t="s">
        <v>25</v>
      </c>
      <c r="D892" t="s">
        <v>36</v>
      </c>
      <c r="E892" t="s">
        <v>19</v>
      </c>
      <c r="F892" t="s">
        <v>51</v>
      </c>
      <c r="G892">
        <v>7224</v>
      </c>
      <c r="H892" s="4" t="str">
        <f t="shared" si="78"/>
        <v>6000-8000</v>
      </c>
      <c r="I892">
        <v>404</v>
      </c>
      <c r="J892" t="s">
        <v>37</v>
      </c>
      <c r="K892">
        <v>2.5</v>
      </c>
      <c r="L892">
        <v>2.1</v>
      </c>
      <c r="M892">
        <v>0.17799999999999999</v>
      </c>
      <c r="N892" t="str">
        <f t="shared" si="79"/>
        <v>0.15-0.20</v>
      </c>
      <c r="O892">
        <v>0.1</v>
      </c>
      <c r="P892" s="4" t="str">
        <f t="shared" si="80"/>
        <v>0.08-0.10</v>
      </c>
      <c r="Q892">
        <v>99</v>
      </c>
      <c r="R892" t="str">
        <f t="shared" si="81"/>
        <v>75-100</v>
      </c>
      <c r="S892" t="s">
        <v>33</v>
      </c>
      <c r="T892" t="s">
        <v>655</v>
      </c>
      <c r="U892" t="str">
        <f t="shared" si="82"/>
        <v>Data Science</v>
      </c>
      <c r="V892" t="str">
        <f t="shared" si="83"/>
        <v>No Cluster</v>
      </c>
    </row>
    <row r="893" spans="1:22" x14ac:dyDescent="0.25">
      <c r="A893">
        <v>892</v>
      </c>
      <c r="B893" t="s">
        <v>48</v>
      </c>
      <c r="C893" t="s">
        <v>17</v>
      </c>
      <c r="D893" t="s">
        <v>26</v>
      </c>
      <c r="E893" t="s">
        <v>40</v>
      </c>
      <c r="F893" t="s">
        <v>46</v>
      </c>
      <c r="G893">
        <v>9145</v>
      </c>
      <c r="H893" s="4" t="str">
        <f t="shared" si="78"/>
        <v>8000-10000</v>
      </c>
      <c r="I893">
        <v>465</v>
      </c>
      <c r="J893" t="s">
        <v>43</v>
      </c>
      <c r="K893">
        <v>2</v>
      </c>
      <c r="L893">
        <v>1.1000000000000001</v>
      </c>
      <c r="M893">
        <v>0.14499999999999999</v>
      </c>
      <c r="N893" t="str">
        <f t="shared" si="79"/>
        <v>0.10-0.15</v>
      </c>
      <c r="O893">
        <v>9.9000000000000005E-2</v>
      </c>
      <c r="P893" s="4" t="str">
        <f t="shared" si="80"/>
        <v>0.08-0.10</v>
      </c>
      <c r="Q893">
        <v>171</v>
      </c>
      <c r="R893" t="str">
        <f t="shared" si="81"/>
        <v>150-175</v>
      </c>
      <c r="S893" t="s">
        <v>38</v>
      </c>
      <c r="T893" t="s">
        <v>656</v>
      </c>
      <c r="U893" t="str">
        <f t="shared" si="82"/>
        <v>Gardening</v>
      </c>
      <c r="V893" t="str">
        <f t="shared" si="83"/>
        <v>No Cluster</v>
      </c>
    </row>
    <row r="894" spans="1:22" x14ac:dyDescent="0.25">
      <c r="A894">
        <v>893</v>
      </c>
      <c r="B894" t="s">
        <v>48</v>
      </c>
      <c r="C894" t="s">
        <v>25</v>
      </c>
      <c r="D894" t="s">
        <v>26</v>
      </c>
      <c r="E894" t="s">
        <v>57</v>
      </c>
      <c r="F894" t="s">
        <v>20</v>
      </c>
      <c r="G894">
        <v>3832</v>
      </c>
      <c r="H894" s="4" t="str">
        <f t="shared" si="78"/>
        <v>2000-4000</v>
      </c>
      <c r="I894">
        <v>273</v>
      </c>
      <c r="J894" t="s">
        <v>37</v>
      </c>
      <c r="K894">
        <v>2.2000000000000002</v>
      </c>
      <c r="L894">
        <v>2.7</v>
      </c>
      <c r="M894">
        <v>4.2999999999999997E-2</v>
      </c>
      <c r="N894" t="str">
        <f t="shared" si="79"/>
        <v>0.00-0.05</v>
      </c>
      <c r="O894">
        <v>7.3999999999999996E-2</v>
      </c>
      <c r="P894" s="4" t="str">
        <f t="shared" si="80"/>
        <v>0.06-0.08</v>
      </c>
      <c r="Q894">
        <v>50</v>
      </c>
      <c r="R894" t="str">
        <f t="shared" si="81"/>
        <v>50-75</v>
      </c>
      <c r="S894" t="s">
        <v>49</v>
      </c>
      <c r="T894" t="s">
        <v>34</v>
      </c>
      <c r="U894" t="str">
        <f t="shared" si="82"/>
        <v>Fitness and Wellness</v>
      </c>
      <c r="V894" t="str">
        <f t="shared" si="83"/>
        <v>No Cluster</v>
      </c>
    </row>
    <row r="895" spans="1:22" x14ac:dyDescent="0.25">
      <c r="A895">
        <v>894</v>
      </c>
      <c r="B895" t="s">
        <v>16</v>
      </c>
      <c r="C895" t="s">
        <v>25</v>
      </c>
      <c r="D895" t="s">
        <v>36</v>
      </c>
      <c r="E895" t="s">
        <v>32</v>
      </c>
      <c r="F895" t="s">
        <v>51</v>
      </c>
      <c r="G895">
        <v>2383</v>
      </c>
      <c r="H895" s="4" t="str">
        <f t="shared" si="78"/>
        <v>2000-4000</v>
      </c>
      <c r="I895">
        <v>106</v>
      </c>
      <c r="J895" t="s">
        <v>21</v>
      </c>
      <c r="K895">
        <v>1.6</v>
      </c>
      <c r="L895">
        <v>6.7</v>
      </c>
      <c r="M895">
        <v>6.5000000000000002E-2</v>
      </c>
      <c r="N895" t="str">
        <f t="shared" si="79"/>
        <v>0.05-0.10</v>
      </c>
      <c r="O895">
        <v>7.3999999999999996E-2</v>
      </c>
      <c r="P895" s="4" t="str">
        <f t="shared" si="80"/>
        <v>0.06-0.08</v>
      </c>
      <c r="Q895">
        <v>142</v>
      </c>
      <c r="R895" t="str">
        <f t="shared" si="81"/>
        <v>125-150</v>
      </c>
      <c r="S895" t="s">
        <v>22</v>
      </c>
      <c r="T895" t="s">
        <v>657</v>
      </c>
      <c r="U895" t="str">
        <f t="shared" si="82"/>
        <v>Software Engineering</v>
      </c>
      <c r="V895" t="str">
        <f t="shared" si="83"/>
        <v>No Cluster</v>
      </c>
    </row>
    <row r="896" spans="1:22" x14ac:dyDescent="0.25">
      <c r="A896">
        <v>895</v>
      </c>
      <c r="B896" t="s">
        <v>31</v>
      </c>
      <c r="C896" t="s">
        <v>17</v>
      </c>
      <c r="D896" t="s">
        <v>18</v>
      </c>
      <c r="E896" t="s">
        <v>40</v>
      </c>
      <c r="F896" t="s">
        <v>51</v>
      </c>
      <c r="G896">
        <v>9621</v>
      </c>
      <c r="H896" s="4" t="str">
        <f t="shared" si="78"/>
        <v>8000-10000</v>
      </c>
      <c r="I896">
        <v>126</v>
      </c>
      <c r="J896" t="s">
        <v>28</v>
      </c>
      <c r="K896">
        <v>4.7</v>
      </c>
      <c r="L896">
        <v>2.5</v>
      </c>
      <c r="M896">
        <v>0.124</v>
      </c>
      <c r="N896" t="str">
        <f t="shared" si="79"/>
        <v>0.10-0.15</v>
      </c>
      <c r="O896">
        <v>2.5000000000000001E-2</v>
      </c>
      <c r="P896" s="4" t="str">
        <f t="shared" si="80"/>
        <v>0.02-0.04</v>
      </c>
      <c r="Q896">
        <v>36</v>
      </c>
      <c r="R896" t="str">
        <f t="shared" si="81"/>
        <v>25-50</v>
      </c>
      <c r="S896" t="s">
        <v>33</v>
      </c>
      <c r="T896" t="s">
        <v>630</v>
      </c>
      <c r="U896" t="str">
        <f t="shared" si="82"/>
        <v>Gaming</v>
      </c>
      <c r="V896" t="str">
        <f t="shared" si="83"/>
        <v>No Cluster</v>
      </c>
    </row>
    <row r="897" spans="1:22" x14ac:dyDescent="0.25">
      <c r="A897">
        <v>896</v>
      </c>
      <c r="B897" t="s">
        <v>16</v>
      </c>
      <c r="C897" t="s">
        <v>17</v>
      </c>
      <c r="D897" t="s">
        <v>18</v>
      </c>
      <c r="E897" t="s">
        <v>40</v>
      </c>
      <c r="F897" t="s">
        <v>27</v>
      </c>
      <c r="G897">
        <v>8769</v>
      </c>
      <c r="H897" s="4" t="str">
        <f t="shared" si="78"/>
        <v>8000-10000</v>
      </c>
      <c r="I897">
        <v>208</v>
      </c>
      <c r="J897" t="s">
        <v>43</v>
      </c>
      <c r="K897">
        <v>2.8</v>
      </c>
      <c r="L897">
        <v>2.7</v>
      </c>
      <c r="M897">
        <v>0.105</v>
      </c>
      <c r="N897" t="str">
        <f t="shared" si="79"/>
        <v>0.10-0.15</v>
      </c>
      <c r="O897">
        <v>8.3000000000000004E-2</v>
      </c>
      <c r="P897" s="4" t="str">
        <f t="shared" si="80"/>
        <v>0.08-0.10</v>
      </c>
      <c r="Q897">
        <v>101</v>
      </c>
      <c r="R897" t="str">
        <f t="shared" si="81"/>
        <v>100-125</v>
      </c>
      <c r="S897" t="s">
        <v>29</v>
      </c>
      <c r="T897" t="s">
        <v>658</v>
      </c>
      <c r="U897" t="str">
        <f t="shared" si="82"/>
        <v>Gaming</v>
      </c>
      <c r="V897" t="str">
        <f t="shared" si="83"/>
        <v>No Cluster</v>
      </c>
    </row>
    <row r="898" spans="1:22" x14ac:dyDescent="0.25">
      <c r="A898">
        <v>897</v>
      </c>
      <c r="B898" t="s">
        <v>16</v>
      </c>
      <c r="C898" t="s">
        <v>25</v>
      </c>
      <c r="D898" t="s">
        <v>18</v>
      </c>
      <c r="E898" t="s">
        <v>19</v>
      </c>
      <c r="F898" t="s">
        <v>46</v>
      </c>
      <c r="G898">
        <v>7098</v>
      </c>
      <c r="H898" s="4" t="str">
        <f t="shared" si="78"/>
        <v>6000-8000</v>
      </c>
      <c r="I898">
        <v>329</v>
      </c>
      <c r="J898" t="s">
        <v>43</v>
      </c>
      <c r="K898">
        <v>0.6</v>
      </c>
      <c r="L898">
        <v>1.9</v>
      </c>
      <c r="M898">
        <v>0.19500000000000001</v>
      </c>
      <c r="N898" t="str">
        <f t="shared" si="79"/>
        <v>0.15-0.20</v>
      </c>
      <c r="O898">
        <v>4.1000000000000002E-2</v>
      </c>
      <c r="P898" s="4" t="str">
        <f t="shared" si="80"/>
        <v>0.04-0.06</v>
      </c>
      <c r="Q898">
        <v>168</v>
      </c>
      <c r="R898" t="str">
        <f t="shared" si="81"/>
        <v>150-175</v>
      </c>
      <c r="S898" t="s">
        <v>29</v>
      </c>
      <c r="T898" t="s">
        <v>659</v>
      </c>
      <c r="U898" t="str">
        <f t="shared" si="82"/>
        <v>Eco-Friendly Living</v>
      </c>
      <c r="V898" t="str">
        <f t="shared" si="83"/>
        <v>No Cluster</v>
      </c>
    </row>
    <row r="899" spans="1:22" x14ac:dyDescent="0.25">
      <c r="A899">
        <v>898</v>
      </c>
      <c r="B899" t="s">
        <v>48</v>
      </c>
      <c r="C899" t="s">
        <v>25</v>
      </c>
      <c r="D899" t="s">
        <v>26</v>
      </c>
      <c r="E899" t="s">
        <v>32</v>
      </c>
      <c r="F899" t="s">
        <v>42</v>
      </c>
      <c r="G899">
        <v>5513</v>
      </c>
      <c r="H899" s="4" t="str">
        <f t="shared" ref="H899:H962" si="84">IF(G899&lt;=2000,"0-2000",IF(G899&lt;=4000,"2000-4000",IF(G899&lt;=6000,"4000-6000",IF(G899&lt;=8000,"6000-8000",IF(G899&lt;=10000,"8000-10000","Above 10000")))))</f>
        <v>4000-6000</v>
      </c>
      <c r="I899">
        <v>495</v>
      </c>
      <c r="J899" t="s">
        <v>43</v>
      </c>
      <c r="K899">
        <v>0.6</v>
      </c>
      <c r="L899">
        <v>6</v>
      </c>
      <c r="M899">
        <v>0.184</v>
      </c>
      <c r="N899" t="str">
        <f t="shared" ref="N899:N962" si="85">IF(AND(M899&gt;=0.15, M899&lt;=0.199), "0.15-0.20",
    IF(AND(M899&gt;=0.1, M899&lt;0.15), "0.10-0.15",
        IF(AND(M899&gt;=0.05, M899&lt;0.1), "0.05-0.10",
            IF(AND(M899&gt;=0.2, M899&lt;=0.25), "0.20-0.25",
                IF(M899&gt;=0, "0.00-0.05", "Out of Range")
            )
        )
    )
)</f>
        <v>0.15-0.20</v>
      </c>
      <c r="O899">
        <v>9.6000000000000002E-2</v>
      </c>
      <c r="P899" s="4" t="str">
        <f t="shared" ref="P899:P962" si="86">IF(AND(O899&gt;=0, O899&lt;0.02), "0.00-0.02",
    IF(AND(O899&gt;=0.02, O899&lt;0.04), "0.02-0.04",
        IF(AND(O899&gt;=0.04, O899&lt;0.06), "0.04-0.06",
            IF(AND(O899&gt;=0.06, O899&lt;0.08), "0.06-0.08",
                IF(AND(O899&gt;=0.08, O899&lt;=0.1), "0.08-0.10", "Out of Range")
            )
        )
    )
)</f>
        <v>0.08-0.10</v>
      </c>
      <c r="Q899">
        <v>160</v>
      </c>
      <c r="R899" t="str">
        <f t="shared" ref="R899:R962" si="87">IF(AND(Q899&gt;=0, Q899&lt;25), "0-25",
    IF(AND(Q899&gt;=25, Q899&lt;50), "25-50",
        IF(AND(Q899&gt;=50, Q899&lt;75), "50-75",
            IF(AND(Q899&gt;=75, Q899&lt;100), "75-100",
                IF(AND(Q899&gt;=100, Q899&lt;125), "100-125",
                    IF(AND(Q899&gt;=125, Q899&lt;150), "125-150",
                        IF(AND(Q899&gt;=150, Q899&lt;174), "150-175",
                            "Out of Range"
                        )
                    )
                )
            )
        )
    )
)</f>
        <v>150-175</v>
      </c>
      <c r="S899" t="s">
        <v>33</v>
      </c>
      <c r="T899" t="s">
        <v>660</v>
      </c>
      <c r="U899" t="str">
        <f t="shared" ref="U899:U962" si="88">_xlfn.FILTERXML("&lt;root&gt;&lt;item&gt;"&amp;SUBSTITUTE(T899, ", ", "&lt;/item&gt;&lt;item&gt;")&amp;"&lt;/item&gt;&lt;/root&gt;", "//item")</f>
        <v>Fitness and Wellness</v>
      </c>
      <c r="V899" t="str">
        <f t="shared" ref="V899:V962" si="89">IF(AND(L899&gt;6.4,K899&lt;1.1,M899&gt;0.15,Q899&gt;150),"Cluster 0",
IF(AND(K899&gt;4.4,OR(F899="Master",F899="PhD"),AND(M899&gt;=0.1,M899&lt;=0.2),AND(O899&gt;=0.04,O899&lt;=0.08)),"Cluster 1",
IF(AND(K899&lt;2.2,L899&lt;4.8,F899="High School",M899&lt;0.05,Q899&lt;25),"Cluster 2",
IF(AND(K899&gt;3.3,L899&gt;4.8,M899&gt;0.15,O899&gt;0.06),"Cluster 3",
IF(AND(K899&gt;=2.2,K899&lt;=3.3,L899&gt;=3.2,L899&lt;=6.4,M899&gt;=0.1,M899&lt;=0.15,O899&gt;=0.04,O899&lt;=0.06),"Cluster 4","No Cluster")
)
)
)
)</f>
        <v>No Cluster</v>
      </c>
    </row>
    <row r="900" spans="1:22" x14ac:dyDescent="0.25">
      <c r="A900">
        <v>899</v>
      </c>
      <c r="B900" t="s">
        <v>45</v>
      </c>
      <c r="C900" t="s">
        <v>17</v>
      </c>
      <c r="D900" t="s">
        <v>18</v>
      </c>
      <c r="E900" t="s">
        <v>32</v>
      </c>
      <c r="F900" t="s">
        <v>20</v>
      </c>
      <c r="G900">
        <v>1369</v>
      </c>
      <c r="H900" s="4" t="str">
        <f t="shared" si="84"/>
        <v>0-2000</v>
      </c>
      <c r="I900">
        <v>30</v>
      </c>
      <c r="J900" t="s">
        <v>43</v>
      </c>
      <c r="K900">
        <v>4.9000000000000004</v>
      </c>
      <c r="L900">
        <v>1.5</v>
      </c>
      <c r="M900">
        <v>0.14399999999999999</v>
      </c>
      <c r="N900" t="str">
        <f t="shared" si="85"/>
        <v>0.10-0.15</v>
      </c>
      <c r="O900">
        <v>8.0000000000000002E-3</v>
      </c>
      <c r="P900" s="4" t="str">
        <f t="shared" si="86"/>
        <v>0.00-0.02</v>
      </c>
      <c r="Q900">
        <v>148</v>
      </c>
      <c r="R900" t="str">
        <f t="shared" si="87"/>
        <v>125-150</v>
      </c>
      <c r="S900" t="s">
        <v>49</v>
      </c>
      <c r="T900" t="s">
        <v>34</v>
      </c>
      <c r="U900" t="str">
        <f t="shared" si="88"/>
        <v>Fitness and Wellness</v>
      </c>
      <c r="V900" t="str">
        <f t="shared" si="89"/>
        <v>No Cluster</v>
      </c>
    </row>
    <row r="901" spans="1:22" x14ac:dyDescent="0.25">
      <c r="A901">
        <v>900</v>
      </c>
      <c r="B901" t="s">
        <v>45</v>
      </c>
      <c r="C901" t="s">
        <v>25</v>
      </c>
      <c r="D901" t="s">
        <v>26</v>
      </c>
      <c r="E901" t="s">
        <v>32</v>
      </c>
      <c r="F901" t="s">
        <v>46</v>
      </c>
      <c r="G901">
        <v>7968</v>
      </c>
      <c r="H901" s="4" t="str">
        <f t="shared" si="84"/>
        <v>6000-8000</v>
      </c>
      <c r="I901">
        <v>209</v>
      </c>
      <c r="J901" t="s">
        <v>43</v>
      </c>
      <c r="K901">
        <v>1.5</v>
      </c>
      <c r="L901">
        <v>3.3</v>
      </c>
      <c r="M901">
        <v>0.20599999999999999</v>
      </c>
      <c r="N901" t="str">
        <f t="shared" si="85"/>
        <v>0.20-0.25</v>
      </c>
      <c r="O901">
        <v>4.3999999999999997E-2</v>
      </c>
      <c r="P901" s="4" t="str">
        <f t="shared" si="86"/>
        <v>0.04-0.06</v>
      </c>
      <c r="Q901">
        <v>20</v>
      </c>
      <c r="R901" t="str">
        <f t="shared" si="87"/>
        <v>0-25</v>
      </c>
      <c r="S901" t="s">
        <v>22</v>
      </c>
      <c r="T901" t="s">
        <v>661</v>
      </c>
      <c r="U901" t="str">
        <f t="shared" si="88"/>
        <v>Gardening</v>
      </c>
      <c r="V901" t="str">
        <f t="shared" si="89"/>
        <v>No Cluster</v>
      </c>
    </row>
    <row r="902" spans="1:22" x14ac:dyDescent="0.25">
      <c r="A902">
        <v>901</v>
      </c>
      <c r="B902" t="s">
        <v>16</v>
      </c>
      <c r="C902" t="s">
        <v>17</v>
      </c>
      <c r="D902" t="s">
        <v>26</v>
      </c>
      <c r="E902" t="s">
        <v>19</v>
      </c>
      <c r="F902" t="s">
        <v>20</v>
      </c>
      <c r="G902">
        <v>2703</v>
      </c>
      <c r="H902" s="4" t="str">
        <f t="shared" si="84"/>
        <v>2000-4000</v>
      </c>
      <c r="I902">
        <v>380</v>
      </c>
      <c r="J902" t="s">
        <v>21</v>
      </c>
      <c r="K902">
        <v>4.0999999999999996</v>
      </c>
      <c r="L902">
        <v>3</v>
      </c>
      <c r="M902">
        <v>0.14099999999999999</v>
      </c>
      <c r="N902" t="str">
        <f t="shared" si="85"/>
        <v>0.10-0.15</v>
      </c>
      <c r="O902">
        <v>5.6000000000000001E-2</v>
      </c>
      <c r="P902" s="4" t="str">
        <f t="shared" si="86"/>
        <v>0.04-0.06</v>
      </c>
      <c r="Q902">
        <v>22</v>
      </c>
      <c r="R902" t="str">
        <f t="shared" si="87"/>
        <v>0-25</v>
      </c>
      <c r="S902" t="s">
        <v>38</v>
      </c>
      <c r="T902" t="s">
        <v>109</v>
      </c>
      <c r="U902" t="str">
        <f t="shared" si="88"/>
        <v>Fitness and Wellness</v>
      </c>
      <c r="V902" t="str">
        <f t="shared" si="89"/>
        <v>No Cluster</v>
      </c>
    </row>
    <row r="903" spans="1:22" x14ac:dyDescent="0.25">
      <c r="A903">
        <v>902</v>
      </c>
      <c r="B903" t="s">
        <v>45</v>
      </c>
      <c r="C903" t="s">
        <v>25</v>
      </c>
      <c r="D903" t="s">
        <v>18</v>
      </c>
      <c r="E903" t="s">
        <v>19</v>
      </c>
      <c r="F903" t="s">
        <v>51</v>
      </c>
      <c r="G903">
        <v>6061</v>
      </c>
      <c r="H903" s="4" t="str">
        <f t="shared" si="84"/>
        <v>6000-8000</v>
      </c>
      <c r="I903">
        <v>456</v>
      </c>
      <c r="J903" t="s">
        <v>28</v>
      </c>
      <c r="K903">
        <v>0.8</v>
      </c>
      <c r="L903">
        <v>4.9000000000000004</v>
      </c>
      <c r="M903">
        <v>0.24099999999999999</v>
      </c>
      <c r="N903" t="str">
        <f t="shared" si="85"/>
        <v>0.20-0.25</v>
      </c>
      <c r="O903">
        <v>4.1000000000000002E-2</v>
      </c>
      <c r="P903" s="4" t="str">
        <f t="shared" si="86"/>
        <v>0.04-0.06</v>
      </c>
      <c r="Q903">
        <v>140</v>
      </c>
      <c r="R903" t="str">
        <f t="shared" si="87"/>
        <v>125-150</v>
      </c>
      <c r="S903" t="s">
        <v>22</v>
      </c>
      <c r="T903" t="s">
        <v>662</v>
      </c>
      <c r="U903" t="str">
        <f t="shared" si="88"/>
        <v>Gardening</v>
      </c>
      <c r="V903" t="str">
        <f t="shared" si="89"/>
        <v>No Cluster</v>
      </c>
    </row>
    <row r="904" spans="1:22" x14ac:dyDescent="0.25">
      <c r="A904">
        <v>903</v>
      </c>
      <c r="B904" t="s">
        <v>16</v>
      </c>
      <c r="C904" t="s">
        <v>17</v>
      </c>
      <c r="D904" t="s">
        <v>18</v>
      </c>
      <c r="E904" t="s">
        <v>19</v>
      </c>
      <c r="F904" t="s">
        <v>27</v>
      </c>
      <c r="G904">
        <v>9761</v>
      </c>
      <c r="H904" s="4" t="str">
        <f t="shared" si="84"/>
        <v>8000-10000</v>
      </c>
      <c r="I904">
        <v>350</v>
      </c>
      <c r="J904" t="s">
        <v>43</v>
      </c>
      <c r="K904">
        <v>4.5999999999999996</v>
      </c>
      <c r="L904">
        <v>6.1</v>
      </c>
      <c r="M904">
        <v>5.3999999999999999E-2</v>
      </c>
      <c r="N904" t="str">
        <f t="shared" si="85"/>
        <v>0.05-0.10</v>
      </c>
      <c r="O904">
        <v>2.1000000000000001E-2</v>
      </c>
      <c r="P904" s="4" t="str">
        <f t="shared" si="86"/>
        <v>0.02-0.04</v>
      </c>
      <c r="Q904">
        <v>79</v>
      </c>
      <c r="R904" t="str">
        <f t="shared" si="87"/>
        <v>75-100</v>
      </c>
      <c r="S904" t="s">
        <v>33</v>
      </c>
      <c r="T904" t="s">
        <v>93</v>
      </c>
      <c r="U904" t="str">
        <f t="shared" si="88"/>
        <v>Photography</v>
      </c>
      <c r="V904" t="str">
        <f t="shared" si="89"/>
        <v>No Cluster</v>
      </c>
    </row>
    <row r="905" spans="1:22" x14ac:dyDescent="0.25">
      <c r="A905">
        <v>904</v>
      </c>
      <c r="B905" t="s">
        <v>35</v>
      </c>
      <c r="C905" t="s">
        <v>25</v>
      </c>
      <c r="D905" t="s">
        <v>36</v>
      </c>
      <c r="E905" t="s">
        <v>19</v>
      </c>
      <c r="F905" t="s">
        <v>27</v>
      </c>
      <c r="G905">
        <v>8669</v>
      </c>
      <c r="H905" s="4" t="str">
        <f t="shared" si="84"/>
        <v>8000-10000</v>
      </c>
      <c r="I905">
        <v>457</v>
      </c>
      <c r="J905" t="s">
        <v>28</v>
      </c>
      <c r="K905">
        <v>4.4000000000000004</v>
      </c>
      <c r="L905">
        <v>4.7</v>
      </c>
      <c r="M905">
        <v>0.17899999999999999</v>
      </c>
      <c r="N905" t="str">
        <f t="shared" si="85"/>
        <v>0.15-0.20</v>
      </c>
      <c r="O905">
        <v>5.8999999999999997E-2</v>
      </c>
      <c r="P905" s="4" t="str">
        <f t="shared" si="86"/>
        <v>0.04-0.06</v>
      </c>
      <c r="Q905">
        <v>5</v>
      </c>
      <c r="R905" t="str">
        <f t="shared" si="87"/>
        <v>0-25</v>
      </c>
      <c r="S905" t="s">
        <v>33</v>
      </c>
      <c r="T905" t="s">
        <v>101</v>
      </c>
      <c r="U905" t="str">
        <f t="shared" si="88"/>
        <v>Reading and Literature</v>
      </c>
      <c r="V905" t="str">
        <f t="shared" si="89"/>
        <v>No Cluster</v>
      </c>
    </row>
    <row r="906" spans="1:22" x14ac:dyDescent="0.25">
      <c r="A906">
        <v>905</v>
      </c>
      <c r="B906" t="s">
        <v>35</v>
      </c>
      <c r="C906" t="s">
        <v>25</v>
      </c>
      <c r="D906" t="s">
        <v>36</v>
      </c>
      <c r="E906" t="s">
        <v>19</v>
      </c>
      <c r="F906" t="s">
        <v>42</v>
      </c>
      <c r="G906">
        <v>7657</v>
      </c>
      <c r="H906" s="4" t="str">
        <f t="shared" si="84"/>
        <v>6000-8000</v>
      </c>
      <c r="I906">
        <v>257</v>
      </c>
      <c r="J906" t="s">
        <v>37</v>
      </c>
      <c r="K906">
        <v>3.1</v>
      </c>
      <c r="L906">
        <v>7.5</v>
      </c>
      <c r="M906">
        <v>9.1999999999999998E-2</v>
      </c>
      <c r="N906" t="str">
        <f t="shared" si="85"/>
        <v>0.05-0.10</v>
      </c>
      <c r="O906">
        <v>7.5999999999999998E-2</v>
      </c>
      <c r="P906" s="4" t="str">
        <f t="shared" si="86"/>
        <v>0.06-0.08</v>
      </c>
      <c r="Q906">
        <v>129</v>
      </c>
      <c r="R906" t="str">
        <f t="shared" si="87"/>
        <v>125-150</v>
      </c>
      <c r="S906" t="s">
        <v>38</v>
      </c>
      <c r="T906" t="s">
        <v>663</v>
      </c>
      <c r="U906" t="str">
        <f t="shared" si="88"/>
        <v>Music Production</v>
      </c>
      <c r="V906" t="str">
        <f t="shared" si="89"/>
        <v>No Cluster</v>
      </c>
    </row>
    <row r="907" spans="1:22" x14ac:dyDescent="0.25">
      <c r="A907">
        <v>906</v>
      </c>
      <c r="B907" t="s">
        <v>48</v>
      </c>
      <c r="C907" t="s">
        <v>25</v>
      </c>
      <c r="D907" t="s">
        <v>18</v>
      </c>
      <c r="E907" t="s">
        <v>57</v>
      </c>
      <c r="F907" t="s">
        <v>27</v>
      </c>
      <c r="G907">
        <v>1780</v>
      </c>
      <c r="H907" s="4" t="str">
        <f t="shared" si="84"/>
        <v>0-2000</v>
      </c>
      <c r="I907">
        <v>285</v>
      </c>
      <c r="J907" t="s">
        <v>43</v>
      </c>
      <c r="K907">
        <v>0.5</v>
      </c>
      <c r="L907">
        <v>7.7</v>
      </c>
      <c r="M907">
        <v>7.0000000000000007E-2</v>
      </c>
      <c r="N907" t="str">
        <f t="shared" si="85"/>
        <v>0.05-0.10</v>
      </c>
      <c r="O907">
        <v>6.4000000000000001E-2</v>
      </c>
      <c r="P907" s="4" t="str">
        <f t="shared" si="86"/>
        <v>0.06-0.08</v>
      </c>
      <c r="Q907">
        <v>42</v>
      </c>
      <c r="R907" t="str">
        <f t="shared" si="87"/>
        <v>25-50</v>
      </c>
      <c r="S907" t="s">
        <v>22</v>
      </c>
      <c r="T907" t="s">
        <v>339</v>
      </c>
      <c r="U907" t="str">
        <f t="shared" si="88"/>
        <v>Eco-Friendly Living</v>
      </c>
      <c r="V907" t="str">
        <f t="shared" si="89"/>
        <v>No Cluster</v>
      </c>
    </row>
    <row r="908" spans="1:22" x14ac:dyDescent="0.25">
      <c r="A908">
        <v>907</v>
      </c>
      <c r="B908" t="s">
        <v>48</v>
      </c>
      <c r="C908" t="s">
        <v>17</v>
      </c>
      <c r="D908" t="s">
        <v>26</v>
      </c>
      <c r="E908" t="s">
        <v>57</v>
      </c>
      <c r="F908" t="s">
        <v>51</v>
      </c>
      <c r="G908">
        <v>8533</v>
      </c>
      <c r="H908" s="4" t="str">
        <f t="shared" si="84"/>
        <v>8000-10000</v>
      </c>
      <c r="I908">
        <v>273</v>
      </c>
      <c r="J908" t="s">
        <v>43</v>
      </c>
      <c r="K908">
        <v>1.7</v>
      </c>
      <c r="L908">
        <v>3.5</v>
      </c>
      <c r="M908">
        <v>4.4999999999999998E-2</v>
      </c>
      <c r="N908" t="str">
        <f t="shared" si="85"/>
        <v>0.00-0.05</v>
      </c>
      <c r="O908">
        <v>2.3E-2</v>
      </c>
      <c r="P908" s="4" t="str">
        <f t="shared" si="86"/>
        <v>0.02-0.04</v>
      </c>
      <c r="Q908">
        <v>49</v>
      </c>
      <c r="R908" t="str">
        <f t="shared" si="87"/>
        <v>25-50</v>
      </c>
      <c r="S908" t="s">
        <v>29</v>
      </c>
      <c r="T908" t="s">
        <v>664</v>
      </c>
      <c r="U908" t="str">
        <f t="shared" si="88"/>
        <v>Pet Care</v>
      </c>
      <c r="V908" t="str">
        <f t="shared" si="89"/>
        <v>No Cluster</v>
      </c>
    </row>
    <row r="909" spans="1:22" x14ac:dyDescent="0.25">
      <c r="A909">
        <v>908</v>
      </c>
      <c r="B909" t="s">
        <v>16</v>
      </c>
      <c r="C909" t="s">
        <v>17</v>
      </c>
      <c r="D909" t="s">
        <v>26</v>
      </c>
      <c r="E909" t="s">
        <v>32</v>
      </c>
      <c r="F909" t="s">
        <v>42</v>
      </c>
      <c r="G909">
        <v>9211</v>
      </c>
      <c r="H909" s="4" t="str">
        <f t="shared" si="84"/>
        <v>8000-10000</v>
      </c>
      <c r="I909">
        <v>67</v>
      </c>
      <c r="J909" t="s">
        <v>28</v>
      </c>
      <c r="K909">
        <v>2.2999999999999998</v>
      </c>
      <c r="L909">
        <v>6.4</v>
      </c>
      <c r="M909">
        <v>0.13800000000000001</v>
      </c>
      <c r="N909" t="str">
        <f t="shared" si="85"/>
        <v>0.10-0.15</v>
      </c>
      <c r="O909">
        <v>7.2999999999999995E-2</v>
      </c>
      <c r="P909" s="4" t="str">
        <f t="shared" si="86"/>
        <v>0.06-0.08</v>
      </c>
      <c r="Q909">
        <v>85</v>
      </c>
      <c r="R909" t="str">
        <f t="shared" si="87"/>
        <v>75-100</v>
      </c>
      <c r="S909" t="s">
        <v>22</v>
      </c>
      <c r="T909" t="s">
        <v>665</v>
      </c>
      <c r="U909" t="str">
        <f t="shared" si="88"/>
        <v>Gardening</v>
      </c>
      <c r="V909" t="str">
        <f t="shared" si="89"/>
        <v>No Cluster</v>
      </c>
    </row>
    <row r="910" spans="1:22" x14ac:dyDescent="0.25">
      <c r="A910">
        <v>909</v>
      </c>
      <c r="B910" t="s">
        <v>16</v>
      </c>
      <c r="C910" t="s">
        <v>17</v>
      </c>
      <c r="D910" t="s">
        <v>26</v>
      </c>
      <c r="E910" t="s">
        <v>40</v>
      </c>
      <c r="F910" t="s">
        <v>46</v>
      </c>
      <c r="G910">
        <v>5782</v>
      </c>
      <c r="H910" s="4" t="str">
        <f t="shared" si="84"/>
        <v>4000-6000</v>
      </c>
      <c r="I910">
        <v>311</v>
      </c>
      <c r="J910" t="s">
        <v>43</v>
      </c>
      <c r="K910">
        <v>2.6</v>
      </c>
      <c r="L910">
        <v>6.2</v>
      </c>
      <c r="M910">
        <v>5.3999999999999999E-2</v>
      </c>
      <c r="N910" t="str">
        <f t="shared" si="85"/>
        <v>0.05-0.10</v>
      </c>
      <c r="O910">
        <v>2.5999999999999999E-2</v>
      </c>
      <c r="P910" s="4" t="str">
        <f t="shared" si="86"/>
        <v>0.02-0.04</v>
      </c>
      <c r="Q910">
        <v>133</v>
      </c>
      <c r="R910" t="str">
        <f t="shared" si="87"/>
        <v>125-150</v>
      </c>
      <c r="S910" t="s">
        <v>49</v>
      </c>
      <c r="T910" t="s">
        <v>100</v>
      </c>
      <c r="U910" t="str">
        <f t="shared" si="88"/>
        <v>Gourmet Cooking</v>
      </c>
      <c r="V910" t="str">
        <f t="shared" si="89"/>
        <v>No Cluster</v>
      </c>
    </row>
    <row r="911" spans="1:22" x14ac:dyDescent="0.25">
      <c r="A911">
        <v>910</v>
      </c>
      <c r="B911" t="s">
        <v>16</v>
      </c>
      <c r="C911" t="s">
        <v>17</v>
      </c>
      <c r="D911" t="s">
        <v>26</v>
      </c>
      <c r="E911" t="s">
        <v>32</v>
      </c>
      <c r="F911" t="s">
        <v>27</v>
      </c>
      <c r="G911">
        <v>8184</v>
      </c>
      <c r="H911" s="4" t="str">
        <f t="shared" si="84"/>
        <v>8000-10000</v>
      </c>
      <c r="I911">
        <v>40</v>
      </c>
      <c r="J911" t="s">
        <v>43</v>
      </c>
      <c r="K911">
        <v>1.8</v>
      </c>
      <c r="L911">
        <v>7.3</v>
      </c>
      <c r="M911">
        <v>0.05</v>
      </c>
      <c r="N911" t="str">
        <f t="shared" si="85"/>
        <v>0.05-0.10</v>
      </c>
      <c r="O911">
        <v>1.7999999999999999E-2</v>
      </c>
      <c r="P911" s="4" t="str">
        <f t="shared" si="86"/>
        <v>0.00-0.02</v>
      </c>
      <c r="Q911">
        <v>36</v>
      </c>
      <c r="R911" t="str">
        <f t="shared" si="87"/>
        <v>25-50</v>
      </c>
      <c r="S911" t="s">
        <v>22</v>
      </c>
      <c r="T911" t="s">
        <v>70</v>
      </c>
      <c r="U911" t="str">
        <f t="shared" si="88"/>
        <v>Pet Care</v>
      </c>
      <c r="V911" t="str">
        <f t="shared" si="89"/>
        <v>No Cluster</v>
      </c>
    </row>
    <row r="912" spans="1:22" x14ac:dyDescent="0.25">
      <c r="A912">
        <v>911</v>
      </c>
      <c r="B912" t="s">
        <v>35</v>
      </c>
      <c r="C912" t="s">
        <v>25</v>
      </c>
      <c r="D912" t="s">
        <v>26</v>
      </c>
      <c r="E912" t="s">
        <v>40</v>
      </c>
      <c r="F912" t="s">
        <v>42</v>
      </c>
      <c r="G912">
        <v>5467</v>
      </c>
      <c r="H912" s="4" t="str">
        <f t="shared" si="84"/>
        <v>4000-6000</v>
      </c>
      <c r="I912">
        <v>258</v>
      </c>
      <c r="J912" t="s">
        <v>43</v>
      </c>
      <c r="K912">
        <v>0.6</v>
      </c>
      <c r="L912">
        <v>4.0999999999999996</v>
      </c>
      <c r="M912">
        <v>0.248</v>
      </c>
      <c r="N912" t="str">
        <f t="shared" si="85"/>
        <v>0.20-0.25</v>
      </c>
      <c r="O912">
        <v>6.9000000000000006E-2</v>
      </c>
      <c r="P912" s="4" t="str">
        <f t="shared" si="86"/>
        <v>0.06-0.08</v>
      </c>
      <c r="Q912">
        <v>140</v>
      </c>
      <c r="R912" t="str">
        <f t="shared" si="87"/>
        <v>125-150</v>
      </c>
      <c r="S912" t="s">
        <v>38</v>
      </c>
      <c r="T912" t="s">
        <v>666</v>
      </c>
      <c r="U912" t="str">
        <f t="shared" si="88"/>
        <v>Eco-Friendly Living</v>
      </c>
      <c r="V912" t="str">
        <f t="shared" si="89"/>
        <v>No Cluster</v>
      </c>
    </row>
    <row r="913" spans="1:22" x14ac:dyDescent="0.25">
      <c r="A913">
        <v>912</v>
      </c>
      <c r="B913" t="s">
        <v>16</v>
      </c>
      <c r="C913" t="s">
        <v>17</v>
      </c>
      <c r="D913" t="s">
        <v>36</v>
      </c>
      <c r="E913" t="s">
        <v>19</v>
      </c>
      <c r="F913" t="s">
        <v>51</v>
      </c>
      <c r="G913">
        <v>169</v>
      </c>
      <c r="H913" s="4" t="str">
        <f t="shared" si="84"/>
        <v>0-2000</v>
      </c>
      <c r="I913">
        <v>102</v>
      </c>
      <c r="J913" t="s">
        <v>21</v>
      </c>
      <c r="K913">
        <v>3.2</v>
      </c>
      <c r="L913">
        <v>4.7</v>
      </c>
      <c r="M913">
        <v>0.2</v>
      </c>
      <c r="N913" t="str">
        <f t="shared" si="85"/>
        <v>0.20-0.25</v>
      </c>
      <c r="O913">
        <v>8.4000000000000005E-2</v>
      </c>
      <c r="P913" s="4" t="str">
        <f t="shared" si="86"/>
        <v>0.08-0.10</v>
      </c>
      <c r="Q913">
        <v>122</v>
      </c>
      <c r="R913" t="str">
        <f t="shared" si="87"/>
        <v>100-125</v>
      </c>
      <c r="S913" t="s">
        <v>33</v>
      </c>
      <c r="T913" t="s">
        <v>667</v>
      </c>
      <c r="U913" t="str">
        <f t="shared" si="88"/>
        <v>Gaming</v>
      </c>
      <c r="V913" t="str">
        <f t="shared" si="89"/>
        <v>No Cluster</v>
      </c>
    </row>
    <row r="914" spans="1:22" x14ac:dyDescent="0.25">
      <c r="A914">
        <v>913</v>
      </c>
      <c r="B914" t="s">
        <v>31</v>
      </c>
      <c r="C914" t="s">
        <v>17</v>
      </c>
      <c r="D914" t="s">
        <v>18</v>
      </c>
      <c r="E914" t="s">
        <v>40</v>
      </c>
      <c r="F914" t="s">
        <v>20</v>
      </c>
      <c r="G914">
        <v>4024</v>
      </c>
      <c r="H914" s="4" t="str">
        <f t="shared" si="84"/>
        <v>4000-6000</v>
      </c>
      <c r="I914">
        <v>274</v>
      </c>
      <c r="J914" t="s">
        <v>21</v>
      </c>
      <c r="K914">
        <v>2.9</v>
      </c>
      <c r="L914">
        <v>3.9</v>
      </c>
      <c r="M914">
        <v>0.187</v>
      </c>
      <c r="N914" t="str">
        <f t="shared" si="85"/>
        <v>0.15-0.20</v>
      </c>
      <c r="O914">
        <v>4.8000000000000001E-2</v>
      </c>
      <c r="P914" s="4" t="str">
        <f t="shared" si="86"/>
        <v>0.04-0.06</v>
      </c>
      <c r="Q914">
        <v>44</v>
      </c>
      <c r="R914" t="str">
        <f t="shared" si="87"/>
        <v>25-50</v>
      </c>
      <c r="S914" t="s">
        <v>33</v>
      </c>
      <c r="T914" t="s">
        <v>668</v>
      </c>
      <c r="U914" t="str">
        <f t="shared" si="88"/>
        <v>Gourmet Cooking</v>
      </c>
      <c r="V914" t="str">
        <f t="shared" si="89"/>
        <v>No Cluster</v>
      </c>
    </row>
    <row r="915" spans="1:22" x14ac:dyDescent="0.25">
      <c r="A915">
        <v>914</v>
      </c>
      <c r="B915" t="s">
        <v>35</v>
      </c>
      <c r="C915" t="s">
        <v>25</v>
      </c>
      <c r="D915" t="s">
        <v>36</v>
      </c>
      <c r="E915" t="s">
        <v>32</v>
      </c>
      <c r="F915" t="s">
        <v>20</v>
      </c>
      <c r="G915">
        <v>6300</v>
      </c>
      <c r="H915" s="4" t="str">
        <f t="shared" si="84"/>
        <v>6000-8000</v>
      </c>
      <c r="I915">
        <v>280</v>
      </c>
      <c r="J915" t="s">
        <v>43</v>
      </c>
      <c r="K915">
        <v>1.8</v>
      </c>
      <c r="L915">
        <v>7</v>
      </c>
      <c r="M915">
        <v>0.19900000000000001</v>
      </c>
      <c r="N915" t="str">
        <f t="shared" si="85"/>
        <v>0.15-0.20</v>
      </c>
      <c r="O915">
        <v>5.2999999999999999E-2</v>
      </c>
      <c r="P915" s="4" t="str">
        <f t="shared" si="86"/>
        <v>0.04-0.06</v>
      </c>
      <c r="Q915">
        <v>78</v>
      </c>
      <c r="R915" t="str">
        <f t="shared" si="87"/>
        <v>75-100</v>
      </c>
      <c r="S915" t="s">
        <v>22</v>
      </c>
      <c r="T915" t="s">
        <v>669</v>
      </c>
      <c r="U915" t="str">
        <f t="shared" si="88"/>
        <v>Investing and Finance</v>
      </c>
      <c r="V915" t="str">
        <f t="shared" si="89"/>
        <v>No Cluster</v>
      </c>
    </row>
    <row r="916" spans="1:22" x14ac:dyDescent="0.25">
      <c r="A916">
        <v>915</v>
      </c>
      <c r="B916" t="s">
        <v>35</v>
      </c>
      <c r="C916" t="s">
        <v>25</v>
      </c>
      <c r="D916" t="s">
        <v>26</v>
      </c>
      <c r="E916" t="s">
        <v>32</v>
      </c>
      <c r="F916" t="s">
        <v>51</v>
      </c>
      <c r="G916">
        <v>2107</v>
      </c>
      <c r="H916" s="4" t="str">
        <f t="shared" si="84"/>
        <v>2000-4000</v>
      </c>
      <c r="I916">
        <v>103</v>
      </c>
      <c r="J916" t="s">
        <v>21</v>
      </c>
      <c r="K916">
        <v>0.7</v>
      </c>
      <c r="L916">
        <v>2.6</v>
      </c>
      <c r="M916">
        <v>0.24199999999999999</v>
      </c>
      <c r="N916" t="str">
        <f t="shared" si="85"/>
        <v>0.20-0.25</v>
      </c>
      <c r="O916">
        <v>0.03</v>
      </c>
      <c r="P916" s="4" t="str">
        <f t="shared" si="86"/>
        <v>0.02-0.04</v>
      </c>
      <c r="Q916">
        <v>115</v>
      </c>
      <c r="R916" t="str">
        <f t="shared" si="87"/>
        <v>100-125</v>
      </c>
      <c r="S916" t="s">
        <v>66</v>
      </c>
      <c r="T916" t="s">
        <v>670</v>
      </c>
      <c r="U916" t="str">
        <f t="shared" si="88"/>
        <v>DIY Crafts</v>
      </c>
      <c r="V916" t="str">
        <f t="shared" si="89"/>
        <v>No Cluster</v>
      </c>
    </row>
    <row r="917" spans="1:22" x14ac:dyDescent="0.25">
      <c r="A917">
        <v>916</v>
      </c>
      <c r="B917" t="s">
        <v>35</v>
      </c>
      <c r="C917" t="s">
        <v>25</v>
      </c>
      <c r="D917" t="s">
        <v>26</v>
      </c>
      <c r="E917" t="s">
        <v>40</v>
      </c>
      <c r="F917" t="s">
        <v>51</v>
      </c>
      <c r="G917">
        <v>9092</v>
      </c>
      <c r="H917" s="4" t="str">
        <f t="shared" si="84"/>
        <v>8000-10000</v>
      </c>
      <c r="I917">
        <v>163</v>
      </c>
      <c r="J917" t="s">
        <v>37</v>
      </c>
      <c r="K917">
        <v>5</v>
      </c>
      <c r="L917">
        <v>2.7</v>
      </c>
      <c r="M917">
        <v>0.14299999999999999</v>
      </c>
      <c r="N917" t="str">
        <f t="shared" si="85"/>
        <v>0.10-0.15</v>
      </c>
      <c r="O917">
        <v>4.9000000000000002E-2</v>
      </c>
      <c r="P917" s="4" t="str">
        <f t="shared" si="86"/>
        <v>0.04-0.06</v>
      </c>
      <c r="Q917">
        <v>107</v>
      </c>
      <c r="R917" t="str">
        <f t="shared" si="87"/>
        <v>100-125</v>
      </c>
      <c r="S917" t="s">
        <v>33</v>
      </c>
      <c r="T917" t="s">
        <v>671</v>
      </c>
      <c r="U917" t="str">
        <f t="shared" si="88"/>
        <v>Music Production</v>
      </c>
      <c r="V917" t="str">
        <f t="shared" si="89"/>
        <v>No Cluster</v>
      </c>
    </row>
    <row r="918" spans="1:22" x14ac:dyDescent="0.25">
      <c r="A918">
        <v>917</v>
      </c>
      <c r="B918" t="s">
        <v>16</v>
      </c>
      <c r="C918" t="s">
        <v>17</v>
      </c>
      <c r="D918" t="s">
        <v>26</v>
      </c>
      <c r="E918" t="s">
        <v>57</v>
      </c>
      <c r="F918" t="s">
        <v>20</v>
      </c>
      <c r="G918">
        <v>8219</v>
      </c>
      <c r="H918" s="4" t="str">
        <f t="shared" si="84"/>
        <v>8000-10000</v>
      </c>
      <c r="I918">
        <v>403</v>
      </c>
      <c r="J918" t="s">
        <v>43</v>
      </c>
      <c r="K918">
        <v>2.7</v>
      </c>
      <c r="L918">
        <v>3.6</v>
      </c>
      <c r="M918">
        <v>5.5E-2</v>
      </c>
      <c r="N918" t="str">
        <f t="shared" si="85"/>
        <v>0.05-0.10</v>
      </c>
      <c r="O918">
        <v>1.2999999999999999E-2</v>
      </c>
      <c r="P918" s="4" t="str">
        <f t="shared" si="86"/>
        <v>0.00-0.02</v>
      </c>
      <c r="Q918">
        <v>107</v>
      </c>
      <c r="R918" t="str">
        <f t="shared" si="87"/>
        <v>100-125</v>
      </c>
      <c r="S918" t="s">
        <v>49</v>
      </c>
      <c r="T918" t="s">
        <v>672</v>
      </c>
      <c r="U918" t="str">
        <f t="shared" si="88"/>
        <v>Gourmet Cooking</v>
      </c>
      <c r="V918" t="str">
        <f t="shared" si="89"/>
        <v>No Cluster</v>
      </c>
    </row>
    <row r="919" spans="1:22" x14ac:dyDescent="0.25">
      <c r="A919">
        <v>918</v>
      </c>
      <c r="B919" t="s">
        <v>48</v>
      </c>
      <c r="C919" t="s">
        <v>25</v>
      </c>
      <c r="D919" t="s">
        <v>26</v>
      </c>
      <c r="E919" t="s">
        <v>19</v>
      </c>
      <c r="F919" t="s">
        <v>42</v>
      </c>
      <c r="G919">
        <v>2879</v>
      </c>
      <c r="H919" s="4" t="str">
        <f t="shared" si="84"/>
        <v>2000-4000</v>
      </c>
      <c r="I919">
        <v>294</v>
      </c>
      <c r="J919" t="s">
        <v>37</v>
      </c>
      <c r="K919">
        <v>3.9</v>
      </c>
      <c r="L919">
        <v>2.6</v>
      </c>
      <c r="M919">
        <v>0.216</v>
      </c>
      <c r="N919" t="str">
        <f t="shared" si="85"/>
        <v>0.20-0.25</v>
      </c>
      <c r="O919">
        <v>9.6000000000000002E-2</v>
      </c>
      <c r="P919" s="4" t="str">
        <f t="shared" si="86"/>
        <v>0.08-0.10</v>
      </c>
      <c r="Q919">
        <v>78</v>
      </c>
      <c r="R919" t="str">
        <f t="shared" si="87"/>
        <v>75-100</v>
      </c>
      <c r="S919" t="s">
        <v>29</v>
      </c>
      <c r="T919" t="s">
        <v>673</v>
      </c>
      <c r="U919" t="str">
        <f t="shared" si="88"/>
        <v>Investing and Finance</v>
      </c>
      <c r="V919" t="str">
        <f t="shared" si="89"/>
        <v>No Cluster</v>
      </c>
    </row>
    <row r="920" spans="1:22" x14ac:dyDescent="0.25">
      <c r="A920">
        <v>919</v>
      </c>
      <c r="B920" t="s">
        <v>31</v>
      </c>
      <c r="C920" t="s">
        <v>25</v>
      </c>
      <c r="D920" t="s">
        <v>18</v>
      </c>
      <c r="E920" t="s">
        <v>19</v>
      </c>
      <c r="F920" t="s">
        <v>20</v>
      </c>
      <c r="G920">
        <v>5020</v>
      </c>
      <c r="H920" s="4" t="str">
        <f t="shared" si="84"/>
        <v>4000-6000</v>
      </c>
      <c r="I920">
        <v>89</v>
      </c>
      <c r="J920" t="s">
        <v>28</v>
      </c>
      <c r="K920">
        <v>2.5</v>
      </c>
      <c r="L920">
        <v>4.9000000000000004</v>
      </c>
      <c r="M920">
        <v>0.186</v>
      </c>
      <c r="N920" t="str">
        <f t="shared" si="85"/>
        <v>0.15-0.20</v>
      </c>
      <c r="O920">
        <v>0.08</v>
      </c>
      <c r="P920" s="4" t="str">
        <f t="shared" si="86"/>
        <v>0.08-0.10</v>
      </c>
      <c r="Q920">
        <v>168</v>
      </c>
      <c r="R920" t="str">
        <f t="shared" si="87"/>
        <v>150-175</v>
      </c>
      <c r="S920" t="s">
        <v>29</v>
      </c>
      <c r="T920" t="s">
        <v>674</v>
      </c>
      <c r="U920" t="str">
        <f t="shared" si="88"/>
        <v>Pet Care</v>
      </c>
      <c r="V920" t="str">
        <f t="shared" si="89"/>
        <v>No Cluster</v>
      </c>
    </row>
    <row r="921" spans="1:22" x14ac:dyDescent="0.25">
      <c r="A921">
        <v>920</v>
      </c>
      <c r="B921" t="s">
        <v>45</v>
      </c>
      <c r="C921" t="s">
        <v>25</v>
      </c>
      <c r="D921" t="s">
        <v>26</v>
      </c>
      <c r="E921" t="s">
        <v>32</v>
      </c>
      <c r="F921" t="s">
        <v>51</v>
      </c>
      <c r="G921">
        <v>855</v>
      </c>
      <c r="H921" s="4" t="str">
        <f t="shared" si="84"/>
        <v>0-2000</v>
      </c>
      <c r="I921">
        <v>301</v>
      </c>
      <c r="J921" t="s">
        <v>37</v>
      </c>
      <c r="K921">
        <v>0.7</v>
      </c>
      <c r="L921">
        <v>1.9</v>
      </c>
      <c r="M921">
        <v>0.104</v>
      </c>
      <c r="N921" t="str">
        <f t="shared" si="85"/>
        <v>0.10-0.15</v>
      </c>
      <c r="O921">
        <v>6.7000000000000004E-2</v>
      </c>
      <c r="P921" s="4" t="str">
        <f t="shared" si="86"/>
        <v>0.06-0.08</v>
      </c>
      <c r="Q921">
        <v>118</v>
      </c>
      <c r="R921" t="str">
        <f t="shared" si="87"/>
        <v>100-125</v>
      </c>
      <c r="S921" t="s">
        <v>66</v>
      </c>
      <c r="T921" t="s">
        <v>675</v>
      </c>
      <c r="U921" t="str">
        <f t="shared" si="88"/>
        <v>Reading and Literature</v>
      </c>
      <c r="V921" t="str">
        <f t="shared" si="89"/>
        <v>No Cluster</v>
      </c>
    </row>
    <row r="922" spans="1:22" x14ac:dyDescent="0.25">
      <c r="A922">
        <v>921</v>
      </c>
      <c r="B922" t="s">
        <v>48</v>
      </c>
      <c r="C922" t="s">
        <v>25</v>
      </c>
      <c r="D922" t="s">
        <v>18</v>
      </c>
      <c r="E922" t="s">
        <v>57</v>
      </c>
      <c r="F922" t="s">
        <v>27</v>
      </c>
      <c r="G922">
        <v>6595</v>
      </c>
      <c r="H922" s="4" t="str">
        <f t="shared" si="84"/>
        <v>6000-8000</v>
      </c>
      <c r="I922">
        <v>93</v>
      </c>
      <c r="J922" t="s">
        <v>28</v>
      </c>
      <c r="K922">
        <v>1.9</v>
      </c>
      <c r="L922">
        <v>3.2</v>
      </c>
      <c r="M922">
        <v>0.11799999999999999</v>
      </c>
      <c r="N922" t="str">
        <f t="shared" si="85"/>
        <v>0.10-0.15</v>
      </c>
      <c r="O922">
        <v>5.3999999999999999E-2</v>
      </c>
      <c r="P922" s="4" t="str">
        <f t="shared" si="86"/>
        <v>0.04-0.06</v>
      </c>
      <c r="Q922">
        <v>127</v>
      </c>
      <c r="R922" t="str">
        <f t="shared" si="87"/>
        <v>125-150</v>
      </c>
      <c r="S922" t="s">
        <v>22</v>
      </c>
      <c r="T922" t="s">
        <v>53</v>
      </c>
      <c r="U922" t="str">
        <f t="shared" si="88"/>
        <v>Digital Marketing</v>
      </c>
      <c r="V922" t="str">
        <f t="shared" si="89"/>
        <v>No Cluster</v>
      </c>
    </row>
    <row r="923" spans="1:22" x14ac:dyDescent="0.25">
      <c r="A923">
        <v>922</v>
      </c>
      <c r="B923" t="s">
        <v>35</v>
      </c>
      <c r="C923" t="s">
        <v>25</v>
      </c>
      <c r="D923" t="s">
        <v>26</v>
      </c>
      <c r="E923" t="s">
        <v>40</v>
      </c>
      <c r="F923" t="s">
        <v>46</v>
      </c>
      <c r="G923">
        <v>6035</v>
      </c>
      <c r="H923" s="4" t="str">
        <f t="shared" si="84"/>
        <v>6000-8000</v>
      </c>
      <c r="I923">
        <v>374</v>
      </c>
      <c r="J923" t="s">
        <v>43</v>
      </c>
      <c r="K923">
        <v>1.9</v>
      </c>
      <c r="L923">
        <v>7.4</v>
      </c>
      <c r="M923">
        <v>0.10299999999999999</v>
      </c>
      <c r="N923" t="str">
        <f t="shared" si="85"/>
        <v>0.10-0.15</v>
      </c>
      <c r="O923">
        <v>7.9000000000000001E-2</v>
      </c>
      <c r="P923" s="4" t="str">
        <f t="shared" si="86"/>
        <v>0.06-0.08</v>
      </c>
      <c r="Q923">
        <v>61</v>
      </c>
      <c r="R923" t="str">
        <f t="shared" si="87"/>
        <v>50-75</v>
      </c>
      <c r="S923" t="s">
        <v>66</v>
      </c>
      <c r="T923" t="s">
        <v>80</v>
      </c>
      <c r="U923" t="str">
        <f t="shared" si="88"/>
        <v>Investing and Finance</v>
      </c>
      <c r="V923" t="str">
        <f t="shared" si="89"/>
        <v>No Cluster</v>
      </c>
    </row>
    <row r="924" spans="1:22" x14ac:dyDescent="0.25">
      <c r="A924">
        <v>923</v>
      </c>
      <c r="B924" t="s">
        <v>48</v>
      </c>
      <c r="C924" t="s">
        <v>17</v>
      </c>
      <c r="D924" t="s">
        <v>18</v>
      </c>
      <c r="E924" t="s">
        <v>19</v>
      </c>
      <c r="F924" t="s">
        <v>27</v>
      </c>
      <c r="G924">
        <v>9613</v>
      </c>
      <c r="H924" s="4" t="str">
        <f t="shared" si="84"/>
        <v>8000-10000</v>
      </c>
      <c r="I924">
        <v>383</v>
      </c>
      <c r="J924" t="s">
        <v>28</v>
      </c>
      <c r="K924">
        <v>4.3</v>
      </c>
      <c r="L924">
        <v>3.9</v>
      </c>
      <c r="M924">
        <v>0.23200000000000001</v>
      </c>
      <c r="N924" t="str">
        <f t="shared" si="85"/>
        <v>0.20-0.25</v>
      </c>
      <c r="O924">
        <v>4.9000000000000002E-2</v>
      </c>
      <c r="P924" s="4" t="str">
        <f t="shared" si="86"/>
        <v>0.04-0.06</v>
      </c>
      <c r="Q924">
        <v>78</v>
      </c>
      <c r="R924" t="str">
        <f t="shared" si="87"/>
        <v>75-100</v>
      </c>
      <c r="S924" t="s">
        <v>49</v>
      </c>
      <c r="T924" t="s">
        <v>676</v>
      </c>
      <c r="U924" t="str">
        <f t="shared" si="88"/>
        <v>Eco-Friendly Living</v>
      </c>
      <c r="V924" t="str">
        <f t="shared" si="89"/>
        <v>No Cluster</v>
      </c>
    </row>
    <row r="925" spans="1:22" x14ac:dyDescent="0.25">
      <c r="A925">
        <v>924</v>
      </c>
      <c r="B925" t="s">
        <v>31</v>
      </c>
      <c r="C925" t="s">
        <v>25</v>
      </c>
      <c r="D925" t="s">
        <v>36</v>
      </c>
      <c r="E925" t="s">
        <v>57</v>
      </c>
      <c r="F925" t="s">
        <v>27</v>
      </c>
      <c r="G925">
        <v>2430</v>
      </c>
      <c r="H925" s="4" t="str">
        <f t="shared" si="84"/>
        <v>2000-4000</v>
      </c>
      <c r="I925">
        <v>46</v>
      </c>
      <c r="J925" t="s">
        <v>28</v>
      </c>
      <c r="K925">
        <v>3.4</v>
      </c>
      <c r="L925">
        <v>6.2</v>
      </c>
      <c r="M925">
        <v>8.5999999999999993E-2</v>
      </c>
      <c r="N925" t="str">
        <f t="shared" si="85"/>
        <v>0.05-0.10</v>
      </c>
      <c r="O925">
        <v>0.03</v>
      </c>
      <c r="P925" s="4" t="str">
        <f t="shared" si="86"/>
        <v>0.02-0.04</v>
      </c>
      <c r="Q925">
        <v>87</v>
      </c>
      <c r="R925" t="str">
        <f t="shared" si="87"/>
        <v>75-100</v>
      </c>
      <c r="S925" t="s">
        <v>66</v>
      </c>
      <c r="T925" t="s">
        <v>183</v>
      </c>
      <c r="U925" t="str">
        <f t="shared" si="88"/>
        <v>DIY Crafts</v>
      </c>
      <c r="V925" t="str">
        <f t="shared" si="89"/>
        <v>No Cluster</v>
      </c>
    </row>
    <row r="926" spans="1:22" x14ac:dyDescent="0.25">
      <c r="A926">
        <v>925</v>
      </c>
      <c r="B926" t="s">
        <v>35</v>
      </c>
      <c r="C926" t="s">
        <v>25</v>
      </c>
      <c r="D926" t="s">
        <v>26</v>
      </c>
      <c r="E926" t="s">
        <v>19</v>
      </c>
      <c r="F926" t="s">
        <v>51</v>
      </c>
      <c r="G926">
        <v>5805</v>
      </c>
      <c r="H926" s="4" t="str">
        <f t="shared" si="84"/>
        <v>4000-6000</v>
      </c>
      <c r="I926">
        <v>351</v>
      </c>
      <c r="J926" t="s">
        <v>37</v>
      </c>
      <c r="K926">
        <v>1.7</v>
      </c>
      <c r="L926">
        <v>1.8</v>
      </c>
      <c r="M926">
        <v>0.24099999999999999</v>
      </c>
      <c r="N926" t="str">
        <f t="shared" si="85"/>
        <v>0.20-0.25</v>
      </c>
      <c r="O926">
        <v>1.6E-2</v>
      </c>
      <c r="P926" s="4" t="str">
        <f t="shared" si="86"/>
        <v>0.00-0.02</v>
      </c>
      <c r="Q926">
        <v>177</v>
      </c>
      <c r="R926" t="str">
        <f t="shared" si="87"/>
        <v>Out of Range</v>
      </c>
      <c r="S926" t="s">
        <v>66</v>
      </c>
      <c r="T926" t="s">
        <v>677</v>
      </c>
      <c r="U926" t="str">
        <f t="shared" si="88"/>
        <v>Digital Marketing</v>
      </c>
      <c r="V926" t="str">
        <f t="shared" si="89"/>
        <v>No Cluster</v>
      </c>
    </row>
    <row r="927" spans="1:22" x14ac:dyDescent="0.25">
      <c r="A927">
        <v>926</v>
      </c>
      <c r="B927" t="s">
        <v>45</v>
      </c>
      <c r="C927" t="s">
        <v>17</v>
      </c>
      <c r="D927" t="s">
        <v>18</v>
      </c>
      <c r="E927" t="s">
        <v>57</v>
      </c>
      <c r="F927" t="s">
        <v>20</v>
      </c>
      <c r="G927">
        <v>8401</v>
      </c>
      <c r="H927" s="4" t="str">
        <f t="shared" si="84"/>
        <v>8000-10000</v>
      </c>
      <c r="I927">
        <v>336</v>
      </c>
      <c r="J927" t="s">
        <v>37</v>
      </c>
      <c r="K927">
        <v>4.9000000000000004</v>
      </c>
      <c r="L927">
        <v>2.7</v>
      </c>
      <c r="M927">
        <v>0.22800000000000001</v>
      </c>
      <c r="N927" t="str">
        <f t="shared" si="85"/>
        <v>0.20-0.25</v>
      </c>
      <c r="O927">
        <v>6.5000000000000002E-2</v>
      </c>
      <c r="P927" s="4" t="str">
        <f t="shared" si="86"/>
        <v>0.06-0.08</v>
      </c>
      <c r="Q927">
        <v>83</v>
      </c>
      <c r="R927" t="str">
        <f t="shared" si="87"/>
        <v>75-100</v>
      </c>
      <c r="S927" t="s">
        <v>38</v>
      </c>
      <c r="T927" t="s">
        <v>678</v>
      </c>
      <c r="U927" t="str">
        <f t="shared" si="88"/>
        <v>Data Science</v>
      </c>
      <c r="V927" t="str">
        <f t="shared" si="89"/>
        <v>No Cluster</v>
      </c>
    </row>
    <row r="928" spans="1:22" x14ac:dyDescent="0.25">
      <c r="A928">
        <v>927</v>
      </c>
      <c r="B928" t="s">
        <v>16</v>
      </c>
      <c r="C928" t="s">
        <v>17</v>
      </c>
      <c r="D928" t="s">
        <v>36</v>
      </c>
      <c r="E928" t="s">
        <v>57</v>
      </c>
      <c r="F928" t="s">
        <v>42</v>
      </c>
      <c r="G928">
        <v>1116</v>
      </c>
      <c r="H928" s="4" t="str">
        <f t="shared" si="84"/>
        <v>0-2000</v>
      </c>
      <c r="I928">
        <v>416</v>
      </c>
      <c r="J928" t="s">
        <v>37</v>
      </c>
      <c r="K928">
        <v>1.9</v>
      </c>
      <c r="L928">
        <v>6.7</v>
      </c>
      <c r="M928">
        <v>0.158</v>
      </c>
      <c r="N928" t="str">
        <f t="shared" si="85"/>
        <v>0.15-0.20</v>
      </c>
      <c r="O928">
        <v>9.2999999999999999E-2</v>
      </c>
      <c r="P928" s="4" t="str">
        <f t="shared" si="86"/>
        <v>0.08-0.10</v>
      </c>
      <c r="Q928">
        <v>134</v>
      </c>
      <c r="R928" t="str">
        <f t="shared" si="87"/>
        <v>125-150</v>
      </c>
      <c r="S928" t="s">
        <v>49</v>
      </c>
      <c r="T928" t="s">
        <v>679</v>
      </c>
      <c r="U928" t="str">
        <f t="shared" si="88"/>
        <v>Pet Care</v>
      </c>
      <c r="V928" t="str">
        <f t="shared" si="89"/>
        <v>No Cluster</v>
      </c>
    </row>
    <row r="929" spans="1:22" x14ac:dyDescent="0.25">
      <c r="A929">
        <v>928</v>
      </c>
      <c r="B929" t="s">
        <v>35</v>
      </c>
      <c r="C929" t="s">
        <v>25</v>
      </c>
      <c r="D929" t="s">
        <v>26</v>
      </c>
      <c r="E929" t="s">
        <v>32</v>
      </c>
      <c r="F929" t="s">
        <v>27</v>
      </c>
      <c r="G929">
        <v>7447</v>
      </c>
      <c r="H929" s="4" t="str">
        <f t="shared" si="84"/>
        <v>6000-8000</v>
      </c>
      <c r="I929">
        <v>434</v>
      </c>
      <c r="J929" t="s">
        <v>43</v>
      </c>
      <c r="K929">
        <v>5</v>
      </c>
      <c r="L929">
        <v>6.3</v>
      </c>
      <c r="M929">
        <v>0.14499999999999999</v>
      </c>
      <c r="N929" t="str">
        <f t="shared" si="85"/>
        <v>0.10-0.15</v>
      </c>
      <c r="O929">
        <v>1.4999999999999999E-2</v>
      </c>
      <c r="P929" s="4" t="str">
        <f t="shared" si="86"/>
        <v>0.00-0.02</v>
      </c>
      <c r="Q929">
        <v>97</v>
      </c>
      <c r="R929" t="str">
        <f t="shared" si="87"/>
        <v>75-100</v>
      </c>
      <c r="S929" t="s">
        <v>29</v>
      </c>
      <c r="T929" t="s">
        <v>680</v>
      </c>
      <c r="U929" t="str">
        <f t="shared" si="88"/>
        <v>Software Engineering</v>
      </c>
      <c r="V929" t="str">
        <f t="shared" si="89"/>
        <v>No Cluster</v>
      </c>
    </row>
    <row r="930" spans="1:22" x14ac:dyDescent="0.25">
      <c r="A930">
        <v>929</v>
      </c>
      <c r="B930" t="s">
        <v>31</v>
      </c>
      <c r="C930" t="s">
        <v>17</v>
      </c>
      <c r="D930" t="s">
        <v>26</v>
      </c>
      <c r="E930" t="s">
        <v>19</v>
      </c>
      <c r="F930" t="s">
        <v>20</v>
      </c>
      <c r="G930">
        <v>8316</v>
      </c>
      <c r="H930" s="4" t="str">
        <f t="shared" si="84"/>
        <v>8000-10000</v>
      </c>
      <c r="I930">
        <v>241</v>
      </c>
      <c r="J930" t="s">
        <v>43</v>
      </c>
      <c r="K930">
        <v>5</v>
      </c>
      <c r="L930">
        <v>3.7</v>
      </c>
      <c r="M930">
        <v>9.2999999999999999E-2</v>
      </c>
      <c r="N930" t="str">
        <f t="shared" si="85"/>
        <v>0.05-0.10</v>
      </c>
      <c r="O930">
        <v>1.7999999999999999E-2</v>
      </c>
      <c r="P930" s="4" t="str">
        <f t="shared" si="86"/>
        <v>0.00-0.02</v>
      </c>
      <c r="Q930">
        <v>54</v>
      </c>
      <c r="R930" t="str">
        <f t="shared" si="87"/>
        <v>50-75</v>
      </c>
      <c r="S930" t="s">
        <v>49</v>
      </c>
      <c r="T930" t="s">
        <v>681</v>
      </c>
      <c r="U930" t="str">
        <f t="shared" si="88"/>
        <v>Gardening</v>
      </c>
      <c r="V930" t="str">
        <f t="shared" si="89"/>
        <v>No Cluster</v>
      </c>
    </row>
    <row r="931" spans="1:22" x14ac:dyDescent="0.25">
      <c r="A931">
        <v>930</v>
      </c>
      <c r="B931" t="s">
        <v>16</v>
      </c>
      <c r="C931" t="s">
        <v>17</v>
      </c>
      <c r="D931" t="s">
        <v>26</v>
      </c>
      <c r="E931" t="s">
        <v>40</v>
      </c>
      <c r="F931" t="s">
        <v>42</v>
      </c>
      <c r="G931">
        <v>5038</v>
      </c>
      <c r="H931" s="4" t="str">
        <f t="shared" si="84"/>
        <v>4000-6000</v>
      </c>
      <c r="I931">
        <v>102</v>
      </c>
      <c r="J931" t="s">
        <v>37</v>
      </c>
      <c r="K931">
        <v>1.4</v>
      </c>
      <c r="L931">
        <v>7.7</v>
      </c>
      <c r="M931">
        <v>5.0000000000000001E-3</v>
      </c>
      <c r="N931" t="str">
        <f t="shared" si="85"/>
        <v>0.00-0.05</v>
      </c>
      <c r="O931">
        <v>4.2999999999999997E-2</v>
      </c>
      <c r="P931" s="4" t="str">
        <f t="shared" si="86"/>
        <v>0.04-0.06</v>
      </c>
      <c r="Q931">
        <v>33</v>
      </c>
      <c r="R931" t="str">
        <f t="shared" si="87"/>
        <v>25-50</v>
      </c>
      <c r="S931" t="s">
        <v>22</v>
      </c>
      <c r="T931" t="s">
        <v>442</v>
      </c>
      <c r="U931" t="str">
        <f t="shared" si="88"/>
        <v>Gardening</v>
      </c>
      <c r="V931" t="str">
        <f t="shared" si="89"/>
        <v>No Cluster</v>
      </c>
    </row>
    <row r="932" spans="1:22" x14ac:dyDescent="0.25">
      <c r="A932">
        <v>931</v>
      </c>
      <c r="B932" t="s">
        <v>45</v>
      </c>
      <c r="C932" t="s">
        <v>17</v>
      </c>
      <c r="D932" t="s">
        <v>18</v>
      </c>
      <c r="E932" t="s">
        <v>32</v>
      </c>
      <c r="F932" t="s">
        <v>27</v>
      </c>
      <c r="G932">
        <v>2938</v>
      </c>
      <c r="H932" s="4" t="str">
        <f t="shared" si="84"/>
        <v>2000-4000</v>
      </c>
      <c r="I932">
        <v>345</v>
      </c>
      <c r="J932" t="s">
        <v>43</v>
      </c>
      <c r="K932">
        <v>1.9</v>
      </c>
      <c r="L932">
        <v>7.4</v>
      </c>
      <c r="M932">
        <v>3.2000000000000001E-2</v>
      </c>
      <c r="N932" t="str">
        <f t="shared" si="85"/>
        <v>0.00-0.05</v>
      </c>
      <c r="O932">
        <v>8.1000000000000003E-2</v>
      </c>
      <c r="P932" s="4" t="str">
        <f t="shared" si="86"/>
        <v>0.08-0.10</v>
      </c>
      <c r="Q932">
        <v>85</v>
      </c>
      <c r="R932" t="str">
        <f t="shared" si="87"/>
        <v>75-100</v>
      </c>
      <c r="S932" t="s">
        <v>38</v>
      </c>
      <c r="T932" t="s">
        <v>682</v>
      </c>
      <c r="U932" t="str">
        <f t="shared" si="88"/>
        <v>DIY Crafts</v>
      </c>
      <c r="V932" t="str">
        <f t="shared" si="89"/>
        <v>No Cluster</v>
      </c>
    </row>
    <row r="933" spans="1:22" x14ac:dyDescent="0.25">
      <c r="A933">
        <v>932</v>
      </c>
      <c r="B933" t="s">
        <v>48</v>
      </c>
      <c r="C933" t="s">
        <v>25</v>
      </c>
      <c r="D933" t="s">
        <v>18</v>
      </c>
      <c r="E933" t="s">
        <v>32</v>
      </c>
      <c r="F933" t="s">
        <v>42</v>
      </c>
      <c r="G933">
        <v>837</v>
      </c>
      <c r="H933" s="4" t="str">
        <f t="shared" si="84"/>
        <v>0-2000</v>
      </c>
      <c r="I933">
        <v>111</v>
      </c>
      <c r="J933" t="s">
        <v>43</v>
      </c>
      <c r="K933">
        <v>2.7</v>
      </c>
      <c r="L933">
        <v>7.7</v>
      </c>
      <c r="M933">
        <v>0.189</v>
      </c>
      <c r="N933" t="str">
        <f t="shared" si="85"/>
        <v>0.15-0.20</v>
      </c>
      <c r="O933">
        <v>2.9000000000000001E-2</v>
      </c>
      <c r="P933" s="4" t="str">
        <f t="shared" si="86"/>
        <v>0.02-0.04</v>
      </c>
      <c r="Q933">
        <v>14</v>
      </c>
      <c r="R933" t="str">
        <f t="shared" si="87"/>
        <v>0-25</v>
      </c>
      <c r="S933" t="s">
        <v>38</v>
      </c>
      <c r="T933" t="s">
        <v>584</v>
      </c>
      <c r="U933" t="str">
        <f t="shared" si="88"/>
        <v>Digital Marketing</v>
      </c>
      <c r="V933" t="str">
        <f t="shared" si="89"/>
        <v>No Cluster</v>
      </c>
    </row>
    <row r="934" spans="1:22" x14ac:dyDescent="0.25">
      <c r="A934">
        <v>933</v>
      </c>
      <c r="B934" t="s">
        <v>24</v>
      </c>
      <c r="C934" t="s">
        <v>17</v>
      </c>
      <c r="D934" t="s">
        <v>36</v>
      </c>
      <c r="E934" t="s">
        <v>40</v>
      </c>
      <c r="F934" t="s">
        <v>20</v>
      </c>
      <c r="G934">
        <v>6300</v>
      </c>
      <c r="H934" s="4" t="str">
        <f t="shared" si="84"/>
        <v>6000-8000</v>
      </c>
      <c r="I934">
        <v>421</v>
      </c>
      <c r="J934" t="s">
        <v>28</v>
      </c>
      <c r="K934">
        <v>3.5</v>
      </c>
      <c r="L934">
        <v>4</v>
      </c>
      <c r="M934">
        <v>0.11799999999999999</v>
      </c>
      <c r="N934" t="str">
        <f t="shared" si="85"/>
        <v>0.10-0.15</v>
      </c>
      <c r="O934">
        <v>2.5000000000000001E-2</v>
      </c>
      <c r="P934" s="4" t="str">
        <f t="shared" si="86"/>
        <v>0.02-0.04</v>
      </c>
      <c r="Q934">
        <v>159</v>
      </c>
      <c r="R934" t="str">
        <f t="shared" si="87"/>
        <v>150-175</v>
      </c>
      <c r="S934" t="s">
        <v>38</v>
      </c>
      <c r="T934" t="s">
        <v>100</v>
      </c>
      <c r="U934" t="str">
        <f t="shared" si="88"/>
        <v>Gourmet Cooking</v>
      </c>
      <c r="V934" t="str">
        <f t="shared" si="89"/>
        <v>No Cluster</v>
      </c>
    </row>
    <row r="935" spans="1:22" x14ac:dyDescent="0.25">
      <c r="A935">
        <v>934</v>
      </c>
      <c r="B935" t="s">
        <v>35</v>
      </c>
      <c r="C935" t="s">
        <v>17</v>
      </c>
      <c r="D935" t="s">
        <v>18</v>
      </c>
      <c r="E935" t="s">
        <v>32</v>
      </c>
      <c r="F935" t="s">
        <v>46</v>
      </c>
      <c r="G935">
        <v>8471</v>
      </c>
      <c r="H935" s="4" t="str">
        <f t="shared" si="84"/>
        <v>8000-10000</v>
      </c>
      <c r="I935">
        <v>441</v>
      </c>
      <c r="J935" t="s">
        <v>28</v>
      </c>
      <c r="K935">
        <v>2.9</v>
      </c>
      <c r="L935">
        <v>2.4</v>
      </c>
      <c r="M935">
        <v>3.6999999999999998E-2</v>
      </c>
      <c r="N935" t="str">
        <f t="shared" si="85"/>
        <v>0.00-0.05</v>
      </c>
      <c r="O935">
        <v>6.2E-2</v>
      </c>
      <c r="P935" s="4" t="str">
        <f t="shared" si="86"/>
        <v>0.06-0.08</v>
      </c>
      <c r="Q935">
        <v>121</v>
      </c>
      <c r="R935" t="str">
        <f t="shared" si="87"/>
        <v>100-125</v>
      </c>
      <c r="S935" t="s">
        <v>38</v>
      </c>
      <c r="T935" t="s">
        <v>683</v>
      </c>
      <c r="U935" t="str">
        <f t="shared" si="88"/>
        <v>Music Production</v>
      </c>
      <c r="V935" t="str">
        <f t="shared" si="89"/>
        <v>No Cluster</v>
      </c>
    </row>
    <row r="936" spans="1:22" x14ac:dyDescent="0.25">
      <c r="A936">
        <v>935</v>
      </c>
      <c r="B936" t="s">
        <v>16</v>
      </c>
      <c r="C936" t="s">
        <v>25</v>
      </c>
      <c r="D936" t="s">
        <v>18</v>
      </c>
      <c r="E936" t="s">
        <v>57</v>
      </c>
      <c r="F936" t="s">
        <v>20</v>
      </c>
      <c r="G936">
        <v>331</v>
      </c>
      <c r="H936" s="4" t="str">
        <f t="shared" si="84"/>
        <v>0-2000</v>
      </c>
      <c r="I936">
        <v>175</v>
      </c>
      <c r="J936" t="s">
        <v>37</v>
      </c>
      <c r="K936">
        <v>4.9000000000000004</v>
      </c>
      <c r="L936">
        <v>5.4</v>
      </c>
      <c r="M936">
        <v>6.6000000000000003E-2</v>
      </c>
      <c r="N936" t="str">
        <f t="shared" si="85"/>
        <v>0.05-0.10</v>
      </c>
      <c r="O936">
        <v>5.3999999999999999E-2</v>
      </c>
      <c r="P936" s="4" t="str">
        <f t="shared" si="86"/>
        <v>0.04-0.06</v>
      </c>
      <c r="Q936">
        <v>147</v>
      </c>
      <c r="R936" t="str">
        <f t="shared" si="87"/>
        <v>125-150</v>
      </c>
      <c r="S936" t="s">
        <v>38</v>
      </c>
      <c r="T936" t="s">
        <v>59</v>
      </c>
      <c r="U936" t="str">
        <f t="shared" si="88"/>
        <v>Software Engineering</v>
      </c>
      <c r="V936" t="str">
        <f t="shared" si="89"/>
        <v>No Cluster</v>
      </c>
    </row>
    <row r="937" spans="1:22" x14ac:dyDescent="0.25">
      <c r="A937">
        <v>936</v>
      </c>
      <c r="B937" t="s">
        <v>16</v>
      </c>
      <c r="C937" t="s">
        <v>17</v>
      </c>
      <c r="D937" t="s">
        <v>26</v>
      </c>
      <c r="E937" t="s">
        <v>57</v>
      </c>
      <c r="F937" t="s">
        <v>51</v>
      </c>
      <c r="G937">
        <v>2017</v>
      </c>
      <c r="H937" s="4" t="str">
        <f t="shared" si="84"/>
        <v>2000-4000</v>
      </c>
      <c r="I937">
        <v>168</v>
      </c>
      <c r="J937" t="s">
        <v>43</v>
      </c>
      <c r="K937">
        <v>3.8</v>
      </c>
      <c r="L937">
        <v>5.8</v>
      </c>
      <c r="M937">
        <v>0.23699999999999999</v>
      </c>
      <c r="N937" t="str">
        <f t="shared" si="85"/>
        <v>0.20-0.25</v>
      </c>
      <c r="O937">
        <v>6.0000000000000001E-3</v>
      </c>
      <c r="P937" s="4" t="str">
        <f t="shared" si="86"/>
        <v>0.00-0.02</v>
      </c>
      <c r="Q937">
        <v>64</v>
      </c>
      <c r="R937" t="str">
        <f t="shared" si="87"/>
        <v>50-75</v>
      </c>
      <c r="S937" t="s">
        <v>29</v>
      </c>
      <c r="T937" t="s">
        <v>495</v>
      </c>
      <c r="U937" t="str">
        <f t="shared" si="88"/>
        <v>Gardening</v>
      </c>
      <c r="V937" t="str">
        <f t="shared" si="89"/>
        <v>No Cluster</v>
      </c>
    </row>
    <row r="938" spans="1:22" x14ac:dyDescent="0.25">
      <c r="A938">
        <v>937</v>
      </c>
      <c r="B938" t="s">
        <v>45</v>
      </c>
      <c r="C938" t="s">
        <v>17</v>
      </c>
      <c r="D938" t="s">
        <v>26</v>
      </c>
      <c r="E938" t="s">
        <v>19</v>
      </c>
      <c r="F938" t="s">
        <v>42</v>
      </c>
      <c r="G938">
        <v>8634</v>
      </c>
      <c r="H938" s="4" t="str">
        <f t="shared" si="84"/>
        <v>8000-10000</v>
      </c>
      <c r="I938">
        <v>23</v>
      </c>
      <c r="J938" t="s">
        <v>28</v>
      </c>
      <c r="K938">
        <v>1.5</v>
      </c>
      <c r="L938">
        <v>1.9</v>
      </c>
      <c r="M938">
        <v>9.1999999999999998E-2</v>
      </c>
      <c r="N938" t="str">
        <f t="shared" si="85"/>
        <v>0.05-0.10</v>
      </c>
      <c r="O938">
        <v>8.0000000000000002E-3</v>
      </c>
      <c r="P938" s="4" t="str">
        <f t="shared" si="86"/>
        <v>0.00-0.02</v>
      </c>
      <c r="Q938">
        <v>163</v>
      </c>
      <c r="R938" t="str">
        <f t="shared" si="87"/>
        <v>150-175</v>
      </c>
      <c r="S938" t="s">
        <v>22</v>
      </c>
      <c r="T938" t="s">
        <v>684</v>
      </c>
      <c r="U938" t="str">
        <f t="shared" si="88"/>
        <v>Eco-Friendly Living</v>
      </c>
      <c r="V938" t="str">
        <f t="shared" si="89"/>
        <v>No Cluster</v>
      </c>
    </row>
    <row r="939" spans="1:22" x14ac:dyDescent="0.25">
      <c r="A939">
        <v>938</v>
      </c>
      <c r="B939" t="s">
        <v>48</v>
      </c>
      <c r="C939" t="s">
        <v>25</v>
      </c>
      <c r="D939" t="s">
        <v>26</v>
      </c>
      <c r="E939" t="s">
        <v>19</v>
      </c>
      <c r="F939" t="s">
        <v>46</v>
      </c>
      <c r="G939">
        <v>6018</v>
      </c>
      <c r="H939" s="4" t="str">
        <f t="shared" si="84"/>
        <v>6000-8000</v>
      </c>
      <c r="I939">
        <v>382</v>
      </c>
      <c r="J939" t="s">
        <v>21</v>
      </c>
      <c r="K939">
        <v>1</v>
      </c>
      <c r="L939">
        <v>6.5</v>
      </c>
      <c r="M939">
        <v>0.22700000000000001</v>
      </c>
      <c r="N939" t="str">
        <f t="shared" si="85"/>
        <v>0.20-0.25</v>
      </c>
      <c r="O939">
        <v>6.4000000000000001E-2</v>
      </c>
      <c r="P939" s="4" t="str">
        <f t="shared" si="86"/>
        <v>0.06-0.08</v>
      </c>
      <c r="Q939">
        <v>153</v>
      </c>
      <c r="R939" t="str">
        <f t="shared" si="87"/>
        <v>150-175</v>
      </c>
      <c r="S939" t="s">
        <v>38</v>
      </c>
      <c r="T939" t="s">
        <v>208</v>
      </c>
      <c r="U939" t="str">
        <f t="shared" si="88"/>
        <v>Investing and Finance</v>
      </c>
      <c r="V939" t="str">
        <f t="shared" si="89"/>
        <v>Cluster 0</v>
      </c>
    </row>
    <row r="940" spans="1:22" x14ac:dyDescent="0.25">
      <c r="A940">
        <v>939</v>
      </c>
      <c r="B940" t="s">
        <v>45</v>
      </c>
      <c r="C940" t="s">
        <v>17</v>
      </c>
      <c r="D940" t="s">
        <v>26</v>
      </c>
      <c r="E940" t="s">
        <v>40</v>
      </c>
      <c r="F940" t="s">
        <v>42</v>
      </c>
      <c r="G940">
        <v>2723</v>
      </c>
      <c r="H940" s="4" t="str">
        <f t="shared" si="84"/>
        <v>2000-4000</v>
      </c>
      <c r="I940">
        <v>234</v>
      </c>
      <c r="J940" t="s">
        <v>43</v>
      </c>
      <c r="K940">
        <v>3.6</v>
      </c>
      <c r="L940">
        <v>1.1000000000000001</v>
      </c>
      <c r="M940">
        <v>7.5999999999999998E-2</v>
      </c>
      <c r="N940" t="str">
        <f t="shared" si="85"/>
        <v>0.05-0.10</v>
      </c>
      <c r="O940">
        <v>4.7E-2</v>
      </c>
      <c r="P940" s="4" t="str">
        <f t="shared" si="86"/>
        <v>0.04-0.06</v>
      </c>
      <c r="Q940">
        <v>64</v>
      </c>
      <c r="R940" t="str">
        <f t="shared" si="87"/>
        <v>50-75</v>
      </c>
      <c r="S940" t="s">
        <v>49</v>
      </c>
      <c r="T940" t="s">
        <v>454</v>
      </c>
      <c r="U940" t="str">
        <f t="shared" si="88"/>
        <v>Reading and Literature</v>
      </c>
      <c r="V940" t="str">
        <f t="shared" si="89"/>
        <v>No Cluster</v>
      </c>
    </row>
    <row r="941" spans="1:22" x14ac:dyDescent="0.25">
      <c r="A941">
        <v>940</v>
      </c>
      <c r="B941" t="s">
        <v>35</v>
      </c>
      <c r="C941" t="s">
        <v>17</v>
      </c>
      <c r="D941" t="s">
        <v>26</v>
      </c>
      <c r="E941" t="s">
        <v>19</v>
      </c>
      <c r="F941" t="s">
        <v>42</v>
      </c>
      <c r="G941">
        <v>8746</v>
      </c>
      <c r="H941" s="4" t="str">
        <f t="shared" si="84"/>
        <v>8000-10000</v>
      </c>
      <c r="I941">
        <v>82</v>
      </c>
      <c r="J941" t="s">
        <v>21</v>
      </c>
      <c r="K941">
        <v>1.2</v>
      </c>
      <c r="L941">
        <v>4.4000000000000004</v>
      </c>
      <c r="M941">
        <v>0.13600000000000001</v>
      </c>
      <c r="N941" t="str">
        <f t="shared" si="85"/>
        <v>0.10-0.15</v>
      </c>
      <c r="O941">
        <v>9.7000000000000003E-2</v>
      </c>
      <c r="P941" s="4" t="str">
        <f t="shared" si="86"/>
        <v>0.08-0.10</v>
      </c>
      <c r="Q941">
        <v>62</v>
      </c>
      <c r="R941" t="str">
        <f t="shared" si="87"/>
        <v>50-75</v>
      </c>
      <c r="S941" t="s">
        <v>49</v>
      </c>
      <c r="T941" t="s">
        <v>213</v>
      </c>
      <c r="U941" t="str">
        <f t="shared" si="88"/>
        <v>Gourmet Cooking</v>
      </c>
      <c r="V941" t="str">
        <f t="shared" si="89"/>
        <v>No Cluster</v>
      </c>
    </row>
    <row r="942" spans="1:22" x14ac:dyDescent="0.25">
      <c r="A942">
        <v>941</v>
      </c>
      <c r="B942" t="s">
        <v>16</v>
      </c>
      <c r="C942" t="s">
        <v>17</v>
      </c>
      <c r="D942" t="s">
        <v>26</v>
      </c>
      <c r="E942" t="s">
        <v>57</v>
      </c>
      <c r="F942" t="s">
        <v>27</v>
      </c>
      <c r="G942">
        <v>6501</v>
      </c>
      <c r="H942" s="4" t="str">
        <f t="shared" si="84"/>
        <v>6000-8000</v>
      </c>
      <c r="I942">
        <v>258</v>
      </c>
      <c r="J942" t="s">
        <v>37</v>
      </c>
      <c r="K942">
        <v>4</v>
      </c>
      <c r="L942">
        <v>3.3</v>
      </c>
      <c r="M942">
        <v>5.0000000000000001E-3</v>
      </c>
      <c r="N942" t="str">
        <f t="shared" si="85"/>
        <v>0.00-0.05</v>
      </c>
      <c r="O942">
        <v>6.8000000000000005E-2</v>
      </c>
      <c r="P942" s="4" t="str">
        <f t="shared" si="86"/>
        <v>0.06-0.08</v>
      </c>
      <c r="Q942">
        <v>173</v>
      </c>
      <c r="R942" t="str">
        <f t="shared" si="87"/>
        <v>150-175</v>
      </c>
      <c r="S942" t="s">
        <v>38</v>
      </c>
      <c r="T942" t="s">
        <v>685</v>
      </c>
      <c r="U942" t="str">
        <f t="shared" si="88"/>
        <v>Gardening</v>
      </c>
      <c r="V942" t="str">
        <f t="shared" si="89"/>
        <v>No Cluster</v>
      </c>
    </row>
    <row r="943" spans="1:22" x14ac:dyDescent="0.25">
      <c r="A943">
        <v>942</v>
      </c>
      <c r="B943" t="s">
        <v>35</v>
      </c>
      <c r="C943" t="s">
        <v>17</v>
      </c>
      <c r="D943" t="s">
        <v>26</v>
      </c>
      <c r="E943" t="s">
        <v>40</v>
      </c>
      <c r="F943" t="s">
        <v>51</v>
      </c>
      <c r="G943">
        <v>7172</v>
      </c>
      <c r="H943" s="4" t="str">
        <f t="shared" si="84"/>
        <v>6000-8000</v>
      </c>
      <c r="I943">
        <v>100</v>
      </c>
      <c r="J943" t="s">
        <v>43</v>
      </c>
      <c r="K943">
        <v>1.9</v>
      </c>
      <c r="L943">
        <v>6.2</v>
      </c>
      <c r="M943">
        <v>0.13</v>
      </c>
      <c r="N943" t="str">
        <f t="shared" si="85"/>
        <v>0.10-0.15</v>
      </c>
      <c r="O943">
        <v>1E-3</v>
      </c>
      <c r="P943" s="4" t="str">
        <f t="shared" si="86"/>
        <v>0.00-0.02</v>
      </c>
      <c r="Q943">
        <v>178</v>
      </c>
      <c r="R943" t="str">
        <f t="shared" si="87"/>
        <v>Out of Range</v>
      </c>
      <c r="S943" t="s">
        <v>22</v>
      </c>
      <c r="T943" t="s">
        <v>686</v>
      </c>
      <c r="U943" t="str">
        <f t="shared" si="88"/>
        <v>Gardening</v>
      </c>
      <c r="V943" t="str">
        <f t="shared" si="89"/>
        <v>No Cluster</v>
      </c>
    </row>
    <row r="944" spans="1:22" x14ac:dyDescent="0.25">
      <c r="A944">
        <v>943</v>
      </c>
      <c r="B944" t="s">
        <v>31</v>
      </c>
      <c r="C944" t="s">
        <v>25</v>
      </c>
      <c r="D944" t="s">
        <v>36</v>
      </c>
      <c r="E944" t="s">
        <v>40</v>
      </c>
      <c r="F944" t="s">
        <v>42</v>
      </c>
      <c r="G944">
        <v>2376</v>
      </c>
      <c r="H944" s="4" t="str">
        <f t="shared" si="84"/>
        <v>2000-4000</v>
      </c>
      <c r="I944">
        <v>225</v>
      </c>
      <c r="J944" t="s">
        <v>37</v>
      </c>
      <c r="K944">
        <v>2</v>
      </c>
      <c r="L944">
        <v>3.2</v>
      </c>
      <c r="M944">
        <v>0.159</v>
      </c>
      <c r="N944" t="str">
        <f t="shared" si="85"/>
        <v>0.15-0.20</v>
      </c>
      <c r="O944">
        <v>4.8000000000000001E-2</v>
      </c>
      <c r="P944" s="4" t="str">
        <f t="shared" si="86"/>
        <v>0.04-0.06</v>
      </c>
      <c r="Q944">
        <v>49</v>
      </c>
      <c r="R944" t="str">
        <f t="shared" si="87"/>
        <v>25-50</v>
      </c>
      <c r="S944" t="s">
        <v>49</v>
      </c>
      <c r="T944" t="s">
        <v>687</v>
      </c>
      <c r="U944" t="str">
        <f t="shared" si="88"/>
        <v>DIY Crafts</v>
      </c>
      <c r="V944" t="str">
        <f t="shared" si="89"/>
        <v>No Cluster</v>
      </c>
    </row>
    <row r="945" spans="1:22" x14ac:dyDescent="0.25">
      <c r="A945">
        <v>944</v>
      </c>
      <c r="B945" t="s">
        <v>48</v>
      </c>
      <c r="C945" t="s">
        <v>17</v>
      </c>
      <c r="D945" t="s">
        <v>36</v>
      </c>
      <c r="E945" t="s">
        <v>19</v>
      </c>
      <c r="F945" t="s">
        <v>20</v>
      </c>
      <c r="G945">
        <v>7493</v>
      </c>
      <c r="H945" s="4" t="str">
        <f t="shared" si="84"/>
        <v>6000-8000</v>
      </c>
      <c r="I945">
        <v>470</v>
      </c>
      <c r="J945" t="s">
        <v>37</v>
      </c>
      <c r="K945">
        <v>0.5</v>
      </c>
      <c r="L945">
        <v>6.8</v>
      </c>
      <c r="M945">
        <v>5.8999999999999997E-2</v>
      </c>
      <c r="N945" t="str">
        <f t="shared" si="85"/>
        <v>0.05-0.10</v>
      </c>
      <c r="O945">
        <v>4.1000000000000002E-2</v>
      </c>
      <c r="P945" s="4" t="str">
        <f t="shared" si="86"/>
        <v>0.04-0.06</v>
      </c>
      <c r="Q945">
        <v>128</v>
      </c>
      <c r="R945" t="str">
        <f t="shared" si="87"/>
        <v>125-150</v>
      </c>
      <c r="S945" t="s">
        <v>33</v>
      </c>
      <c r="T945" t="s">
        <v>688</v>
      </c>
      <c r="U945" t="str">
        <f t="shared" si="88"/>
        <v>Data Science</v>
      </c>
      <c r="V945" t="str">
        <f t="shared" si="89"/>
        <v>No Cluster</v>
      </c>
    </row>
    <row r="946" spans="1:22" x14ac:dyDescent="0.25">
      <c r="A946">
        <v>945</v>
      </c>
      <c r="B946" t="s">
        <v>16</v>
      </c>
      <c r="C946" t="s">
        <v>17</v>
      </c>
      <c r="D946" t="s">
        <v>36</v>
      </c>
      <c r="E946" t="s">
        <v>57</v>
      </c>
      <c r="F946" t="s">
        <v>20</v>
      </c>
      <c r="G946">
        <v>8887</v>
      </c>
      <c r="H946" s="4" t="str">
        <f t="shared" si="84"/>
        <v>8000-10000</v>
      </c>
      <c r="I946">
        <v>99</v>
      </c>
      <c r="J946" t="s">
        <v>37</v>
      </c>
      <c r="K946">
        <v>3.7</v>
      </c>
      <c r="L946">
        <v>5.2</v>
      </c>
      <c r="M946">
        <v>0.14499999999999999</v>
      </c>
      <c r="N946" t="str">
        <f t="shared" si="85"/>
        <v>0.10-0.15</v>
      </c>
      <c r="O946">
        <v>1.0999999999999999E-2</v>
      </c>
      <c r="P946" s="4" t="str">
        <f t="shared" si="86"/>
        <v>0.00-0.02</v>
      </c>
      <c r="Q946">
        <v>30</v>
      </c>
      <c r="R946" t="str">
        <f t="shared" si="87"/>
        <v>25-50</v>
      </c>
      <c r="S946" t="s">
        <v>33</v>
      </c>
      <c r="T946" t="s">
        <v>128</v>
      </c>
      <c r="U946" t="str">
        <f t="shared" si="88"/>
        <v>Gardening</v>
      </c>
      <c r="V946" t="str">
        <f t="shared" si="89"/>
        <v>No Cluster</v>
      </c>
    </row>
    <row r="947" spans="1:22" x14ac:dyDescent="0.25">
      <c r="A947">
        <v>946</v>
      </c>
      <c r="B947" t="s">
        <v>45</v>
      </c>
      <c r="C947" t="s">
        <v>17</v>
      </c>
      <c r="D947" t="s">
        <v>36</v>
      </c>
      <c r="E947" t="s">
        <v>40</v>
      </c>
      <c r="F947" t="s">
        <v>27</v>
      </c>
      <c r="G947">
        <v>3974</v>
      </c>
      <c r="H947" s="4" t="str">
        <f t="shared" si="84"/>
        <v>2000-4000</v>
      </c>
      <c r="I947">
        <v>38</v>
      </c>
      <c r="J947" t="s">
        <v>37</v>
      </c>
      <c r="K947">
        <v>1</v>
      </c>
      <c r="L947">
        <v>6.6</v>
      </c>
      <c r="M947">
        <v>0.16200000000000001</v>
      </c>
      <c r="N947" t="str">
        <f t="shared" si="85"/>
        <v>0.15-0.20</v>
      </c>
      <c r="O947">
        <v>9.1999999999999998E-2</v>
      </c>
      <c r="P947" s="4" t="str">
        <f t="shared" si="86"/>
        <v>0.08-0.10</v>
      </c>
      <c r="Q947">
        <v>106</v>
      </c>
      <c r="R947" t="str">
        <f t="shared" si="87"/>
        <v>100-125</v>
      </c>
      <c r="S947" t="s">
        <v>66</v>
      </c>
      <c r="T947" t="s">
        <v>23</v>
      </c>
      <c r="U947" t="str">
        <f t="shared" si="88"/>
        <v>Digital Marketing</v>
      </c>
      <c r="V947" t="str">
        <f t="shared" si="89"/>
        <v>No Cluster</v>
      </c>
    </row>
    <row r="948" spans="1:22" x14ac:dyDescent="0.25">
      <c r="A948">
        <v>947</v>
      </c>
      <c r="B948" t="s">
        <v>45</v>
      </c>
      <c r="C948" t="s">
        <v>25</v>
      </c>
      <c r="D948" t="s">
        <v>26</v>
      </c>
      <c r="E948" t="s">
        <v>57</v>
      </c>
      <c r="F948" t="s">
        <v>51</v>
      </c>
      <c r="G948">
        <v>4630</v>
      </c>
      <c r="H948" s="4" t="str">
        <f t="shared" si="84"/>
        <v>4000-6000</v>
      </c>
      <c r="I948">
        <v>444</v>
      </c>
      <c r="J948" t="s">
        <v>37</v>
      </c>
      <c r="K948">
        <v>4</v>
      </c>
      <c r="L948">
        <v>7.9</v>
      </c>
      <c r="M948">
        <v>0.17199999999999999</v>
      </c>
      <c r="N948" t="str">
        <f t="shared" si="85"/>
        <v>0.15-0.20</v>
      </c>
      <c r="O948">
        <v>8.1000000000000003E-2</v>
      </c>
      <c r="P948" s="4" t="str">
        <f t="shared" si="86"/>
        <v>0.08-0.10</v>
      </c>
      <c r="Q948">
        <v>55</v>
      </c>
      <c r="R948" t="str">
        <f t="shared" si="87"/>
        <v>50-75</v>
      </c>
      <c r="S948" t="s">
        <v>49</v>
      </c>
      <c r="T948" t="s">
        <v>689</v>
      </c>
      <c r="U948" t="str">
        <f t="shared" si="88"/>
        <v>Data Science</v>
      </c>
      <c r="V948" t="str">
        <f t="shared" si="89"/>
        <v>Cluster 3</v>
      </c>
    </row>
    <row r="949" spans="1:22" x14ac:dyDescent="0.25">
      <c r="A949">
        <v>948</v>
      </c>
      <c r="B949" t="s">
        <v>48</v>
      </c>
      <c r="C949" t="s">
        <v>17</v>
      </c>
      <c r="D949" t="s">
        <v>36</v>
      </c>
      <c r="E949" t="s">
        <v>57</v>
      </c>
      <c r="F949" t="s">
        <v>51</v>
      </c>
      <c r="G949">
        <v>7264</v>
      </c>
      <c r="H949" s="4" t="str">
        <f t="shared" si="84"/>
        <v>6000-8000</v>
      </c>
      <c r="I949">
        <v>314</v>
      </c>
      <c r="J949" t="s">
        <v>43</v>
      </c>
      <c r="K949">
        <v>2.7</v>
      </c>
      <c r="L949">
        <v>5.8</v>
      </c>
      <c r="M949">
        <v>0.19400000000000001</v>
      </c>
      <c r="N949" t="str">
        <f t="shared" si="85"/>
        <v>0.15-0.20</v>
      </c>
      <c r="O949">
        <v>2.3E-2</v>
      </c>
      <c r="P949" s="4" t="str">
        <f t="shared" si="86"/>
        <v>0.02-0.04</v>
      </c>
      <c r="Q949">
        <v>168</v>
      </c>
      <c r="R949" t="str">
        <f t="shared" si="87"/>
        <v>150-175</v>
      </c>
      <c r="S949" t="s">
        <v>33</v>
      </c>
      <c r="T949" t="s">
        <v>95</v>
      </c>
      <c r="U949" t="str">
        <f t="shared" si="88"/>
        <v>Music Production</v>
      </c>
      <c r="V949" t="str">
        <f t="shared" si="89"/>
        <v>No Cluster</v>
      </c>
    </row>
    <row r="950" spans="1:22" x14ac:dyDescent="0.25">
      <c r="A950">
        <v>949</v>
      </c>
      <c r="B950" t="s">
        <v>48</v>
      </c>
      <c r="C950" t="s">
        <v>17</v>
      </c>
      <c r="D950" t="s">
        <v>26</v>
      </c>
      <c r="E950" t="s">
        <v>57</v>
      </c>
      <c r="F950" t="s">
        <v>20</v>
      </c>
      <c r="G950">
        <v>4597</v>
      </c>
      <c r="H950" s="4" t="str">
        <f t="shared" si="84"/>
        <v>4000-6000</v>
      </c>
      <c r="I950">
        <v>436</v>
      </c>
      <c r="J950" t="s">
        <v>21</v>
      </c>
      <c r="K950">
        <v>4</v>
      </c>
      <c r="L950">
        <v>7.9</v>
      </c>
      <c r="M950">
        <v>7.8E-2</v>
      </c>
      <c r="N950" t="str">
        <f t="shared" si="85"/>
        <v>0.05-0.10</v>
      </c>
      <c r="O950">
        <v>2.5999999999999999E-2</v>
      </c>
      <c r="P950" s="4" t="str">
        <f t="shared" si="86"/>
        <v>0.02-0.04</v>
      </c>
      <c r="Q950">
        <v>56</v>
      </c>
      <c r="R950" t="str">
        <f t="shared" si="87"/>
        <v>50-75</v>
      </c>
      <c r="S950" t="s">
        <v>33</v>
      </c>
      <c r="T950" t="s">
        <v>690</v>
      </c>
      <c r="U950" t="str">
        <f t="shared" si="88"/>
        <v>Fitness and Wellness</v>
      </c>
      <c r="V950" t="str">
        <f t="shared" si="89"/>
        <v>No Cluster</v>
      </c>
    </row>
    <row r="951" spans="1:22" x14ac:dyDescent="0.25">
      <c r="A951">
        <v>950</v>
      </c>
      <c r="B951" t="s">
        <v>35</v>
      </c>
      <c r="C951" t="s">
        <v>25</v>
      </c>
      <c r="D951" t="s">
        <v>36</v>
      </c>
      <c r="E951" t="s">
        <v>19</v>
      </c>
      <c r="F951" t="s">
        <v>46</v>
      </c>
      <c r="G951">
        <v>8033</v>
      </c>
      <c r="H951" s="4" t="str">
        <f t="shared" si="84"/>
        <v>8000-10000</v>
      </c>
      <c r="I951">
        <v>485</v>
      </c>
      <c r="J951" t="s">
        <v>43</v>
      </c>
      <c r="K951">
        <v>3.1</v>
      </c>
      <c r="L951">
        <v>1.2</v>
      </c>
      <c r="M951">
        <v>0.14199999999999999</v>
      </c>
      <c r="N951" t="str">
        <f t="shared" si="85"/>
        <v>0.10-0.15</v>
      </c>
      <c r="O951">
        <v>3.0000000000000001E-3</v>
      </c>
      <c r="P951" s="4" t="str">
        <f t="shared" si="86"/>
        <v>0.00-0.02</v>
      </c>
      <c r="Q951">
        <v>55</v>
      </c>
      <c r="R951" t="str">
        <f t="shared" si="87"/>
        <v>50-75</v>
      </c>
      <c r="S951" t="s">
        <v>49</v>
      </c>
      <c r="T951" t="s">
        <v>691</v>
      </c>
      <c r="U951" t="str">
        <f t="shared" si="88"/>
        <v>Fitness and Wellness</v>
      </c>
      <c r="V951" t="str">
        <f t="shared" si="89"/>
        <v>No Cluster</v>
      </c>
    </row>
    <row r="952" spans="1:22" x14ac:dyDescent="0.25">
      <c r="A952">
        <v>951</v>
      </c>
      <c r="B952" t="s">
        <v>31</v>
      </c>
      <c r="C952" t="s">
        <v>25</v>
      </c>
      <c r="D952" t="s">
        <v>18</v>
      </c>
      <c r="E952" t="s">
        <v>32</v>
      </c>
      <c r="F952" t="s">
        <v>27</v>
      </c>
      <c r="G952">
        <v>2235</v>
      </c>
      <c r="H952" s="4" t="str">
        <f t="shared" si="84"/>
        <v>2000-4000</v>
      </c>
      <c r="I952">
        <v>229</v>
      </c>
      <c r="J952" t="s">
        <v>43</v>
      </c>
      <c r="K952">
        <v>0.9</v>
      </c>
      <c r="L952">
        <v>3.4</v>
      </c>
      <c r="M952">
        <v>0.245</v>
      </c>
      <c r="N952" t="str">
        <f t="shared" si="85"/>
        <v>0.20-0.25</v>
      </c>
      <c r="O952">
        <v>0.03</v>
      </c>
      <c r="P952" s="4" t="str">
        <f t="shared" si="86"/>
        <v>0.02-0.04</v>
      </c>
      <c r="Q952">
        <v>135</v>
      </c>
      <c r="R952" t="str">
        <f t="shared" si="87"/>
        <v>125-150</v>
      </c>
      <c r="S952" t="s">
        <v>22</v>
      </c>
      <c r="T952" t="s">
        <v>692</v>
      </c>
      <c r="U952" t="str">
        <f t="shared" si="88"/>
        <v>Music Production</v>
      </c>
      <c r="V952" t="str">
        <f t="shared" si="89"/>
        <v>No Cluster</v>
      </c>
    </row>
    <row r="953" spans="1:22" x14ac:dyDescent="0.25">
      <c r="A953">
        <v>952</v>
      </c>
      <c r="B953" t="s">
        <v>31</v>
      </c>
      <c r="C953" t="s">
        <v>25</v>
      </c>
      <c r="D953" t="s">
        <v>36</v>
      </c>
      <c r="E953" t="s">
        <v>32</v>
      </c>
      <c r="F953" t="s">
        <v>27</v>
      </c>
      <c r="G953">
        <v>6827</v>
      </c>
      <c r="H953" s="4" t="str">
        <f t="shared" si="84"/>
        <v>6000-8000</v>
      </c>
      <c r="I953">
        <v>337</v>
      </c>
      <c r="J953" t="s">
        <v>43</v>
      </c>
      <c r="K953">
        <v>3.9</v>
      </c>
      <c r="L953">
        <v>1.8</v>
      </c>
      <c r="M953">
        <v>0.22500000000000001</v>
      </c>
      <c r="N953" t="str">
        <f t="shared" si="85"/>
        <v>0.20-0.25</v>
      </c>
      <c r="O953">
        <v>5.8000000000000003E-2</v>
      </c>
      <c r="P953" s="4" t="str">
        <f t="shared" si="86"/>
        <v>0.04-0.06</v>
      </c>
      <c r="Q953">
        <v>18</v>
      </c>
      <c r="R953" t="str">
        <f t="shared" si="87"/>
        <v>0-25</v>
      </c>
      <c r="S953" t="s">
        <v>38</v>
      </c>
      <c r="T953" t="s">
        <v>693</v>
      </c>
      <c r="U953" t="str">
        <f t="shared" si="88"/>
        <v>Investing and Finance</v>
      </c>
      <c r="V953" t="str">
        <f t="shared" si="89"/>
        <v>No Cluster</v>
      </c>
    </row>
    <row r="954" spans="1:22" x14ac:dyDescent="0.25">
      <c r="A954">
        <v>953</v>
      </c>
      <c r="B954" t="s">
        <v>16</v>
      </c>
      <c r="C954" t="s">
        <v>25</v>
      </c>
      <c r="D954" t="s">
        <v>36</v>
      </c>
      <c r="E954" t="s">
        <v>40</v>
      </c>
      <c r="F954" t="s">
        <v>20</v>
      </c>
      <c r="G954">
        <v>1665</v>
      </c>
      <c r="H954" s="4" t="str">
        <f t="shared" si="84"/>
        <v>0-2000</v>
      </c>
      <c r="I954">
        <v>224</v>
      </c>
      <c r="J954" t="s">
        <v>28</v>
      </c>
      <c r="K954">
        <v>0.8</v>
      </c>
      <c r="L954">
        <v>2.8</v>
      </c>
      <c r="M954">
        <v>0.23799999999999999</v>
      </c>
      <c r="N954" t="str">
        <f t="shared" si="85"/>
        <v>0.20-0.25</v>
      </c>
      <c r="O954">
        <v>4.2000000000000003E-2</v>
      </c>
      <c r="P954" s="4" t="str">
        <f t="shared" si="86"/>
        <v>0.04-0.06</v>
      </c>
      <c r="Q954">
        <v>5</v>
      </c>
      <c r="R954" t="str">
        <f t="shared" si="87"/>
        <v>0-25</v>
      </c>
      <c r="S954" t="s">
        <v>38</v>
      </c>
      <c r="T954" t="s">
        <v>694</v>
      </c>
      <c r="U954" t="str">
        <f t="shared" si="88"/>
        <v>Gourmet Cooking</v>
      </c>
      <c r="V954" t="str">
        <f t="shared" si="89"/>
        <v>No Cluster</v>
      </c>
    </row>
    <row r="955" spans="1:22" x14ac:dyDescent="0.25">
      <c r="A955">
        <v>954</v>
      </c>
      <c r="B955" t="s">
        <v>48</v>
      </c>
      <c r="C955" t="s">
        <v>17</v>
      </c>
      <c r="D955" t="s">
        <v>26</v>
      </c>
      <c r="E955" t="s">
        <v>57</v>
      </c>
      <c r="F955" t="s">
        <v>20</v>
      </c>
      <c r="G955">
        <v>408</v>
      </c>
      <c r="H955" s="4" t="str">
        <f t="shared" si="84"/>
        <v>0-2000</v>
      </c>
      <c r="I955">
        <v>230</v>
      </c>
      <c r="J955" t="s">
        <v>28</v>
      </c>
      <c r="K955">
        <v>2.7</v>
      </c>
      <c r="L955">
        <v>6.9</v>
      </c>
      <c r="M955">
        <v>9.7000000000000003E-2</v>
      </c>
      <c r="N955" t="str">
        <f t="shared" si="85"/>
        <v>0.05-0.10</v>
      </c>
      <c r="O955">
        <v>9.7000000000000003E-2</v>
      </c>
      <c r="P955" s="4" t="str">
        <f t="shared" si="86"/>
        <v>0.08-0.10</v>
      </c>
      <c r="Q955">
        <v>149</v>
      </c>
      <c r="R955" t="str">
        <f t="shared" si="87"/>
        <v>125-150</v>
      </c>
      <c r="S955" t="s">
        <v>22</v>
      </c>
      <c r="T955" t="s">
        <v>695</v>
      </c>
      <c r="U955" t="str">
        <f t="shared" si="88"/>
        <v>Gaming</v>
      </c>
      <c r="V955" t="str">
        <f t="shared" si="89"/>
        <v>No Cluster</v>
      </c>
    </row>
    <row r="956" spans="1:22" x14ac:dyDescent="0.25">
      <c r="A956">
        <v>955</v>
      </c>
      <c r="B956" t="s">
        <v>35</v>
      </c>
      <c r="C956" t="s">
        <v>17</v>
      </c>
      <c r="D956" t="s">
        <v>36</v>
      </c>
      <c r="E956" t="s">
        <v>19</v>
      </c>
      <c r="F956" t="s">
        <v>46</v>
      </c>
      <c r="G956">
        <v>8634</v>
      </c>
      <c r="H956" s="4" t="str">
        <f t="shared" si="84"/>
        <v>8000-10000</v>
      </c>
      <c r="I956">
        <v>398</v>
      </c>
      <c r="J956" t="s">
        <v>43</v>
      </c>
      <c r="K956">
        <v>1.3</v>
      </c>
      <c r="L956">
        <v>1.2</v>
      </c>
      <c r="M956">
        <v>0.19700000000000001</v>
      </c>
      <c r="N956" t="str">
        <f t="shared" si="85"/>
        <v>0.15-0.20</v>
      </c>
      <c r="O956">
        <v>6.0000000000000001E-3</v>
      </c>
      <c r="P956" s="4" t="str">
        <f t="shared" si="86"/>
        <v>0.00-0.02</v>
      </c>
      <c r="Q956">
        <v>18</v>
      </c>
      <c r="R956" t="str">
        <f t="shared" si="87"/>
        <v>0-25</v>
      </c>
      <c r="S956" t="s">
        <v>22</v>
      </c>
      <c r="T956" t="s">
        <v>250</v>
      </c>
      <c r="U956" t="str">
        <f t="shared" si="88"/>
        <v>Pet Care</v>
      </c>
      <c r="V956" t="str">
        <f t="shared" si="89"/>
        <v>No Cluster</v>
      </c>
    </row>
    <row r="957" spans="1:22" x14ac:dyDescent="0.25">
      <c r="A957">
        <v>956</v>
      </c>
      <c r="B957" t="s">
        <v>16</v>
      </c>
      <c r="C957" t="s">
        <v>25</v>
      </c>
      <c r="D957" t="s">
        <v>18</v>
      </c>
      <c r="E957" t="s">
        <v>57</v>
      </c>
      <c r="F957" t="s">
        <v>46</v>
      </c>
      <c r="G957">
        <v>8727</v>
      </c>
      <c r="H957" s="4" t="str">
        <f t="shared" si="84"/>
        <v>8000-10000</v>
      </c>
      <c r="I957">
        <v>51</v>
      </c>
      <c r="J957" t="s">
        <v>21</v>
      </c>
      <c r="K957">
        <v>3.9</v>
      </c>
      <c r="L957">
        <v>4.5999999999999996</v>
      </c>
      <c r="M957">
        <v>0.155</v>
      </c>
      <c r="N957" t="str">
        <f t="shared" si="85"/>
        <v>0.15-0.20</v>
      </c>
      <c r="O957">
        <v>5.8999999999999997E-2</v>
      </c>
      <c r="P957" s="4" t="str">
        <f t="shared" si="86"/>
        <v>0.04-0.06</v>
      </c>
      <c r="Q957">
        <v>85</v>
      </c>
      <c r="R957" t="str">
        <f t="shared" si="87"/>
        <v>75-100</v>
      </c>
      <c r="S957" t="s">
        <v>38</v>
      </c>
      <c r="T957" t="s">
        <v>696</v>
      </c>
      <c r="U957" t="str">
        <f t="shared" si="88"/>
        <v>Gaming</v>
      </c>
      <c r="V957" t="str">
        <f t="shared" si="89"/>
        <v>No Cluster</v>
      </c>
    </row>
    <row r="958" spans="1:22" x14ac:dyDescent="0.25">
      <c r="A958">
        <v>957</v>
      </c>
      <c r="B958" t="s">
        <v>35</v>
      </c>
      <c r="C958" t="s">
        <v>25</v>
      </c>
      <c r="D958" t="s">
        <v>26</v>
      </c>
      <c r="E958" t="s">
        <v>57</v>
      </c>
      <c r="F958" t="s">
        <v>51</v>
      </c>
      <c r="G958">
        <v>8468</v>
      </c>
      <c r="H958" s="4" t="str">
        <f t="shared" si="84"/>
        <v>8000-10000</v>
      </c>
      <c r="I958">
        <v>144</v>
      </c>
      <c r="J958" t="s">
        <v>43</v>
      </c>
      <c r="K958">
        <v>4.5999999999999996</v>
      </c>
      <c r="L958">
        <v>5</v>
      </c>
      <c r="M958">
        <v>2.1000000000000001E-2</v>
      </c>
      <c r="N958" t="str">
        <f t="shared" si="85"/>
        <v>0.00-0.05</v>
      </c>
      <c r="O958">
        <v>8.5999999999999993E-2</v>
      </c>
      <c r="P958" s="4" t="str">
        <f t="shared" si="86"/>
        <v>0.08-0.10</v>
      </c>
      <c r="Q958">
        <v>7</v>
      </c>
      <c r="R958" t="str">
        <f t="shared" si="87"/>
        <v>0-25</v>
      </c>
      <c r="S958" t="s">
        <v>33</v>
      </c>
      <c r="T958" t="s">
        <v>23</v>
      </c>
      <c r="U958" t="str">
        <f t="shared" si="88"/>
        <v>Digital Marketing</v>
      </c>
      <c r="V958" t="str">
        <f t="shared" si="89"/>
        <v>No Cluster</v>
      </c>
    </row>
    <row r="959" spans="1:22" x14ac:dyDescent="0.25">
      <c r="A959">
        <v>958</v>
      </c>
      <c r="B959" t="s">
        <v>45</v>
      </c>
      <c r="C959" t="s">
        <v>25</v>
      </c>
      <c r="D959" t="s">
        <v>26</v>
      </c>
      <c r="E959" t="s">
        <v>19</v>
      </c>
      <c r="F959" t="s">
        <v>27</v>
      </c>
      <c r="G959">
        <v>238</v>
      </c>
      <c r="H959" s="4" t="str">
        <f t="shared" si="84"/>
        <v>0-2000</v>
      </c>
      <c r="I959">
        <v>51</v>
      </c>
      <c r="J959" t="s">
        <v>37</v>
      </c>
      <c r="K959">
        <v>3</v>
      </c>
      <c r="L959">
        <v>4.9000000000000004</v>
      </c>
      <c r="M959">
        <v>0.20599999999999999</v>
      </c>
      <c r="N959" t="str">
        <f t="shared" si="85"/>
        <v>0.20-0.25</v>
      </c>
      <c r="O959">
        <v>4.8000000000000001E-2</v>
      </c>
      <c r="P959" s="4" t="str">
        <f t="shared" si="86"/>
        <v>0.04-0.06</v>
      </c>
      <c r="Q959">
        <v>102</v>
      </c>
      <c r="R959" t="str">
        <f t="shared" si="87"/>
        <v>100-125</v>
      </c>
      <c r="S959" t="s">
        <v>49</v>
      </c>
      <c r="T959" t="s">
        <v>697</v>
      </c>
      <c r="U959" t="str">
        <f t="shared" si="88"/>
        <v>Travel and Adventure</v>
      </c>
      <c r="V959" t="str">
        <f t="shared" si="89"/>
        <v>No Cluster</v>
      </c>
    </row>
    <row r="960" spans="1:22" x14ac:dyDescent="0.25">
      <c r="A960">
        <v>959</v>
      </c>
      <c r="B960" t="s">
        <v>16</v>
      </c>
      <c r="C960" t="s">
        <v>25</v>
      </c>
      <c r="D960" t="s">
        <v>36</v>
      </c>
      <c r="E960" t="s">
        <v>32</v>
      </c>
      <c r="F960" t="s">
        <v>27</v>
      </c>
      <c r="G960">
        <v>293</v>
      </c>
      <c r="H960" s="4" t="str">
        <f t="shared" si="84"/>
        <v>0-2000</v>
      </c>
      <c r="I960">
        <v>173</v>
      </c>
      <c r="J960" t="s">
        <v>28</v>
      </c>
      <c r="K960">
        <v>2.9</v>
      </c>
      <c r="L960">
        <v>4.3</v>
      </c>
      <c r="M960">
        <v>0.16900000000000001</v>
      </c>
      <c r="N960" t="str">
        <f t="shared" si="85"/>
        <v>0.15-0.20</v>
      </c>
      <c r="O960">
        <v>0</v>
      </c>
      <c r="P960" s="4" t="str">
        <f t="shared" si="86"/>
        <v>0.00-0.02</v>
      </c>
      <c r="Q960">
        <v>44</v>
      </c>
      <c r="R960" t="str">
        <f t="shared" si="87"/>
        <v>25-50</v>
      </c>
      <c r="S960" t="s">
        <v>66</v>
      </c>
      <c r="T960" t="s">
        <v>698</v>
      </c>
      <c r="U960" t="str">
        <f t="shared" si="88"/>
        <v>Travel and Adventure</v>
      </c>
      <c r="V960" t="str">
        <f t="shared" si="89"/>
        <v>No Cluster</v>
      </c>
    </row>
    <row r="961" spans="1:22" x14ac:dyDescent="0.25">
      <c r="A961">
        <v>960</v>
      </c>
      <c r="B961" t="s">
        <v>31</v>
      </c>
      <c r="C961" t="s">
        <v>17</v>
      </c>
      <c r="D961" t="s">
        <v>26</v>
      </c>
      <c r="E961" t="s">
        <v>57</v>
      </c>
      <c r="F961" t="s">
        <v>20</v>
      </c>
      <c r="G961">
        <v>3357</v>
      </c>
      <c r="H961" s="4" t="str">
        <f t="shared" si="84"/>
        <v>2000-4000</v>
      </c>
      <c r="I961">
        <v>370</v>
      </c>
      <c r="J961" t="s">
        <v>28</v>
      </c>
      <c r="K961">
        <v>3.9</v>
      </c>
      <c r="L961">
        <v>6.5</v>
      </c>
      <c r="M961">
        <v>0.05</v>
      </c>
      <c r="N961" t="str">
        <f t="shared" si="85"/>
        <v>0.05-0.10</v>
      </c>
      <c r="O961">
        <v>2.4E-2</v>
      </c>
      <c r="P961" s="4" t="str">
        <f t="shared" si="86"/>
        <v>0.02-0.04</v>
      </c>
      <c r="Q961">
        <v>93</v>
      </c>
      <c r="R961" t="str">
        <f t="shared" si="87"/>
        <v>75-100</v>
      </c>
      <c r="S961" t="s">
        <v>49</v>
      </c>
      <c r="T961" t="s">
        <v>78</v>
      </c>
      <c r="U961" t="str">
        <f t="shared" si="88"/>
        <v>Gaming</v>
      </c>
      <c r="V961" t="str">
        <f t="shared" si="89"/>
        <v>No Cluster</v>
      </c>
    </row>
    <row r="962" spans="1:22" x14ac:dyDescent="0.25">
      <c r="A962">
        <v>961</v>
      </c>
      <c r="B962" t="s">
        <v>45</v>
      </c>
      <c r="C962" t="s">
        <v>17</v>
      </c>
      <c r="D962" t="s">
        <v>26</v>
      </c>
      <c r="E962" t="s">
        <v>57</v>
      </c>
      <c r="F962" t="s">
        <v>51</v>
      </c>
      <c r="G962">
        <v>3335</v>
      </c>
      <c r="H962" s="4" t="str">
        <f t="shared" si="84"/>
        <v>2000-4000</v>
      </c>
      <c r="I962">
        <v>292</v>
      </c>
      <c r="J962" t="s">
        <v>43</v>
      </c>
      <c r="K962">
        <v>0.5</v>
      </c>
      <c r="L962">
        <v>1.9</v>
      </c>
      <c r="M962">
        <v>0.02</v>
      </c>
      <c r="N962" t="str">
        <f t="shared" si="85"/>
        <v>0.00-0.05</v>
      </c>
      <c r="O962">
        <v>3.2000000000000001E-2</v>
      </c>
      <c r="P962" s="4" t="str">
        <f t="shared" si="86"/>
        <v>0.02-0.04</v>
      </c>
      <c r="Q962">
        <v>129</v>
      </c>
      <c r="R962" t="str">
        <f t="shared" si="87"/>
        <v>125-150</v>
      </c>
      <c r="S962" t="s">
        <v>22</v>
      </c>
      <c r="T962" t="s">
        <v>699</v>
      </c>
      <c r="U962" t="str">
        <f t="shared" si="88"/>
        <v>Pet Care</v>
      </c>
      <c r="V962" t="str">
        <f t="shared" si="89"/>
        <v>No Cluster</v>
      </c>
    </row>
    <row r="963" spans="1:22" x14ac:dyDescent="0.25">
      <c r="A963">
        <v>962</v>
      </c>
      <c r="B963" t="s">
        <v>31</v>
      </c>
      <c r="C963" t="s">
        <v>25</v>
      </c>
      <c r="D963" t="s">
        <v>26</v>
      </c>
      <c r="E963" t="s">
        <v>32</v>
      </c>
      <c r="F963" t="s">
        <v>27</v>
      </c>
      <c r="G963">
        <v>1042</v>
      </c>
      <c r="H963" s="4" t="str">
        <f t="shared" ref="H963:H1001" si="90">IF(G963&lt;=2000,"0-2000",IF(G963&lt;=4000,"2000-4000",IF(G963&lt;=6000,"4000-6000",IF(G963&lt;=8000,"6000-8000",IF(G963&lt;=10000,"8000-10000","Above 10000")))))</f>
        <v>0-2000</v>
      </c>
      <c r="I963">
        <v>67</v>
      </c>
      <c r="J963" t="s">
        <v>43</v>
      </c>
      <c r="K963">
        <v>4.5999999999999996</v>
      </c>
      <c r="L963">
        <v>3.2</v>
      </c>
      <c r="M963">
        <v>0.20899999999999999</v>
      </c>
      <c r="N963" t="str">
        <f t="shared" ref="N963:N1001" si="91">IF(AND(M963&gt;=0.15, M963&lt;=0.199), "0.15-0.20",
    IF(AND(M963&gt;=0.1, M963&lt;0.15), "0.10-0.15",
        IF(AND(M963&gt;=0.05, M963&lt;0.1), "0.05-0.10",
            IF(AND(M963&gt;=0.2, M963&lt;=0.25), "0.20-0.25",
                IF(M963&gt;=0, "0.00-0.05", "Out of Range")
            )
        )
    )
)</f>
        <v>0.20-0.25</v>
      </c>
      <c r="O963">
        <v>9.7000000000000003E-2</v>
      </c>
      <c r="P963" s="4" t="str">
        <f t="shared" ref="P963:P1001" si="92">IF(AND(O963&gt;=0, O963&lt;0.02), "0.00-0.02",
    IF(AND(O963&gt;=0.02, O963&lt;0.04), "0.02-0.04",
        IF(AND(O963&gt;=0.04, O963&lt;0.06), "0.04-0.06",
            IF(AND(O963&gt;=0.06, O963&lt;0.08), "0.06-0.08",
                IF(AND(O963&gt;=0.08, O963&lt;=0.1), "0.08-0.10", "Out of Range")
            )
        )
    )
)</f>
        <v>0.08-0.10</v>
      </c>
      <c r="Q963">
        <v>166</v>
      </c>
      <c r="R963" t="str">
        <f t="shared" ref="R963:R1001" si="93">IF(AND(Q963&gt;=0, Q963&lt;25), "0-25",
    IF(AND(Q963&gt;=25, Q963&lt;50), "25-50",
        IF(AND(Q963&gt;=50, Q963&lt;75), "50-75",
            IF(AND(Q963&gt;=75, Q963&lt;100), "75-100",
                IF(AND(Q963&gt;=100, Q963&lt;125), "100-125",
                    IF(AND(Q963&gt;=125, Q963&lt;150), "125-150",
                        IF(AND(Q963&gt;=150, Q963&lt;174), "150-175",
                            "Out of Range"
                        )
                    )
                )
            )
        )
    )
)</f>
        <v>150-175</v>
      </c>
      <c r="S963" t="s">
        <v>49</v>
      </c>
      <c r="T963" t="s">
        <v>579</v>
      </c>
      <c r="U963" t="str">
        <f t="shared" ref="U963:U1001" si="94">_xlfn.FILTERXML("&lt;root&gt;&lt;item&gt;"&amp;SUBSTITUTE(T963, ", ", "&lt;/item&gt;&lt;item&gt;")&amp;"&lt;/item&gt;&lt;/root&gt;", "//item")</f>
        <v>Gourmet Cooking</v>
      </c>
      <c r="V963" t="str">
        <f t="shared" ref="V963:V1001" si="95">IF(AND(L963&gt;6.4,K963&lt;1.1,M963&gt;0.15,Q963&gt;150),"Cluster 0",
IF(AND(K963&gt;4.4,OR(F963="Master",F963="PhD"),AND(M963&gt;=0.1,M963&lt;=0.2),AND(O963&gt;=0.04,O963&lt;=0.08)),"Cluster 1",
IF(AND(K963&lt;2.2,L963&lt;4.8,F963="High School",M963&lt;0.05,Q963&lt;25),"Cluster 2",
IF(AND(K963&gt;3.3,L963&gt;4.8,M963&gt;0.15,O963&gt;0.06),"Cluster 3",
IF(AND(K963&gt;=2.2,K963&lt;=3.3,L963&gt;=3.2,L963&lt;=6.4,M963&gt;=0.1,M963&lt;=0.15,O963&gt;=0.04,O963&lt;=0.06),"Cluster 4","No Cluster")
)
)
)
)</f>
        <v>No Cluster</v>
      </c>
    </row>
    <row r="964" spans="1:22" x14ac:dyDescent="0.25">
      <c r="A964">
        <v>963</v>
      </c>
      <c r="B964" t="s">
        <v>16</v>
      </c>
      <c r="C964" t="s">
        <v>25</v>
      </c>
      <c r="D964" t="s">
        <v>26</v>
      </c>
      <c r="E964" t="s">
        <v>19</v>
      </c>
      <c r="F964" t="s">
        <v>51</v>
      </c>
      <c r="G964">
        <v>4720</v>
      </c>
      <c r="H964" s="4" t="str">
        <f t="shared" si="90"/>
        <v>4000-6000</v>
      </c>
      <c r="I964">
        <v>311</v>
      </c>
      <c r="J964" t="s">
        <v>21</v>
      </c>
      <c r="K964">
        <v>1.4</v>
      </c>
      <c r="L964">
        <v>5.3</v>
      </c>
      <c r="M964">
        <v>0.02</v>
      </c>
      <c r="N964" t="str">
        <f t="shared" si="91"/>
        <v>0.00-0.05</v>
      </c>
      <c r="O964">
        <v>9.0999999999999998E-2</v>
      </c>
      <c r="P964" s="4" t="str">
        <f t="shared" si="92"/>
        <v>0.08-0.10</v>
      </c>
      <c r="Q964">
        <v>99</v>
      </c>
      <c r="R964" t="str">
        <f t="shared" si="93"/>
        <v>75-100</v>
      </c>
      <c r="S964" t="s">
        <v>49</v>
      </c>
      <c r="T964" t="s">
        <v>700</v>
      </c>
      <c r="U964" t="str">
        <f t="shared" si="94"/>
        <v>Gaming</v>
      </c>
      <c r="V964" t="str">
        <f t="shared" si="95"/>
        <v>No Cluster</v>
      </c>
    </row>
    <row r="965" spans="1:22" x14ac:dyDescent="0.25">
      <c r="A965">
        <v>964</v>
      </c>
      <c r="B965" t="s">
        <v>16</v>
      </c>
      <c r="C965" t="s">
        <v>25</v>
      </c>
      <c r="D965" t="s">
        <v>26</v>
      </c>
      <c r="E965" t="s">
        <v>40</v>
      </c>
      <c r="F965" t="s">
        <v>51</v>
      </c>
      <c r="G965">
        <v>5820</v>
      </c>
      <c r="H965" s="4" t="str">
        <f t="shared" si="90"/>
        <v>4000-6000</v>
      </c>
      <c r="I965">
        <v>331</v>
      </c>
      <c r="J965" t="s">
        <v>21</v>
      </c>
      <c r="K965">
        <v>4.9000000000000004</v>
      </c>
      <c r="L965">
        <v>5.8</v>
      </c>
      <c r="M965">
        <v>2.3E-2</v>
      </c>
      <c r="N965" t="str">
        <f t="shared" si="91"/>
        <v>0.00-0.05</v>
      </c>
      <c r="O965">
        <v>9.5000000000000001E-2</v>
      </c>
      <c r="P965" s="4" t="str">
        <f t="shared" si="92"/>
        <v>0.08-0.10</v>
      </c>
      <c r="Q965">
        <v>13</v>
      </c>
      <c r="R965" t="str">
        <f t="shared" si="93"/>
        <v>0-25</v>
      </c>
      <c r="S965" t="s">
        <v>49</v>
      </c>
      <c r="T965" t="s">
        <v>701</v>
      </c>
      <c r="U965" t="str">
        <f t="shared" si="94"/>
        <v>Fitness and Wellness</v>
      </c>
      <c r="V965" t="str">
        <f t="shared" si="95"/>
        <v>No Cluster</v>
      </c>
    </row>
    <row r="966" spans="1:22" x14ac:dyDescent="0.25">
      <c r="A966">
        <v>965</v>
      </c>
      <c r="B966" t="s">
        <v>16</v>
      </c>
      <c r="C966" t="s">
        <v>17</v>
      </c>
      <c r="D966" t="s">
        <v>26</v>
      </c>
      <c r="E966" t="s">
        <v>32</v>
      </c>
      <c r="F966" t="s">
        <v>20</v>
      </c>
      <c r="G966">
        <v>6453</v>
      </c>
      <c r="H966" s="4" t="str">
        <f t="shared" si="90"/>
        <v>6000-8000</v>
      </c>
      <c r="I966">
        <v>34</v>
      </c>
      <c r="J966" t="s">
        <v>37</v>
      </c>
      <c r="K966">
        <v>3.8</v>
      </c>
      <c r="L966">
        <v>3.8</v>
      </c>
      <c r="M966">
        <v>0.107</v>
      </c>
      <c r="N966" t="str">
        <f t="shared" si="91"/>
        <v>0.10-0.15</v>
      </c>
      <c r="O966">
        <v>8.3000000000000004E-2</v>
      </c>
      <c r="P966" s="4" t="str">
        <f t="shared" si="92"/>
        <v>0.08-0.10</v>
      </c>
      <c r="Q966">
        <v>98</v>
      </c>
      <c r="R966" t="str">
        <f t="shared" si="93"/>
        <v>75-100</v>
      </c>
      <c r="S966" t="s">
        <v>38</v>
      </c>
      <c r="T966" t="s">
        <v>100</v>
      </c>
      <c r="U966" t="str">
        <f t="shared" si="94"/>
        <v>Gourmet Cooking</v>
      </c>
      <c r="V966" t="str">
        <f t="shared" si="95"/>
        <v>No Cluster</v>
      </c>
    </row>
    <row r="967" spans="1:22" x14ac:dyDescent="0.25">
      <c r="A967">
        <v>966</v>
      </c>
      <c r="B967" t="s">
        <v>16</v>
      </c>
      <c r="C967" t="s">
        <v>25</v>
      </c>
      <c r="D967" t="s">
        <v>18</v>
      </c>
      <c r="E967" t="s">
        <v>40</v>
      </c>
      <c r="F967" t="s">
        <v>51</v>
      </c>
      <c r="G967">
        <v>5057</v>
      </c>
      <c r="H967" s="4" t="str">
        <f t="shared" si="90"/>
        <v>4000-6000</v>
      </c>
      <c r="I967">
        <v>82</v>
      </c>
      <c r="J967" t="s">
        <v>43</v>
      </c>
      <c r="K967">
        <v>4</v>
      </c>
      <c r="L967">
        <v>7.1</v>
      </c>
      <c r="M967">
        <v>3.4000000000000002E-2</v>
      </c>
      <c r="N967" t="str">
        <f t="shared" si="91"/>
        <v>0.00-0.05</v>
      </c>
      <c r="O967">
        <v>3.5000000000000003E-2</v>
      </c>
      <c r="P967" s="4" t="str">
        <f t="shared" si="92"/>
        <v>0.02-0.04</v>
      </c>
      <c r="Q967">
        <v>88</v>
      </c>
      <c r="R967" t="str">
        <f t="shared" si="93"/>
        <v>75-100</v>
      </c>
      <c r="S967" t="s">
        <v>22</v>
      </c>
      <c r="T967" t="s">
        <v>702</v>
      </c>
      <c r="U967" t="str">
        <f t="shared" si="94"/>
        <v>DIY Crafts</v>
      </c>
      <c r="V967" t="str">
        <f t="shared" si="95"/>
        <v>No Cluster</v>
      </c>
    </row>
    <row r="968" spans="1:22" x14ac:dyDescent="0.25">
      <c r="A968">
        <v>967</v>
      </c>
      <c r="B968" t="s">
        <v>31</v>
      </c>
      <c r="C968" t="s">
        <v>25</v>
      </c>
      <c r="D968" t="s">
        <v>36</v>
      </c>
      <c r="E968" t="s">
        <v>40</v>
      </c>
      <c r="F968" t="s">
        <v>46</v>
      </c>
      <c r="G968">
        <v>9245</v>
      </c>
      <c r="H968" s="4" t="str">
        <f t="shared" si="90"/>
        <v>8000-10000</v>
      </c>
      <c r="I968">
        <v>382</v>
      </c>
      <c r="J968" t="s">
        <v>43</v>
      </c>
      <c r="K968">
        <v>3.5</v>
      </c>
      <c r="L968">
        <v>3.9</v>
      </c>
      <c r="M968">
        <v>0.22800000000000001</v>
      </c>
      <c r="N968" t="str">
        <f t="shared" si="91"/>
        <v>0.20-0.25</v>
      </c>
      <c r="O968">
        <v>9.0999999999999998E-2</v>
      </c>
      <c r="P968" s="4" t="str">
        <f t="shared" si="92"/>
        <v>0.08-0.10</v>
      </c>
      <c r="Q968">
        <v>25</v>
      </c>
      <c r="R968" t="str">
        <f t="shared" si="93"/>
        <v>25-50</v>
      </c>
      <c r="S968" t="s">
        <v>33</v>
      </c>
      <c r="T968" t="s">
        <v>688</v>
      </c>
      <c r="U968" t="str">
        <f t="shared" si="94"/>
        <v>Data Science</v>
      </c>
      <c r="V968" t="str">
        <f t="shared" si="95"/>
        <v>No Cluster</v>
      </c>
    </row>
    <row r="969" spans="1:22" x14ac:dyDescent="0.25">
      <c r="A969">
        <v>968</v>
      </c>
      <c r="B969" t="s">
        <v>16</v>
      </c>
      <c r="C969" t="s">
        <v>25</v>
      </c>
      <c r="D969" t="s">
        <v>18</v>
      </c>
      <c r="E969" t="s">
        <v>32</v>
      </c>
      <c r="F969" t="s">
        <v>46</v>
      </c>
      <c r="G969">
        <v>9594</v>
      </c>
      <c r="H969" s="4" t="str">
        <f t="shared" si="90"/>
        <v>8000-10000</v>
      </c>
      <c r="I969">
        <v>420</v>
      </c>
      <c r="J969" t="s">
        <v>43</v>
      </c>
      <c r="K969">
        <v>2.6</v>
      </c>
      <c r="L969">
        <v>3.8</v>
      </c>
      <c r="M969">
        <v>0.11799999999999999</v>
      </c>
      <c r="N969" t="str">
        <f t="shared" si="91"/>
        <v>0.10-0.15</v>
      </c>
      <c r="O969">
        <v>9.8000000000000004E-2</v>
      </c>
      <c r="P969" s="4" t="str">
        <f t="shared" si="92"/>
        <v>0.08-0.10</v>
      </c>
      <c r="Q969">
        <v>29</v>
      </c>
      <c r="R969" t="str">
        <f t="shared" si="93"/>
        <v>25-50</v>
      </c>
      <c r="S969" t="s">
        <v>38</v>
      </c>
      <c r="T969" t="s">
        <v>78</v>
      </c>
      <c r="U969" t="str">
        <f t="shared" si="94"/>
        <v>Gaming</v>
      </c>
      <c r="V969" t="str">
        <f t="shared" si="95"/>
        <v>No Cluster</v>
      </c>
    </row>
    <row r="970" spans="1:22" x14ac:dyDescent="0.25">
      <c r="A970">
        <v>969</v>
      </c>
      <c r="B970" t="s">
        <v>35</v>
      </c>
      <c r="C970" t="s">
        <v>25</v>
      </c>
      <c r="D970" t="s">
        <v>26</v>
      </c>
      <c r="E970" t="s">
        <v>57</v>
      </c>
      <c r="F970" t="s">
        <v>42</v>
      </c>
      <c r="G970">
        <v>3481</v>
      </c>
      <c r="H970" s="4" t="str">
        <f t="shared" si="90"/>
        <v>2000-4000</v>
      </c>
      <c r="I970">
        <v>138</v>
      </c>
      <c r="J970" t="s">
        <v>28</v>
      </c>
      <c r="K970">
        <v>3.1</v>
      </c>
      <c r="L970">
        <v>1.3</v>
      </c>
      <c r="M970">
        <v>0.14199999999999999</v>
      </c>
      <c r="N970" t="str">
        <f t="shared" si="91"/>
        <v>0.10-0.15</v>
      </c>
      <c r="O970">
        <v>3.5000000000000003E-2</v>
      </c>
      <c r="P970" s="4" t="str">
        <f t="shared" si="92"/>
        <v>0.02-0.04</v>
      </c>
      <c r="Q970">
        <v>106</v>
      </c>
      <c r="R970" t="str">
        <f t="shared" si="93"/>
        <v>100-125</v>
      </c>
      <c r="S970" t="s">
        <v>33</v>
      </c>
      <c r="T970" t="s">
        <v>703</v>
      </c>
      <c r="U970" t="str">
        <f t="shared" si="94"/>
        <v>DIY Crafts</v>
      </c>
      <c r="V970" t="str">
        <f t="shared" si="95"/>
        <v>No Cluster</v>
      </c>
    </row>
    <row r="971" spans="1:22" x14ac:dyDescent="0.25">
      <c r="A971">
        <v>970</v>
      </c>
      <c r="B971" t="s">
        <v>35</v>
      </c>
      <c r="C971" t="s">
        <v>25</v>
      </c>
      <c r="D971" t="s">
        <v>26</v>
      </c>
      <c r="E971" t="s">
        <v>40</v>
      </c>
      <c r="F971" t="s">
        <v>20</v>
      </c>
      <c r="G971">
        <v>5939</v>
      </c>
      <c r="H971" s="4" t="str">
        <f t="shared" si="90"/>
        <v>4000-6000</v>
      </c>
      <c r="I971">
        <v>96</v>
      </c>
      <c r="J971" t="s">
        <v>37</v>
      </c>
      <c r="K971">
        <v>0.7</v>
      </c>
      <c r="L971">
        <v>4.9000000000000004</v>
      </c>
      <c r="M971">
        <v>0.23200000000000001</v>
      </c>
      <c r="N971" t="str">
        <f t="shared" si="91"/>
        <v>0.20-0.25</v>
      </c>
      <c r="O971">
        <v>2.5999999999999999E-2</v>
      </c>
      <c r="P971" s="4" t="str">
        <f t="shared" si="92"/>
        <v>0.02-0.04</v>
      </c>
      <c r="Q971">
        <v>126</v>
      </c>
      <c r="R971" t="str">
        <f t="shared" si="93"/>
        <v>125-150</v>
      </c>
      <c r="S971" t="s">
        <v>22</v>
      </c>
      <c r="T971" t="s">
        <v>704</v>
      </c>
      <c r="U971" t="str">
        <f t="shared" si="94"/>
        <v>Investing and Finance</v>
      </c>
      <c r="V971" t="str">
        <f t="shared" si="95"/>
        <v>No Cluster</v>
      </c>
    </row>
    <row r="972" spans="1:22" x14ac:dyDescent="0.25">
      <c r="A972">
        <v>971</v>
      </c>
      <c r="B972" t="s">
        <v>31</v>
      </c>
      <c r="C972" t="s">
        <v>17</v>
      </c>
      <c r="D972" t="s">
        <v>36</v>
      </c>
      <c r="E972" t="s">
        <v>40</v>
      </c>
      <c r="F972" t="s">
        <v>42</v>
      </c>
      <c r="G972">
        <v>2980</v>
      </c>
      <c r="H972" s="4" t="str">
        <f t="shared" si="90"/>
        <v>2000-4000</v>
      </c>
      <c r="I972">
        <v>339</v>
      </c>
      <c r="J972" t="s">
        <v>21</v>
      </c>
      <c r="K972">
        <v>3.3</v>
      </c>
      <c r="L972">
        <v>6</v>
      </c>
      <c r="M972">
        <v>0.13300000000000001</v>
      </c>
      <c r="N972" t="str">
        <f t="shared" si="91"/>
        <v>0.10-0.15</v>
      </c>
      <c r="O972">
        <v>5.5E-2</v>
      </c>
      <c r="P972" s="4" t="str">
        <f t="shared" si="92"/>
        <v>0.04-0.06</v>
      </c>
      <c r="Q972">
        <v>176</v>
      </c>
      <c r="R972" t="str">
        <f t="shared" si="93"/>
        <v>Out of Range</v>
      </c>
      <c r="S972" t="s">
        <v>49</v>
      </c>
      <c r="T972" t="s">
        <v>705</v>
      </c>
      <c r="U972" t="str">
        <f t="shared" si="94"/>
        <v>Data Science</v>
      </c>
      <c r="V972" t="str">
        <f t="shared" si="95"/>
        <v>Cluster 4</v>
      </c>
    </row>
    <row r="973" spans="1:22" x14ac:dyDescent="0.25">
      <c r="A973">
        <v>972</v>
      </c>
      <c r="B973" t="s">
        <v>48</v>
      </c>
      <c r="C973" t="s">
        <v>25</v>
      </c>
      <c r="D973" t="s">
        <v>18</v>
      </c>
      <c r="E973" t="s">
        <v>19</v>
      </c>
      <c r="F973" t="s">
        <v>46</v>
      </c>
      <c r="G973">
        <v>4987</v>
      </c>
      <c r="H973" s="4" t="str">
        <f t="shared" si="90"/>
        <v>4000-6000</v>
      </c>
      <c r="I973">
        <v>435</v>
      </c>
      <c r="J973" t="s">
        <v>28</v>
      </c>
      <c r="K973">
        <v>3.3</v>
      </c>
      <c r="L973">
        <v>1.8</v>
      </c>
      <c r="M973">
        <v>8.7999999999999995E-2</v>
      </c>
      <c r="N973" t="str">
        <f t="shared" si="91"/>
        <v>0.05-0.10</v>
      </c>
      <c r="O973">
        <v>1.9E-2</v>
      </c>
      <c r="P973" s="4" t="str">
        <f t="shared" si="92"/>
        <v>0.00-0.02</v>
      </c>
      <c r="Q973">
        <v>29</v>
      </c>
      <c r="R973" t="str">
        <f t="shared" si="93"/>
        <v>25-50</v>
      </c>
      <c r="S973" t="s">
        <v>22</v>
      </c>
      <c r="T973" t="s">
        <v>706</v>
      </c>
      <c r="U973" t="str">
        <f t="shared" si="94"/>
        <v>Gourmet Cooking</v>
      </c>
      <c r="V973" t="str">
        <f t="shared" si="95"/>
        <v>No Cluster</v>
      </c>
    </row>
    <row r="974" spans="1:22" x14ac:dyDescent="0.25">
      <c r="A974">
        <v>973</v>
      </c>
      <c r="B974" t="s">
        <v>31</v>
      </c>
      <c r="C974" t="s">
        <v>25</v>
      </c>
      <c r="D974" t="s">
        <v>36</v>
      </c>
      <c r="E974" t="s">
        <v>57</v>
      </c>
      <c r="F974" t="s">
        <v>42</v>
      </c>
      <c r="G974">
        <v>645</v>
      </c>
      <c r="H974" s="4" t="str">
        <f t="shared" si="90"/>
        <v>0-2000</v>
      </c>
      <c r="I974">
        <v>445</v>
      </c>
      <c r="J974" t="s">
        <v>28</v>
      </c>
      <c r="K974">
        <v>4.5</v>
      </c>
      <c r="L974">
        <v>3.1</v>
      </c>
      <c r="M974">
        <v>0.19900000000000001</v>
      </c>
      <c r="N974" t="str">
        <f t="shared" si="91"/>
        <v>0.15-0.20</v>
      </c>
      <c r="O974">
        <v>3.0000000000000001E-3</v>
      </c>
      <c r="P974" s="4" t="str">
        <f t="shared" si="92"/>
        <v>0.00-0.02</v>
      </c>
      <c r="Q974">
        <v>141</v>
      </c>
      <c r="R974" t="str">
        <f t="shared" si="93"/>
        <v>125-150</v>
      </c>
      <c r="S974" t="s">
        <v>49</v>
      </c>
      <c r="T974" t="s">
        <v>707</v>
      </c>
      <c r="U974" t="str">
        <f t="shared" si="94"/>
        <v>Fashion Modelling</v>
      </c>
      <c r="V974" t="str">
        <f t="shared" si="95"/>
        <v>No Cluster</v>
      </c>
    </row>
    <row r="975" spans="1:22" x14ac:dyDescent="0.25">
      <c r="A975">
        <v>974</v>
      </c>
      <c r="B975" t="s">
        <v>16</v>
      </c>
      <c r="C975" t="s">
        <v>25</v>
      </c>
      <c r="D975" t="s">
        <v>18</v>
      </c>
      <c r="E975" t="s">
        <v>40</v>
      </c>
      <c r="F975" t="s">
        <v>20</v>
      </c>
      <c r="G975">
        <v>2027</v>
      </c>
      <c r="H975" s="4" t="str">
        <f t="shared" si="90"/>
        <v>2000-4000</v>
      </c>
      <c r="I975">
        <v>162</v>
      </c>
      <c r="J975" t="s">
        <v>28</v>
      </c>
      <c r="K975">
        <v>2.8</v>
      </c>
      <c r="L975">
        <v>6.5</v>
      </c>
      <c r="M975">
        <v>0.111</v>
      </c>
      <c r="N975" t="str">
        <f t="shared" si="91"/>
        <v>0.10-0.15</v>
      </c>
      <c r="O975">
        <v>9.5000000000000001E-2</v>
      </c>
      <c r="P975" s="4" t="str">
        <f t="shared" si="92"/>
        <v>0.08-0.10</v>
      </c>
      <c r="Q975">
        <v>107</v>
      </c>
      <c r="R975" t="str">
        <f t="shared" si="93"/>
        <v>100-125</v>
      </c>
      <c r="S975" t="s">
        <v>22</v>
      </c>
      <c r="T975" t="s">
        <v>708</v>
      </c>
      <c r="U975" t="str">
        <f t="shared" si="94"/>
        <v>Investing and Finance</v>
      </c>
      <c r="V975" t="str">
        <f t="shared" si="95"/>
        <v>No Cluster</v>
      </c>
    </row>
    <row r="976" spans="1:22" x14ac:dyDescent="0.25">
      <c r="A976">
        <v>975</v>
      </c>
      <c r="B976" t="s">
        <v>45</v>
      </c>
      <c r="C976" t="s">
        <v>17</v>
      </c>
      <c r="D976" t="s">
        <v>26</v>
      </c>
      <c r="E976" t="s">
        <v>19</v>
      </c>
      <c r="F976" t="s">
        <v>20</v>
      </c>
      <c r="G976">
        <v>4252</v>
      </c>
      <c r="H976" s="4" t="str">
        <f t="shared" si="90"/>
        <v>4000-6000</v>
      </c>
      <c r="I976">
        <v>191</v>
      </c>
      <c r="J976" t="s">
        <v>28</v>
      </c>
      <c r="K976">
        <v>0.8</v>
      </c>
      <c r="L976">
        <v>3.6</v>
      </c>
      <c r="M976">
        <v>0.08</v>
      </c>
      <c r="N976" t="str">
        <f t="shared" si="91"/>
        <v>0.05-0.10</v>
      </c>
      <c r="O976">
        <v>9.2999999999999999E-2</v>
      </c>
      <c r="P976" s="4" t="str">
        <f t="shared" si="92"/>
        <v>0.08-0.10</v>
      </c>
      <c r="Q976">
        <v>158</v>
      </c>
      <c r="R976" t="str">
        <f t="shared" si="93"/>
        <v>150-175</v>
      </c>
      <c r="S976" t="s">
        <v>33</v>
      </c>
      <c r="T976" t="s">
        <v>85</v>
      </c>
      <c r="U976" t="str">
        <f t="shared" si="94"/>
        <v>Investing and Finance</v>
      </c>
      <c r="V976" t="str">
        <f t="shared" si="95"/>
        <v>No Cluster</v>
      </c>
    </row>
    <row r="977" spans="1:22" x14ac:dyDescent="0.25">
      <c r="A977">
        <v>976</v>
      </c>
      <c r="B977" t="s">
        <v>16</v>
      </c>
      <c r="C977" t="s">
        <v>25</v>
      </c>
      <c r="D977" t="s">
        <v>36</v>
      </c>
      <c r="E977" t="s">
        <v>57</v>
      </c>
      <c r="F977" t="s">
        <v>51</v>
      </c>
      <c r="G977">
        <v>104</v>
      </c>
      <c r="H977" s="4" t="str">
        <f t="shared" si="90"/>
        <v>0-2000</v>
      </c>
      <c r="I977">
        <v>134</v>
      </c>
      <c r="J977" t="s">
        <v>37</v>
      </c>
      <c r="K977">
        <v>1.9</v>
      </c>
      <c r="L977">
        <v>2.7</v>
      </c>
      <c r="M977">
        <v>0.18099999999999999</v>
      </c>
      <c r="N977" t="str">
        <f t="shared" si="91"/>
        <v>0.15-0.20</v>
      </c>
      <c r="O977">
        <v>1.6E-2</v>
      </c>
      <c r="P977" s="4" t="str">
        <f t="shared" si="92"/>
        <v>0.00-0.02</v>
      </c>
      <c r="Q977">
        <v>61</v>
      </c>
      <c r="R977" t="str">
        <f t="shared" si="93"/>
        <v>50-75</v>
      </c>
      <c r="S977" t="s">
        <v>29</v>
      </c>
      <c r="T977" t="s">
        <v>651</v>
      </c>
      <c r="U977" t="str">
        <f t="shared" si="94"/>
        <v>Reading and Literature</v>
      </c>
      <c r="V977" t="str">
        <f t="shared" si="95"/>
        <v>No Cluster</v>
      </c>
    </row>
    <row r="978" spans="1:22" x14ac:dyDescent="0.25">
      <c r="A978">
        <v>977</v>
      </c>
      <c r="B978" t="s">
        <v>35</v>
      </c>
      <c r="C978" t="s">
        <v>25</v>
      </c>
      <c r="D978" t="s">
        <v>36</v>
      </c>
      <c r="E978" t="s">
        <v>32</v>
      </c>
      <c r="F978" t="s">
        <v>27</v>
      </c>
      <c r="G978">
        <v>5633</v>
      </c>
      <c r="H978" s="4" t="str">
        <f t="shared" si="90"/>
        <v>4000-6000</v>
      </c>
      <c r="I978">
        <v>76</v>
      </c>
      <c r="J978" t="s">
        <v>43</v>
      </c>
      <c r="K978">
        <v>3.5</v>
      </c>
      <c r="L978">
        <v>5.7</v>
      </c>
      <c r="M978">
        <v>0.2</v>
      </c>
      <c r="N978" t="str">
        <f t="shared" si="91"/>
        <v>0.20-0.25</v>
      </c>
      <c r="O978">
        <v>4.1000000000000002E-2</v>
      </c>
      <c r="P978" s="4" t="str">
        <f t="shared" si="92"/>
        <v>0.04-0.06</v>
      </c>
      <c r="Q978">
        <v>41</v>
      </c>
      <c r="R978" t="str">
        <f t="shared" si="93"/>
        <v>25-50</v>
      </c>
      <c r="S978" t="s">
        <v>49</v>
      </c>
      <c r="T978" t="s">
        <v>95</v>
      </c>
      <c r="U978" t="str">
        <f t="shared" si="94"/>
        <v>Music Production</v>
      </c>
      <c r="V978" t="str">
        <f t="shared" si="95"/>
        <v>No Cluster</v>
      </c>
    </row>
    <row r="979" spans="1:22" x14ac:dyDescent="0.25">
      <c r="A979">
        <v>978</v>
      </c>
      <c r="B979" t="s">
        <v>45</v>
      </c>
      <c r="C979" t="s">
        <v>17</v>
      </c>
      <c r="D979" t="s">
        <v>26</v>
      </c>
      <c r="E979" t="s">
        <v>32</v>
      </c>
      <c r="F979" t="s">
        <v>51</v>
      </c>
      <c r="G979">
        <v>9654</v>
      </c>
      <c r="H979" s="4" t="str">
        <f t="shared" si="90"/>
        <v>8000-10000</v>
      </c>
      <c r="I979">
        <v>15</v>
      </c>
      <c r="J979" t="s">
        <v>21</v>
      </c>
      <c r="K979">
        <v>1.6</v>
      </c>
      <c r="L979">
        <v>2.4</v>
      </c>
      <c r="M979">
        <v>0.19800000000000001</v>
      </c>
      <c r="N979" t="str">
        <f t="shared" si="91"/>
        <v>0.15-0.20</v>
      </c>
      <c r="O979">
        <v>8.3000000000000004E-2</v>
      </c>
      <c r="P979" s="4" t="str">
        <f t="shared" si="92"/>
        <v>0.08-0.10</v>
      </c>
      <c r="Q979">
        <v>20</v>
      </c>
      <c r="R979" t="str">
        <f t="shared" si="93"/>
        <v>0-25</v>
      </c>
      <c r="S979" t="s">
        <v>49</v>
      </c>
      <c r="T979" t="s">
        <v>709</v>
      </c>
      <c r="U979" t="str">
        <f t="shared" si="94"/>
        <v>Fashion Modelling</v>
      </c>
      <c r="V979" t="str">
        <f t="shared" si="95"/>
        <v>No Cluster</v>
      </c>
    </row>
    <row r="980" spans="1:22" x14ac:dyDescent="0.25">
      <c r="A980">
        <v>979</v>
      </c>
      <c r="B980" t="s">
        <v>35</v>
      </c>
      <c r="C980" t="s">
        <v>25</v>
      </c>
      <c r="D980" t="s">
        <v>36</v>
      </c>
      <c r="E980" t="s">
        <v>19</v>
      </c>
      <c r="F980" t="s">
        <v>20</v>
      </c>
      <c r="G980">
        <v>5478</v>
      </c>
      <c r="H980" s="4" t="str">
        <f t="shared" si="90"/>
        <v>4000-6000</v>
      </c>
      <c r="I980">
        <v>134</v>
      </c>
      <c r="J980" t="s">
        <v>21</v>
      </c>
      <c r="K980">
        <v>1.8</v>
      </c>
      <c r="L980">
        <v>7.3</v>
      </c>
      <c r="M980">
        <v>0.24399999999999999</v>
      </c>
      <c r="N980" t="str">
        <f t="shared" si="91"/>
        <v>0.20-0.25</v>
      </c>
      <c r="O980">
        <v>6.6000000000000003E-2</v>
      </c>
      <c r="P980" s="4" t="str">
        <f t="shared" si="92"/>
        <v>0.06-0.08</v>
      </c>
      <c r="Q980">
        <v>41</v>
      </c>
      <c r="R980" t="str">
        <f t="shared" si="93"/>
        <v>25-50</v>
      </c>
      <c r="S980" t="s">
        <v>38</v>
      </c>
      <c r="T980" t="s">
        <v>710</v>
      </c>
      <c r="U980" t="str">
        <f t="shared" si="94"/>
        <v>Music Production</v>
      </c>
      <c r="V980" t="str">
        <f t="shared" si="95"/>
        <v>No Cluster</v>
      </c>
    </row>
    <row r="981" spans="1:22" x14ac:dyDescent="0.25">
      <c r="A981">
        <v>980</v>
      </c>
      <c r="B981" t="s">
        <v>35</v>
      </c>
      <c r="C981" t="s">
        <v>17</v>
      </c>
      <c r="D981" t="s">
        <v>18</v>
      </c>
      <c r="E981" t="s">
        <v>32</v>
      </c>
      <c r="F981" t="s">
        <v>46</v>
      </c>
      <c r="G981">
        <v>6333</v>
      </c>
      <c r="H981" s="4" t="str">
        <f t="shared" si="90"/>
        <v>6000-8000</v>
      </c>
      <c r="I981">
        <v>323</v>
      </c>
      <c r="J981" t="s">
        <v>28</v>
      </c>
      <c r="K981">
        <v>4.2</v>
      </c>
      <c r="L981">
        <v>1.7</v>
      </c>
      <c r="M981">
        <v>0.19700000000000001</v>
      </c>
      <c r="N981" t="str">
        <f t="shared" si="91"/>
        <v>0.15-0.20</v>
      </c>
      <c r="O981">
        <v>3.9E-2</v>
      </c>
      <c r="P981" s="4" t="str">
        <f t="shared" si="92"/>
        <v>0.02-0.04</v>
      </c>
      <c r="Q981">
        <v>80</v>
      </c>
      <c r="R981" t="str">
        <f t="shared" si="93"/>
        <v>75-100</v>
      </c>
      <c r="S981" t="s">
        <v>66</v>
      </c>
      <c r="T981" t="s">
        <v>711</v>
      </c>
      <c r="U981" t="str">
        <f t="shared" si="94"/>
        <v>Travel and Adventure</v>
      </c>
      <c r="V981" t="str">
        <f t="shared" si="95"/>
        <v>No Cluster</v>
      </c>
    </row>
    <row r="982" spans="1:22" x14ac:dyDescent="0.25">
      <c r="A982">
        <v>981</v>
      </c>
      <c r="B982" t="s">
        <v>16</v>
      </c>
      <c r="C982" t="s">
        <v>17</v>
      </c>
      <c r="D982" t="s">
        <v>18</v>
      </c>
      <c r="E982" t="s">
        <v>40</v>
      </c>
      <c r="F982" t="s">
        <v>46</v>
      </c>
      <c r="G982">
        <v>2763</v>
      </c>
      <c r="H982" s="4" t="str">
        <f t="shared" si="90"/>
        <v>2000-4000</v>
      </c>
      <c r="I982">
        <v>335</v>
      </c>
      <c r="J982" t="s">
        <v>28</v>
      </c>
      <c r="K982">
        <v>3.1</v>
      </c>
      <c r="L982">
        <v>5.9</v>
      </c>
      <c r="M982">
        <v>0.192</v>
      </c>
      <c r="N982" t="str">
        <f t="shared" si="91"/>
        <v>0.15-0.20</v>
      </c>
      <c r="O982">
        <v>7.3999999999999996E-2</v>
      </c>
      <c r="P982" s="4" t="str">
        <f t="shared" si="92"/>
        <v>0.06-0.08</v>
      </c>
      <c r="Q982">
        <v>156</v>
      </c>
      <c r="R982" t="str">
        <f t="shared" si="93"/>
        <v>150-175</v>
      </c>
      <c r="S982" t="s">
        <v>22</v>
      </c>
      <c r="T982" t="s">
        <v>712</v>
      </c>
      <c r="U982" t="str">
        <f t="shared" si="94"/>
        <v>DIY Crafts</v>
      </c>
      <c r="V982" t="str">
        <f t="shared" si="95"/>
        <v>No Cluster</v>
      </c>
    </row>
    <row r="983" spans="1:22" x14ac:dyDescent="0.25">
      <c r="A983">
        <v>982</v>
      </c>
      <c r="B983" t="s">
        <v>31</v>
      </c>
      <c r="C983" t="s">
        <v>25</v>
      </c>
      <c r="D983" t="s">
        <v>18</v>
      </c>
      <c r="E983" t="s">
        <v>57</v>
      </c>
      <c r="F983" t="s">
        <v>51</v>
      </c>
      <c r="G983">
        <v>9565</v>
      </c>
      <c r="H983" s="4" t="str">
        <f t="shared" si="90"/>
        <v>8000-10000</v>
      </c>
      <c r="I983">
        <v>62</v>
      </c>
      <c r="J983" t="s">
        <v>37</v>
      </c>
      <c r="K983">
        <v>2.8</v>
      </c>
      <c r="L983">
        <v>4.5</v>
      </c>
      <c r="M983">
        <v>0.214</v>
      </c>
      <c r="N983" t="str">
        <f t="shared" si="91"/>
        <v>0.20-0.25</v>
      </c>
      <c r="O983">
        <v>0.09</v>
      </c>
      <c r="P983" s="4" t="str">
        <f t="shared" si="92"/>
        <v>0.08-0.10</v>
      </c>
      <c r="Q983">
        <v>30</v>
      </c>
      <c r="R983" t="str">
        <f t="shared" si="93"/>
        <v>25-50</v>
      </c>
      <c r="S983" t="s">
        <v>49</v>
      </c>
      <c r="T983" t="s">
        <v>713</v>
      </c>
      <c r="U983" t="str">
        <f t="shared" si="94"/>
        <v>Fashion Modelling</v>
      </c>
      <c r="V983" t="str">
        <f t="shared" si="95"/>
        <v>No Cluster</v>
      </c>
    </row>
    <row r="984" spans="1:22" x14ac:dyDescent="0.25">
      <c r="A984">
        <v>983</v>
      </c>
      <c r="B984" t="s">
        <v>45</v>
      </c>
      <c r="C984" t="s">
        <v>17</v>
      </c>
      <c r="D984" t="s">
        <v>18</v>
      </c>
      <c r="E984" t="s">
        <v>40</v>
      </c>
      <c r="F984" t="s">
        <v>20</v>
      </c>
      <c r="G984">
        <v>3426</v>
      </c>
      <c r="H984" s="4" t="str">
        <f t="shared" si="90"/>
        <v>2000-4000</v>
      </c>
      <c r="I984">
        <v>75</v>
      </c>
      <c r="J984" t="s">
        <v>28</v>
      </c>
      <c r="K984">
        <v>1.9</v>
      </c>
      <c r="L984">
        <v>7.1</v>
      </c>
      <c r="M984">
        <v>0</v>
      </c>
      <c r="N984" t="str">
        <f t="shared" si="91"/>
        <v>0.00-0.05</v>
      </c>
      <c r="O984">
        <v>9.2999999999999999E-2</v>
      </c>
      <c r="P984" s="4" t="str">
        <f t="shared" si="92"/>
        <v>0.08-0.10</v>
      </c>
      <c r="Q984">
        <v>24</v>
      </c>
      <c r="R984" t="str">
        <f t="shared" si="93"/>
        <v>0-25</v>
      </c>
      <c r="S984" t="s">
        <v>22</v>
      </c>
      <c r="T984" t="s">
        <v>714</v>
      </c>
      <c r="U984" t="str">
        <f t="shared" si="94"/>
        <v>Reading and Literature</v>
      </c>
      <c r="V984" t="str">
        <f t="shared" si="95"/>
        <v>No Cluster</v>
      </c>
    </row>
    <row r="985" spans="1:22" x14ac:dyDescent="0.25">
      <c r="A985">
        <v>984</v>
      </c>
      <c r="B985" t="s">
        <v>45</v>
      </c>
      <c r="C985" t="s">
        <v>25</v>
      </c>
      <c r="D985" t="s">
        <v>26</v>
      </c>
      <c r="E985" t="s">
        <v>40</v>
      </c>
      <c r="F985" t="s">
        <v>46</v>
      </c>
      <c r="G985">
        <v>3759</v>
      </c>
      <c r="H985" s="4" t="str">
        <f t="shared" si="90"/>
        <v>2000-4000</v>
      </c>
      <c r="I985">
        <v>323</v>
      </c>
      <c r="J985" t="s">
        <v>21</v>
      </c>
      <c r="K985">
        <v>3.8</v>
      </c>
      <c r="L985">
        <v>1.9</v>
      </c>
      <c r="M985">
        <v>9.0999999999999998E-2</v>
      </c>
      <c r="N985" t="str">
        <f t="shared" si="91"/>
        <v>0.05-0.10</v>
      </c>
      <c r="O985">
        <v>3.7999999999999999E-2</v>
      </c>
      <c r="P985" s="4" t="str">
        <f t="shared" si="92"/>
        <v>0.02-0.04</v>
      </c>
      <c r="Q985">
        <v>141</v>
      </c>
      <c r="R985" t="str">
        <f t="shared" si="93"/>
        <v>125-150</v>
      </c>
      <c r="S985" t="s">
        <v>38</v>
      </c>
      <c r="T985" t="s">
        <v>715</v>
      </c>
      <c r="U985" t="str">
        <f t="shared" si="94"/>
        <v>Gourmet Cooking</v>
      </c>
      <c r="V985" t="str">
        <f t="shared" si="95"/>
        <v>No Cluster</v>
      </c>
    </row>
    <row r="986" spans="1:22" x14ac:dyDescent="0.25">
      <c r="A986">
        <v>985</v>
      </c>
      <c r="B986" t="s">
        <v>31</v>
      </c>
      <c r="C986" t="s">
        <v>25</v>
      </c>
      <c r="D986" t="s">
        <v>36</v>
      </c>
      <c r="E986" t="s">
        <v>32</v>
      </c>
      <c r="F986" t="s">
        <v>20</v>
      </c>
      <c r="G986">
        <v>1231</v>
      </c>
      <c r="H986" s="4" t="str">
        <f t="shared" si="90"/>
        <v>0-2000</v>
      </c>
      <c r="I986">
        <v>91</v>
      </c>
      <c r="J986" t="s">
        <v>21</v>
      </c>
      <c r="K986">
        <v>1.8</v>
      </c>
      <c r="L986">
        <v>5.7</v>
      </c>
      <c r="M986">
        <v>0.184</v>
      </c>
      <c r="N986" t="str">
        <f t="shared" si="91"/>
        <v>0.15-0.20</v>
      </c>
      <c r="O986">
        <v>1.7000000000000001E-2</v>
      </c>
      <c r="P986" s="4" t="str">
        <f t="shared" si="92"/>
        <v>0.00-0.02</v>
      </c>
      <c r="Q986">
        <v>107</v>
      </c>
      <c r="R986" t="str">
        <f t="shared" si="93"/>
        <v>100-125</v>
      </c>
      <c r="S986" t="s">
        <v>22</v>
      </c>
      <c r="T986" t="s">
        <v>716</v>
      </c>
      <c r="U986" t="str">
        <f t="shared" si="94"/>
        <v>Software Engineering</v>
      </c>
      <c r="V986" t="str">
        <f t="shared" si="95"/>
        <v>No Cluster</v>
      </c>
    </row>
    <row r="987" spans="1:22" x14ac:dyDescent="0.25">
      <c r="A987">
        <v>986</v>
      </c>
      <c r="B987" t="s">
        <v>35</v>
      </c>
      <c r="C987" t="s">
        <v>17</v>
      </c>
      <c r="D987" t="s">
        <v>18</v>
      </c>
      <c r="E987" t="s">
        <v>40</v>
      </c>
      <c r="F987" t="s">
        <v>46</v>
      </c>
      <c r="G987">
        <v>4863</v>
      </c>
      <c r="H987" s="4" t="str">
        <f t="shared" si="90"/>
        <v>4000-6000</v>
      </c>
      <c r="I987">
        <v>96</v>
      </c>
      <c r="J987" t="s">
        <v>43</v>
      </c>
      <c r="K987">
        <v>3.8</v>
      </c>
      <c r="L987">
        <v>5</v>
      </c>
      <c r="M987">
        <v>0.15</v>
      </c>
      <c r="N987" t="str">
        <f t="shared" si="91"/>
        <v>0.15-0.20</v>
      </c>
      <c r="O987">
        <v>9.0999999999999998E-2</v>
      </c>
      <c r="P987" s="4" t="str">
        <f t="shared" si="92"/>
        <v>0.08-0.10</v>
      </c>
      <c r="Q987">
        <v>33</v>
      </c>
      <c r="R987" t="str">
        <f t="shared" si="93"/>
        <v>25-50</v>
      </c>
      <c r="S987" t="s">
        <v>29</v>
      </c>
      <c r="T987" t="s">
        <v>717</v>
      </c>
      <c r="U987" t="str">
        <f t="shared" si="94"/>
        <v>Pet Care</v>
      </c>
      <c r="V987" t="str">
        <f t="shared" si="95"/>
        <v>No Cluster</v>
      </c>
    </row>
    <row r="988" spans="1:22" x14ac:dyDescent="0.25">
      <c r="A988">
        <v>987</v>
      </c>
      <c r="B988" t="s">
        <v>31</v>
      </c>
      <c r="C988" t="s">
        <v>25</v>
      </c>
      <c r="D988" t="s">
        <v>26</v>
      </c>
      <c r="E988" t="s">
        <v>32</v>
      </c>
      <c r="F988" t="s">
        <v>20</v>
      </c>
      <c r="G988">
        <v>6837</v>
      </c>
      <c r="H988" s="4" t="str">
        <f t="shared" si="90"/>
        <v>6000-8000</v>
      </c>
      <c r="I988">
        <v>11</v>
      </c>
      <c r="J988" t="s">
        <v>43</v>
      </c>
      <c r="K988">
        <v>0.8</v>
      </c>
      <c r="L988">
        <v>4.4000000000000004</v>
      </c>
      <c r="M988">
        <v>4.3999999999999997E-2</v>
      </c>
      <c r="N988" t="str">
        <f t="shared" si="91"/>
        <v>0.00-0.05</v>
      </c>
      <c r="O988">
        <v>8.9999999999999993E-3</v>
      </c>
      <c r="P988" s="4" t="str">
        <f t="shared" si="92"/>
        <v>0.00-0.02</v>
      </c>
      <c r="Q988">
        <v>35</v>
      </c>
      <c r="R988" t="str">
        <f t="shared" si="93"/>
        <v>25-50</v>
      </c>
      <c r="S988" t="s">
        <v>66</v>
      </c>
      <c r="T988" t="s">
        <v>421</v>
      </c>
      <c r="U988" t="str">
        <f t="shared" si="94"/>
        <v>Investing and Finance</v>
      </c>
      <c r="V988" t="str">
        <f t="shared" si="95"/>
        <v>No Cluster</v>
      </c>
    </row>
    <row r="989" spans="1:22" x14ac:dyDescent="0.25">
      <c r="A989">
        <v>988</v>
      </c>
      <c r="B989" t="s">
        <v>35</v>
      </c>
      <c r="C989" t="s">
        <v>17</v>
      </c>
      <c r="D989" t="s">
        <v>36</v>
      </c>
      <c r="E989" t="s">
        <v>57</v>
      </c>
      <c r="F989" t="s">
        <v>42</v>
      </c>
      <c r="G989">
        <v>5192</v>
      </c>
      <c r="H989" s="4" t="str">
        <f t="shared" si="90"/>
        <v>4000-6000</v>
      </c>
      <c r="I989">
        <v>213</v>
      </c>
      <c r="J989" t="s">
        <v>21</v>
      </c>
      <c r="K989">
        <v>4.4000000000000004</v>
      </c>
      <c r="L989">
        <v>4.4000000000000004</v>
      </c>
      <c r="M989">
        <v>7.5999999999999998E-2</v>
      </c>
      <c r="N989" t="str">
        <f t="shared" si="91"/>
        <v>0.05-0.10</v>
      </c>
      <c r="O989">
        <v>7.1999999999999995E-2</v>
      </c>
      <c r="P989" s="4" t="str">
        <f t="shared" si="92"/>
        <v>0.06-0.08</v>
      </c>
      <c r="Q989">
        <v>23</v>
      </c>
      <c r="R989" t="str">
        <f t="shared" si="93"/>
        <v>0-25</v>
      </c>
      <c r="S989" t="s">
        <v>49</v>
      </c>
      <c r="T989" t="s">
        <v>113</v>
      </c>
      <c r="U989" t="str">
        <f t="shared" si="94"/>
        <v>Travel and Adventure</v>
      </c>
      <c r="V989" t="str">
        <f t="shared" si="95"/>
        <v>No Cluster</v>
      </c>
    </row>
    <row r="990" spans="1:22" x14ac:dyDescent="0.25">
      <c r="A990">
        <v>989</v>
      </c>
      <c r="B990" t="s">
        <v>16</v>
      </c>
      <c r="C990" t="s">
        <v>17</v>
      </c>
      <c r="D990" t="s">
        <v>36</v>
      </c>
      <c r="E990" t="s">
        <v>57</v>
      </c>
      <c r="F990" t="s">
        <v>20</v>
      </c>
      <c r="G990">
        <v>6122</v>
      </c>
      <c r="H990" s="4" t="str">
        <f t="shared" si="90"/>
        <v>6000-8000</v>
      </c>
      <c r="I990">
        <v>159</v>
      </c>
      <c r="J990" t="s">
        <v>21</v>
      </c>
      <c r="K990">
        <v>2.7</v>
      </c>
      <c r="L990">
        <v>6.1</v>
      </c>
      <c r="M990">
        <v>8.4000000000000005E-2</v>
      </c>
      <c r="N990" t="str">
        <f t="shared" si="91"/>
        <v>0.05-0.10</v>
      </c>
      <c r="O990">
        <v>1.4E-2</v>
      </c>
      <c r="P990" s="4" t="str">
        <f t="shared" si="92"/>
        <v>0.00-0.02</v>
      </c>
      <c r="Q990">
        <v>152</v>
      </c>
      <c r="R990" t="str">
        <f t="shared" si="93"/>
        <v>150-175</v>
      </c>
      <c r="S990" t="s">
        <v>29</v>
      </c>
      <c r="T990" t="s">
        <v>718</v>
      </c>
      <c r="U990" t="str">
        <f t="shared" si="94"/>
        <v>Data Science</v>
      </c>
      <c r="V990" t="str">
        <f t="shared" si="95"/>
        <v>No Cluster</v>
      </c>
    </row>
    <row r="991" spans="1:22" x14ac:dyDescent="0.25">
      <c r="A991">
        <v>990</v>
      </c>
      <c r="B991" t="s">
        <v>48</v>
      </c>
      <c r="C991" t="s">
        <v>17</v>
      </c>
      <c r="D991" t="s">
        <v>26</v>
      </c>
      <c r="E991" t="s">
        <v>40</v>
      </c>
      <c r="F991" t="s">
        <v>20</v>
      </c>
      <c r="G991">
        <v>3259</v>
      </c>
      <c r="H991" s="4" t="str">
        <f t="shared" si="90"/>
        <v>2000-4000</v>
      </c>
      <c r="I991">
        <v>302</v>
      </c>
      <c r="J991" t="s">
        <v>37</v>
      </c>
      <c r="K991">
        <v>2.5</v>
      </c>
      <c r="L991">
        <v>7.6</v>
      </c>
      <c r="M991">
        <v>0.14199999999999999</v>
      </c>
      <c r="N991" t="str">
        <f t="shared" si="91"/>
        <v>0.10-0.15</v>
      </c>
      <c r="O991">
        <v>3.9E-2</v>
      </c>
      <c r="P991" s="4" t="str">
        <f t="shared" si="92"/>
        <v>0.02-0.04</v>
      </c>
      <c r="Q991">
        <v>31</v>
      </c>
      <c r="R991" t="str">
        <f t="shared" si="93"/>
        <v>25-50</v>
      </c>
      <c r="S991" t="s">
        <v>66</v>
      </c>
      <c r="T991" t="s">
        <v>719</v>
      </c>
      <c r="U991" t="str">
        <f t="shared" si="94"/>
        <v>Gardening</v>
      </c>
      <c r="V991" t="str">
        <f t="shared" si="95"/>
        <v>No Cluster</v>
      </c>
    </row>
    <row r="992" spans="1:22" x14ac:dyDescent="0.25">
      <c r="A992">
        <v>991</v>
      </c>
      <c r="B992" t="s">
        <v>31</v>
      </c>
      <c r="C992" t="s">
        <v>17</v>
      </c>
      <c r="D992" t="s">
        <v>26</v>
      </c>
      <c r="E992" t="s">
        <v>19</v>
      </c>
      <c r="F992" t="s">
        <v>51</v>
      </c>
      <c r="G992">
        <v>6259</v>
      </c>
      <c r="H992" s="4" t="str">
        <f t="shared" si="90"/>
        <v>6000-8000</v>
      </c>
      <c r="I992">
        <v>413</v>
      </c>
      <c r="J992" t="s">
        <v>37</v>
      </c>
      <c r="K992">
        <v>3.2</v>
      </c>
      <c r="L992">
        <v>1.6</v>
      </c>
      <c r="M992">
        <v>0.20799999999999999</v>
      </c>
      <c r="N992" t="str">
        <f t="shared" si="91"/>
        <v>0.20-0.25</v>
      </c>
      <c r="O992">
        <v>4.1000000000000002E-2</v>
      </c>
      <c r="P992" s="4" t="str">
        <f t="shared" si="92"/>
        <v>0.04-0.06</v>
      </c>
      <c r="Q992">
        <v>98</v>
      </c>
      <c r="R992" t="str">
        <f t="shared" si="93"/>
        <v>75-100</v>
      </c>
      <c r="S992" t="s">
        <v>33</v>
      </c>
      <c r="T992" t="s">
        <v>720</v>
      </c>
      <c r="U992" t="str">
        <f t="shared" si="94"/>
        <v>Travel and Adventure</v>
      </c>
      <c r="V992" t="str">
        <f t="shared" si="95"/>
        <v>No Cluster</v>
      </c>
    </row>
    <row r="993" spans="1:22" x14ac:dyDescent="0.25">
      <c r="A993">
        <v>992</v>
      </c>
      <c r="B993" t="s">
        <v>31</v>
      </c>
      <c r="C993" t="s">
        <v>17</v>
      </c>
      <c r="D993" t="s">
        <v>18</v>
      </c>
      <c r="E993" t="s">
        <v>32</v>
      </c>
      <c r="F993" t="s">
        <v>42</v>
      </c>
      <c r="G993">
        <v>7418</v>
      </c>
      <c r="H993" s="4" t="str">
        <f t="shared" si="90"/>
        <v>6000-8000</v>
      </c>
      <c r="I993">
        <v>112</v>
      </c>
      <c r="J993" t="s">
        <v>21</v>
      </c>
      <c r="K993">
        <v>3.3</v>
      </c>
      <c r="L993">
        <v>1.1000000000000001</v>
      </c>
      <c r="M993">
        <v>0.23300000000000001</v>
      </c>
      <c r="N993" t="str">
        <f t="shared" si="91"/>
        <v>0.20-0.25</v>
      </c>
      <c r="O993">
        <v>1.6E-2</v>
      </c>
      <c r="P993" s="4" t="str">
        <f t="shared" si="92"/>
        <v>0.00-0.02</v>
      </c>
      <c r="Q993">
        <v>89</v>
      </c>
      <c r="R993" t="str">
        <f t="shared" si="93"/>
        <v>75-100</v>
      </c>
      <c r="S993" t="s">
        <v>66</v>
      </c>
      <c r="T993" t="s">
        <v>721</v>
      </c>
      <c r="U993" t="str">
        <f t="shared" si="94"/>
        <v>Travel and Adventure</v>
      </c>
      <c r="V993" t="str">
        <f t="shared" si="95"/>
        <v>No Cluster</v>
      </c>
    </row>
    <row r="994" spans="1:22" x14ac:dyDescent="0.25">
      <c r="A994">
        <v>993</v>
      </c>
      <c r="B994" t="s">
        <v>16</v>
      </c>
      <c r="C994" t="s">
        <v>25</v>
      </c>
      <c r="D994" t="s">
        <v>36</v>
      </c>
      <c r="E994" t="s">
        <v>32</v>
      </c>
      <c r="F994" t="s">
        <v>27</v>
      </c>
      <c r="G994">
        <v>8545</v>
      </c>
      <c r="H994" s="4" t="str">
        <f t="shared" si="90"/>
        <v>8000-10000</v>
      </c>
      <c r="I994">
        <v>33</v>
      </c>
      <c r="J994" t="s">
        <v>28</v>
      </c>
      <c r="K994">
        <v>1.1000000000000001</v>
      </c>
      <c r="L994">
        <v>6.6</v>
      </c>
      <c r="M994">
        <v>0.188</v>
      </c>
      <c r="N994" t="str">
        <f t="shared" si="91"/>
        <v>0.15-0.20</v>
      </c>
      <c r="O994">
        <v>9.1999999999999998E-2</v>
      </c>
      <c r="P994" s="4" t="str">
        <f t="shared" si="92"/>
        <v>0.08-0.10</v>
      </c>
      <c r="Q994">
        <v>48</v>
      </c>
      <c r="R994" t="str">
        <f t="shared" si="93"/>
        <v>25-50</v>
      </c>
      <c r="S994" t="s">
        <v>22</v>
      </c>
      <c r="T994" t="s">
        <v>182</v>
      </c>
      <c r="U994" t="str">
        <f t="shared" si="94"/>
        <v>Fashion Modelling</v>
      </c>
      <c r="V994" t="str">
        <f t="shared" si="95"/>
        <v>No Cluster</v>
      </c>
    </row>
    <row r="995" spans="1:22" x14ac:dyDescent="0.25">
      <c r="A995">
        <v>994</v>
      </c>
      <c r="B995" t="s">
        <v>35</v>
      </c>
      <c r="C995" t="s">
        <v>17</v>
      </c>
      <c r="D995" t="s">
        <v>36</v>
      </c>
      <c r="E995" t="s">
        <v>40</v>
      </c>
      <c r="F995" t="s">
        <v>51</v>
      </c>
      <c r="G995">
        <v>5407</v>
      </c>
      <c r="H995" s="4" t="str">
        <f t="shared" si="90"/>
        <v>4000-6000</v>
      </c>
      <c r="I995">
        <v>377</v>
      </c>
      <c r="J995" t="s">
        <v>43</v>
      </c>
      <c r="K995">
        <v>3.9</v>
      </c>
      <c r="L995">
        <v>1.8</v>
      </c>
      <c r="M995">
        <v>0.21099999999999999</v>
      </c>
      <c r="N995" t="str">
        <f t="shared" si="91"/>
        <v>0.20-0.25</v>
      </c>
      <c r="O995">
        <v>0</v>
      </c>
      <c r="P995" s="4" t="str">
        <f t="shared" si="92"/>
        <v>0.00-0.02</v>
      </c>
      <c r="Q995">
        <v>167</v>
      </c>
      <c r="R995" t="str">
        <f t="shared" si="93"/>
        <v>150-175</v>
      </c>
      <c r="S995" t="s">
        <v>33</v>
      </c>
      <c r="T995" t="s">
        <v>722</v>
      </c>
      <c r="U995" t="str">
        <f t="shared" si="94"/>
        <v>Reading and Literature</v>
      </c>
      <c r="V995" t="str">
        <f t="shared" si="95"/>
        <v>No Cluster</v>
      </c>
    </row>
    <row r="996" spans="1:22" x14ac:dyDescent="0.25">
      <c r="A996">
        <v>995</v>
      </c>
      <c r="B996" t="s">
        <v>16</v>
      </c>
      <c r="C996" t="s">
        <v>17</v>
      </c>
      <c r="D996" t="s">
        <v>26</v>
      </c>
      <c r="E996" t="s">
        <v>32</v>
      </c>
      <c r="F996" t="s">
        <v>27</v>
      </c>
      <c r="G996">
        <v>8620</v>
      </c>
      <c r="H996" s="4" t="str">
        <f t="shared" si="90"/>
        <v>8000-10000</v>
      </c>
      <c r="I996">
        <v>221</v>
      </c>
      <c r="J996" t="s">
        <v>21</v>
      </c>
      <c r="K996">
        <v>1.7</v>
      </c>
      <c r="L996">
        <v>7.9</v>
      </c>
      <c r="M996">
        <v>0.11799999999999999</v>
      </c>
      <c r="N996" t="str">
        <f t="shared" si="91"/>
        <v>0.10-0.15</v>
      </c>
      <c r="O996">
        <v>8.8999999999999996E-2</v>
      </c>
      <c r="P996" s="4" t="str">
        <f t="shared" si="92"/>
        <v>0.08-0.10</v>
      </c>
      <c r="Q996">
        <v>117</v>
      </c>
      <c r="R996" t="str">
        <f t="shared" si="93"/>
        <v>100-125</v>
      </c>
      <c r="S996" t="s">
        <v>49</v>
      </c>
      <c r="T996" t="s">
        <v>138</v>
      </c>
      <c r="U996" t="str">
        <f t="shared" si="94"/>
        <v>Investing and Finance</v>
      </c>
      <c r="V996" t="str">
        <f t="shared" si="95"/>
        <v>No Cluster</v>
      </c>
    </row>
    <row r="997" spans="1:22" x14ac:dyDescent="0.25">
      <c r="A997">
        <v>996</v>
      </c>
      <c r="B997" t="s">
        <v>45</v>
      </c>
      <c r="C997" t="s">
        <v>17</v>
      </c>
      <c r="D997" t="s">
        <v>36</v>
      </c>
      <c r="E997" t="s">
        <v>32</v>
      </c>
      <c r="F997" t="s">
        <v>46</v>
      </c>
      <c r="G997">
        <v>3144</v>
      </c>
      <c r="H997" s="4" t="str">
        <f t="shared" si="90"/>
        <v>2000-4000</v>
      </c>
      <c r="I997">
        <v>74</v>
      </c>
      <c r="J997" t="s">
        <v>28</v>
      </c>
      <c r="K997">
        <v>4.5999999999999996</v>
      </c>
      <c r="L997">
        <v>5.3</v>
      </c>
      <c r="M997">
        <v>9.7000000000000003E-2</v>
      </c>
      <c r="N997" t="str">
        <f t="shared" si="91"/>
        <v>0.05-0.10</v>
      </c>
      <c r="O997">
        <v>8.7999999999999995E-2</v>
      </c>
      <c r="P997" s="4" t="str">
        <f t="shared" si="92"/>
        <v>0.08-0.10</v>
      </c>
      <c r="Q997">
        <v>154</v>
      </c>
      <c r="R997" t="str">
        <f t="shared" si="93"/>
        <v>150-175</v>
      </c>
      <c r="S997" t="s">
        <v>38</v>
      </c>
      <c r="T997" t="s">
        <v>224</v>
      </c>
      <c r="U997" t="str">
        <f t="shared" si="94"/>
        <v>Data Science</v>
      </c>
      <c r="V997" t="str">
        <f t="shared" si="95"/>
        <v>No Cluster</v>
      </c>
    </row>
    <row r="998" spans="1:22" x14ac:dyDescent="0.25">
      <c r="A998">
        <v>997</v>
      </c>
      <c r="B998" t="s">
        <v>48</v>
      </c>
      <c r="C998" t="s">
        <v>17</v>
      </c>
      <c r="D998" t="s">
        <v>18</v>
      </c>
      <c r="E998" t="s">
        <v>19</v>
      </c>
      <c r="F998" t="s">
        <v>27</v>
      </c>
      <c r="G998">
        <v>9712</v>
      </c>
      <c r="H998" s="4" t="str">
        <f t="shared" si="90"/>
        <v>8000-10000</v>
      </c>
      <c r="I998">
        <v>458</v>
      </c>
      <c r="J998" t="s">
        <v>21</v>
      </c>
      <c r="K998">
        <v>4.2</v>
      </c>
      <c r="L998">
        <v>5.6</v>
      </c>
      <c r="M998">
        <v>9.8000000000000004E-2</v>
      </c>
      <c r="N998" t="str">
        <f t="shared" si="91"/>
        <v>0.05-0.10</v>
      </c>
      <c r="O998">
        <v>3.2000000000000001E-2</v>
      </c>
      <c r="P998" s="4" t="str">
        <f t="shared" si="92"/>
        <v>0.02-0.04</v>
      </c>
      <c r="Q998">
        <v>78</v>
      </c>
      <c r="R998" t="str">
        <f t="shared" si="93"/>
        <v>75-100</v>
      </c>
      <c r="S998" t="s">
        <v>38</v>
      </c>
      <c r="T998" t="s">
        <v>128</v>
      </c>
      <c r="U998" t="str">
        <f t="shared" si="94"/>
        <v>Gardening</v>
      </c>
      <c r="V998" t="str">
        <f t="shared" si="95"/>
        <v>No Cluster</v>
      </c>
    </row>
    <row r="999" spans="1:22" x14ac:dyDescent="0.25">
      <c r="A999">
        <v>998</v>
      </c>
      <c r="B999" t="s">
        <v>45</v>
      </c>
      <c r="C999" t="s">
        <v>25</v>
      </c>
      <c r="D999" t="s">
        <v>36</v>
      </c>
      <c r="E999" t="s">
        <v>19</v>
      </c>
      <c r="F999" t="s">
        <v>20</v>
      </c>
      <c r="G999">
        <v>5736</v>
      </c>
      <c r="H999" s="4" t="str">
        <f t="shared" si="90"/>
        <v>4000-6000</v>
      </c>
      <c r="I999">
        <v>218</v>
      </c>
      <c r="J999" t="s">
        <v>43</v>
      </c>
      <c r="K999">
        <v>2.1</v>
      </c>
      <c r="L999">
        <v>2.4</v>
      </c>
      <c r="M999">
        <v>0.154</v>
      </c>
      <c r="N999" t="str">
        <f t="shared" si="91"/>
        <v>0.15-0.20</v>
      </c>
      <c r="O999">
        <v>7.0000000000000007E-2</v>
      </c>
      <c r="P999" s="4" t="str">
        <f t="shared" si="92"/>
        <v>0.06-0.08</v>
      </c>
      <c r="Q999">
        <v>91</v>
      </c>
      <c r="R999" t="str">
        <f t="shared" si="93"/>
        <v>75-100</v>
      </c>
      <c r="S999" t="s">
        <v>38</v>
      </c>
      <c r="T999" t="s">
        <v>723</v>
      </c>
      <c r="U999" t="str">
        <f t="shared" si="94"/>
        <v>Investing and Finance</v>
      </c>
      <c r="V999" t="str">
        <f t="shared" si="95"/>
        <v>No Cluster</v>
      </c>
    </row>
    <row r="1000" spans="1:22" x14ac:dyDescent="0.25">
      <c r="A1000">
        <v>999</v>
      </c>
      <c r="B1000" t="s">
        <v>24</v>
      </c>
      <c r="C1000" t="s">
        <v>25</v>
      </c>
      <c r="D1000" t="s">
        <v>26</v>
      </c>
      <c r="E1000" t="s">
        <v>40</v>
      </c>
      <c r="F1000" t="s">
        <v>27</v>
      </c>
      <c r="G1000">
        <v>2992</v>
      </c>
      <c r="H1000" s="4" t="str">
        <f t="shared" si="90"/>
        <v>2000-4000</v>
      </c>
      <c r="I1000">
        <v>260</v>
      </c>
      <c r="J1000" t="s">
        <v>43</v>
      </c>
      <c r="K1000">
        <v>4.0999999999999996</v>
      </c>
      <c r="L1000">
        <v>2.7</v>
      </c>
      <c r="M1000">
        <v>3.1E-2</v>
      </c>
      <c r="N1000" t="str">
        <f t="shared" si="91"/>
        <v>0.00-0.05</v>
      </c>
      <c r="O1000">
        <v>2.5000000000000001E-2</v>
      </c>
      <c r="P1000" s="4" t="str">
        <f t="shared" si="92"/>
        <v>0.02-0.04</v>
      </c>
      <c r="Q1000">
        <v>147</v>
      </c>
      <c r="R1000" t="str">
        <f t="shared" si="93"/>
        <v>125-150</v>
      </c>
      <c r="S1000" t="s">
        <v>33</v>
      </c>
      <c r="T1000" t="s">
        <v>724</v>
      </c>
      <c r="U1000" t="str">
        <f t="shared" si="94"/>
        <v>Data Science</v>
      </c>
      <c r="V1000" t="str">
        <f t="shared" si="95"/>
        <v>No Cluster</v>
      </c>
    </row>
    <row r="1001" spans="1:22" x14ac:dyDescent="0.25">
      <c r="A1001">
        <v>1000</v>
      </c>
      <c r="B1001" t="s">
        <v>35</v>
      </c>
      <c r="C1001" t="s">
        <v>17</v>
      </c>
      <c r="D1001" t="s">
        <v>26</v>
      </c>
      <c r="E1001" t="s">
        <v>19</v>
      </c>
      <c r="F1001" t="s">
        <v>51</v>
      </c>
      <c r="G1001">
        <v>5388</v>
      </c>
      <c r="H1001" s="4" t="str">
        <f t="shared" si="90"/>
        <v>4000-6000</v>
      </c>
      <c r="I1001">
        <v>394</v>
      </c>
      <c r="J1001" t="s">
        <v>37</v>
      </c>
      <c r="K1001">
        <v>2.1</v>
      </c>
      <c r="L1001">
        <v>5.6</v>
      </c>
      <c r="M1001">
        <v>0.14499999999999999</v>
      </c>
      <c r="N1001" t="str">
        <f t="shared" si="91"/>
        <v>0.10-0.15</v>
      </c>
      <c r="O1001">
        <v>7.5999999999999998E-2</v>
      </c>
      <c r="P1001" s="4" t="str">
        <f t="shared" si="92"/>
        <v>0.06-0.08</v>
      </c>
      <c r="Q1001">
        <v>98</v>
      </c>
      <c r="R1001" t="str">
        <f t="shared" si="93"/>
        <v>75-100</v>
      </c>
      <c r="S1001" t="s">
        <v>49</v>
      </c>
      <c r="T1001" t="s">
        <v>725</v>
      </c>
      <c r="U1001" t="str">
        <f t="shared" si="94"/>
        <v>Data Science</v>
      </c>
      <c r="V1001" t="str">
        <f t="shared" si="95"/>
        <v>No Cluster</v>
      </c>
    </row>
  </sheetData>
  <autoFilter ref="A1:V100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topLeftCell="A29" workbookViewId="0">
      <selection activeCell="N14" sqref="N14"/>
    </sheetView>
  </sheetViews>
  <sheetFormatPr defaultRowHeight="15" x14ac:dyDescent="0.25"/>
  <cols>
    <col min="1" max="1" width="13.140625" customWidth="1"/>
    <col min="2" max="2" width="21" customWidth="1"/>
  </cols>
  <sheetData>
    <row r="1" spans="1:2" x14ac:dyDescent="0.25">
      <c r="A1" s="1" t="s">
        <v>726</v>
      </c>
      <c r="B1" t="s">
        <v>728</v>
      </c>
    </row>
    <row r="2" spans="1:2" x14ac:dyDescent="0.25">
      <c r="A2" s="2" t="s">
        <v>45</v>
      </c>
      <c r="B2" s="3">
        <v>166</v>
      </c>
    </row>
    <row r="3" spans="1:2" x14ac:dyDescent="0.25">
      <c r="A3" s="2" t="s">
        <v>16</v>
      </c>
      <c r="B3" s="3">
        <v>255</v>
      </c>
    </row>
    <row r="4" spans="1:2" x14ac:dyDescent="0.25">
      <c r="A4" s="2" t="s">
        <v>35</v>
      </c>
      <c r="B4" s="3">
        <v>192</v>
      </c>
    </row>
    <row r="5" spans="1:2" x14ac:dyDescent="0.25">
      <c r="A5" s="2" t="s">
        <v>31</v>
      </c>
      <c r="B5" s="3">
        <v>188</v>
      </c>
    </row>
    <row r="6" spans="1:2" x14ac:dyDescent="0.25">
      <c r="A6" s="2" t="s">
        <v>48</v>
      </c>
      <c r="B6" s="3">
        <v>153</v>
      </c>
    </row>
    <row r="7" spans="1:2" x14ac:dyDescent="0.25">
      <c r="A7" s="2" t="s">
        <v>24</v>
      </c>
      <c r="B7" s="3">
        <v>46</v>
      </c>
    </row>
    <row r="8" spans="1:2" x14ac:dyDescent="0.25">
      <c r="A8" s="2" t="s">
        <v>727</v>
      </c>
      <c r="B8" s="3">
        <v>1000</v>
      </c>
    </row>
    <row r="14" spans="1:2" x14ac:dyDescent="0.25">
      <c r="A14" s="1" t="s">
        <v>726</v>
      </c>
      <c r="B14" t="s">
        <v>729</v>
      </c>
    </row>
    <row r="15" spans="1:2" x14ac:dyDescent="0.25">
      <c r="A15" s="2" t="s">
        <v>17</v>
      </c>
      <c r="B15" s="3">
        <v>506</v>
      </c>
    </row>
    <row r="16" spans="1:2" x14ac:dyDescent="0.25">
      <c r="A16" s="2" t="s">
        <v>25</v>
      </c>
      <c r="B16" s="3">
        <v>494</v>
      </c>
    </row>
    <row r="17" spans="1:2" x14ac:dyDescent="0.25">
      <c r="A17" s="2" t="s">
        <v>727</v>
      </c>
      <c r="B17" s="3">
        <v>1000</v>
      </c>
    </row>
    <row r="23" spans="1:2" x14ac:dyDescent="0.25">
      <c r="A23" s="1" t="s">
        <v>726</v>
      </c>
      <c r="B23" t="s">
        <v>730</v>
      </c>
    </row>
    <row r="24" spans="1:2" x14ac:dyDescent="0.25">
      <c r="A24" s="2" t="s">
        <v>46</v>
      </c>
      <c r="B24" s="3">
        <v>189</v>
      </c>
    </row>
    <row r="25" spans="1:2" x14ac:dyDescent="0.25">
      <c r="A25" s="2" t="s">
        <v>51</v>
      </c>
      <c r="B25" s="3">
        <v>205</v>
      </c>
    </row>
    <row r="26" spans="1:2" x14ac:dyDescent="0.25">
      <c r="A26" s="2" t="s">
        <v>42</v>
      </c>
      <c r="B26" s="3">
        <v>209</v>
      </c>
    </row>
    <row r="27" spans="1:2" x14ac:dyDescent="0.25">
      <c r="A27" s="2" t="s">
        <v>27</v>
      </c>
      <c r="B27" s="3">
        <v>186</v>
      </c>
    </row>
    <row r="28" spans="1:2" x14ac:dyDescent="0.25">
      <c r="A28" s="2" t="s">
        <v>20</v>
      </c>
      <c r="B28" s="3">
        <v>211</v>
      </c>
    </row>
    <row r="29" spans="1:2" x14ac:dyDescent="0.25">
      <c r="A29" s="2" t="s">
        <v>727</v>
      </c>
      <c r="B29" s="3">
        <v>1000</v>
      </c>
    </row>
    <row r="35" spans="1:2" x14ac:dyDescent="0.25">
      <c r="A35" s="1" t="s">
        <v>726</v>
      </c>
      <c r="B35" t="s">
        <v>731</v>
      </c>
    </row>
    <row r="36" spans="1:2" x14ac:dyDescent="0.25">
      <c r="A36" s="2" t="s">
        <v>29</v>
      </c>
      <c r="B36" s="3">
        <v>148</v>
      </c>
    </row>
    <row r="37" spans="1:2" x14ac:dyDescent="0.25">
      <c r="A37" s="2" t="s">
        <v>38</v>
      </c>
      <c r="B37" s="3">
        <v>176</v>
      </c>
    </row>
    <row r="38" spans="1:2" x14ac:dyDescent="0.25">
      <c r="A38" s="2" t="s">
        <v>22</v>
      </c>
      <c r="B38" s="3">
        <v>165</v>
      </c>
    </row>
    <row r="39" spans="1:2" x14ac:dyDescent="0.25">
      <c r="A39" s="2" t="s">
        <v>49</v>
      </c>
      <c r="B39" s="3">
        <v>175</v>
      </c>
    </row>
    <row r="40" spans="1:2" x14ac:dyDescent="0.25">
      <c r="A40" s="2" t="s">
        <v>33</v>
      </c>
      <c r="B40" s="3">
        <v>168</v>
      </c>
    </row>
    <row r="41" spans="1:2" x14ac:dyDescent="0.25">
      <c r="A41" s="2" t="s">
        <v>66</v>
      </c>
      <c r="B41" s="3">
        <v>168</v>
      </c>
    </row>
    <row r="42" spans="1:2" x14ac:dyDescent="0.25">
      <c r="A42" s="2" t="s">
        <v>727</v>
      </c>
      <c r="B42" s="3">
        <v>1000</v>
      </c>
    </row>
    <row r="48" spans="1:2" x14ac:dyDescent="0.25">
      <c r="A48" s="1" t="s">
        <v>726</v>
      </c>
      <c r="B48" t="s">
        <v>732</v>
      </c>
    </row>
    <row r="49" spans="1:2" x14ac:dyDescent="0.25">
      <c r="A49" s="2" t="s">
        <v>37</v>
      </c>
      <c r="B49" s="3">
        <v>262</v>
      </c>
    </row>
    <row r="50" spans="1:2" x14ac:dyDescent="0.25">
      <c r="A50" s="2" t="s">
        <v>43</v>
      </c>
      <c r="B50" s="3">
        <v>250</v>
      </c>
    </row>
    <row r="51" spans="1:2" x14ac:dyDescent="0.25">
      <c r="A51" s="2" t="s">
        <v>21</v>
      </c>
      <c r="B51" s="3">
        <v>253</v>
      </c>
    </row>
    <row r="52" spans="1:2" x14ac:dyDescent="0.25">
      <c r="A52" s="2" t="s">
        <v>28</v>
      </c>
      <c r="B52" s="3">
        <v>235</v>
      </c>
    </row>
    <row r="53" spans="1:2" x14ac:dyDescent="0.25">
      <c r="A53" s="2" t="s">
        <v>727</v>
      </c>
      <c r="B53" s="3">
        <v>1000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6"/>
  <sheetViews>
    <sheetView topLeftCell="A137" workbookViewId="0">
      <selection activeCell="A156" sqref="A156"/>
    </sheetView>
  </sheetViews>
  <sheetFormatPr defaultRowHeight="15" x14ac:dyDescent="0.25"/>
  <cols>
    <col min="1" max="1" width="13.140625" customWidth="1"/>
    <col min="2" max="2" width="40.140625" customWidth="1"/>
    <col min="3" max="5" width="7.7109375" customWidth="1"/>
    <col min="6" max="7" width="5.7109375" customWidth="1"/>
    <col min="8" max="8" width="6.7109375" customWidth="1"/>
    <col min="9" max="9" width="12.42578125" customWidth="1"/>
    <col min="10" max="10" width="11.28515625" customWidth="1"/>
    <col min="11" max="96" width="3" customWidth="1"/>
    <col min="97" max="176" width="4" customWidth="1"/>
    <col min="177" max="177" width="7.28515625" customWidth="1"/>
    <col min="178" max="178" width="11.28515625" bestFit="1" customWidth="1"/>
  </cols>
  <sheetData>
    <row r="1" spans="1:2" x14ac:dyDescent="0.25">
      <c r="A1" s="1" t="s">
        <v>726</v>
      </c>
      <c r="B1" t="s">
        <v>733</v>
      </c>
    </row>
    <row r="2" spans="1:2" x14ac:dyDescent="0.25">
      <c r="A2" s="2">
        <v>0.5</v>
      </c>
      <c r="B2" s="3">
        <v>18</v>
      </c>
    </row>
    <row r="3" spans="1:2" x14ac:dyDescent="0.25">
      <c r="A3" s="2">
        <v>0.6</v>
      </c>
      <c r="B3" s="3">
        <v>23</v>
      </c>
    </row>
    <row r="4" spans="1:2" x14ac:dyDescent="0.25">
      <c r="A4" s="2">
        <v>0.7</v>
      </c>
      <c r="B4" s="3">
        <v>19</v>
      </c>
    </row>
    <row r="5" spans="1:2" x14ac:dyDescent="0.25">
      <c r="A5" s="2">
        <v>0.8</v>
      </c>
      <c r="B5" s="3">
        <v>28</v>
      </c>
    </row>
    <row r="6" spans="1:2" x14ac:dyDescent="0.25">
      <c r="A6" s="2">
        <v>0.9</v>
      </c>
      <c r="B6" s="3">
        <v>18</v>
      </c>
    </row>
    <row r="7" spans="1:2" x14ac:dyDescent="0.25">
      <c r="A7" s="2">
        <v>1</v>
      </c>
      <c r="B7" s="3">
        <v>22</v>
      </c>
    </row>
    <row r="8" spans="1:2" x14ac:dyDescent="0.25">
      <c r="A8" s="2">
        <v>1.1000000000000001</v>
      </c>
      <c r="B8" s="3">
        <v>15</v>
      </c>
    </row>
    <row r="9" spans="1:2" x14ac:dyDescent="0.25">
      <c r="A9" s="2">
        <v>1.2</v>
      </c>
      <c r="B9" s="3">
        <v>16</v>
      </c>
    </row>
    <row r="10" spans="1:2" x14ac:dyDescent="0.25">
      <c r="A10" s="2">
        <v>1.3</v>
      </c>
      <c r="B10" s="3">
        <v>19</v>
      </c>
    </row>
    <row r="11" spans="1:2" x14ac:dyDescent="0.25">
      <c r="A11" s="2">
        <v>1.4</v>
      </c>
      <c r="B11" s="3">
        <v>20</v>
      </c>
    </row>
    <row r="12" spans="1:2" x14ac:dyDescent="0.25">
      <c r="A12" s="2">
        <v>1.5</v>
      </c>
      <c r="B12" s="3">
        <v>15</v>
      </c>
    </row>
    <row r="13" spans="1:2" x14ac:dyDescent="0.25">
      <c r="A13" s="2">
        <v>1.6</v>
      </c>
      <c r="B13" s="3">
        <v>18</v>
      </c>
    </row>
    <row r="14" spans="1:2" x14ac:dyDescent="0.25">
      <c r="A14" s="2">
        <v>1.7</v>
      </c>
      <c r="B14" s="3">
        <v>28</v>
      </c>
    </row>
    <row r="15" spans="1:2" x14ac:dyDescent="0.25">
      <c r="A15" s="2">
        <v>1.8</v>
      </c>
      <c r="B15" s="3">
        <v>28</v>
      </c>
    </row>
    <row r="16" spans="1:2" x14ac:dyDescent="0.25">
      <c r="A16" s="2">
        <v>1.9</v>
      </c>
      <c r="B16" s="3">
        <v>26</v>
      </c>
    </row>
    <row r="17" spans="1:2" x14ac:dyDescent="0.25">
      <c r="A17" s="2">
        <v>2</v>
      </c>
      <c r="B17" s="3">
        <v>18</v>
      </c>
    </row>
    <row r="18" spans="1:2" x14ac:dyDescent="0.25">
      <c r="A18" s="2">
        <v>2.1</v>
      </c>
      <c r="B18" s="3">
        <v>23</v>
      </c>
    </row>
    <row r="19" spans="1:2" x14ac:dyDescent="0.25">
      <c r="A19" s="2">
        <v>2.2000000000000002</v>
      </c>
      <c r="B19" s="3">
        <v>25</v>
      </c>
    </row>
    <row r="20" spans="1:2" x14ac:dyDescent="0.25">
      <c r="A20" s="2">
        <v>2.2999999999999998</v>
      </c>
      <c r="B20" s="3">
        <v>20</v>
      </c>
    </row>
    <row r="21" spans="1:2" x14ac:dyDescent="0.25">
      <c r="A21" s="2">
        <v>2.4</v>
      </c>
      <c r="B21" s="3">
        <v>21</v>
      </c>
    </row>
    <row r="22" spans="1:2" x14ac:dyDescent="0.25">
      <c r="A22" s="2">
        <v>2.5</v>
      </c>
      <c r="B22" s="3">
        <v>26</v>
      </c>
    </row>
    <row r="23" spans="1:2" x14ac:dyDescent="0.25">
      <c r="A23" s="2">
        <v>2.6</v>
      </c>
      <c r="B23" s="3">
        <v>17</v>
      </c>
    </row>
    <row r="24" spans="1:2" x14ac:dyDescent="0.25">
      <c r="A24" s="2">
        <v>2.7</v>
      </c>
      <c r="B24" s="3">
        <v>25</v>
      </c>
    </row>
    <row r="25" spans="1:2" x14ac:dyDescent="0.25">
      <c r="A25" s="2">
        <v>2.8</v>
      </c>
      <c r="B25" s="3">
        <v>33</v>
      </c>
    </row>
    <row r="26" spans="1:2" x14ac:dyDescent="0.25">
      <c r="A26" s="2">
        <v>2.9</v>
      </c>
      <c r="B26" s="3">
        <v>22</v>
      </c>
    </row>
    <row r="27" spans="1:2" x14ac:dyDescent="0.25">
      <c r="A27" s="2">
        <v>3</v>
      </c>
      <c r="B27" s="3">
        <v>22</v>
      </c>
    </row>
    <row r="28" spans="1:2" x14ac:dyDescent="0.25">
      <c r="A28" s="2">
        <v>3.1</v>
      </c>
      <c r="B28" s="3">
        <v>17</v>
      </c>
    </row>
    <row r="29" spans="1:2" x14ac:dyDescent="0.25">
      <c r="A29" s="2">
        <v>3.2</v>
      </c>
      <c r="B29" s="3">
        <v>29</v>
      </c>
    </row>
    <row r="30" spans="1:2" x14ac:dyDescent="0.25">
      <c r="A30" s="2">
        <v>3.3</v>
      </c>
      <c r="B30" s="3">
        <v>20</v>
      </c>
    </row>
    <row r="31" spans="1:2" x14ac:dyDescent="0.25">
      <c r="A31" s="2">
        <v>3.4</v>
      </c>
      <c r="B31" s="3">
        <v>17</v>
      </c>
    </row>
    <row r="32" spans="1:2" x14ac:dyDescent="0.25">
      <c r="A32" s="2">
        <v>3.5</v>
      </c>
      <c r="B32" s="3">
        <v>33</v>
      </c>
    </row>
    <row r="33" spans="1:2" x14ac:dyDescent="0.25">
      <c r="A33" s="2">
        <v>3.6</v>
      </c>
      <c r="B33" s="3">
        <v>21</v>
      </c>
    </row>
    <row r="34" spans="1:2" x14ac:dyDescent="0.25">
      <c r="A34" s="2">
        <v>3.7</v>
      </c>
      <c r="B34" s="3">
        <v>25</v>
      </c>
    </row>
    <row r="35" spans="1:2" x14ac:dyDescent="0.25">
      <c r="A35" s="2">
        <v>3.8</v>
      </c>
      <c r="B35" s="3">
        <v>27</v>
      </c>
    </row>
    <row r="36" spans="1:2" x14ac:dyDescent="0.25">
      <c r="A36" s="2">
        <v>3.9</v>
      </c>
      <c r="B36" s="3">
        <v>24</v>
      </c>
    </row>
    <row r="37" spans="1:2" x14ac:dyDescent="0.25">
      <c r="A37" s="2">
        <v>4</v>
      </c>
      <c r="B37" s="3">
        <v>19</v>
      </c>
    </row>
    <row r="38" spans="1:2" x14ac:dyDescent="0.25">
      <c r="A38" s="2">
        <v>4.0999999999999996</v>
      </c>
      <c r="B38" s="3">
        <v>29</v>
      </c>
    </row>
    <row r="39" spans="1:2" x14ac:dyDescent="0.25">
      <c r="A39" s="2">
        <v>4.2</v>
      </c>
      <c r="B39" s="3">
        <v>15</v>
      </c>
    </row>
    <row r="40" spans="1:2" x14ac:dyDescent="0.25">
      <c r="A40" s="2">
        <v>4.3</v>
      </c>
      <c r="B40" s="3">
        <v>23</v>
      </c>
    </row>
    <row r="41" spans="1:2" x14ac:dyDescent="0.25">
      <c r="A41" s="2">
        <v>4.4000000000000004</v>
      </c>
      <c r="B41" s="3">
        <v>24</v>
      </c>
    </row>
    <row r="42" spans="1:2" x14ac:dyDescent="0.25">
      <c r="A42" s="2">
        <v>4.5</v>
      </c>
      <c r="B42" s="3">
        <v>27</v>
      </c>
    </row>
    <row r="43" spans="1:2" x14ac:dyDescent="0.25">
      <c r="A43" s="2">
        <v>4.5999999999999996</v>
      </c>
      <c r="B43" s="3">
        <v>22</v>
      </c>
    </row>
    <row r="44" spans="1:2" x14ac:dyDescent="0.25">
      <c r="A44" s="2">
        <v>4.7</v>
      </c>
      <c r="B44" s="3">
        <v>17</v>
      </c>
    </row>
    <row r="45" spans="1:2" x14ac:dyDescent="0.25">
      <c r="A45" s="2">
        <v>4.8</v>
      </c>
      <c r="B45" s="3">
        <v>17</v>
      </c>
    </row>
    <row r="46" spans="1:2" x14ac:dyDescent="0.25">
      <c r="A46" s="2">
        <v>4.9000000000000004</v>
      </c>
      <c r="B46" s="3">
        <v>16</v>
      </c>
    </row>
    <row r="47" spans="1:2" x14ac:dyDescent="0.25">
      <c r="A47" s="2">
        <v>5</v>
      </c>
      <c r="B47" s="3">
        <v>13</v>
      </c>
    </row>
    <row r="48" spans="1:2" x14ac:dyDescent="0.25">
      <c r="A48" s="2" t="s">
        <v>775</v>
      </c>
      <c r="B48" s="3">
        <v>0</v>
      </c>
    </row>
    <row r="49" spans="1:2" x14ac:dyDescent="0.25">
      <c r="A49" s="2" t="s">
        <v>727</v>
      </c>
      <c r="B49" s="3">
        <v>1000</v>
      </c>
    </row>
    <row r="54" spans="1:2" x14ac:dyDescent="0.25">
      <c r="A54" s="1" t="s">
        <v>726</v>
      </c>
      <c r="B54" t="s">
        <v>734</v>
      </c>
    </row>
    <row r="55" spans="1:2" x14ac:dyDescent="0.25">
      <c r="A55" s="2">
        <v>1</v>
      </c>
      <c r="B55" s="3">
        <v>3</v>
      </c>
    </row>
    <row r="56" spans="1:2" x14ac:dyDescent="0.25">
      <c r="A56" s="2">
        <v>1.1000000000000001</v>
      </c>
      <c r="B56" s="3">
        <v>17</v>
      </c>
    </row>
    <row r="57" spans="1:2" x14ac:dyDescent="0.25">
      <c r="A57" s="2">
        <v>1.2</v>
      </c>
      <c r="B57" s="3">
        <v>11</v>
      </c>
    </row>
    <row r="58" spans="1:2" x14ac:dyDescent="0.25">
      <c r="A58" s="2">
        <v>1.3</v>
      </c>
      <c r="B58" s="3">
        <v>15</v>
      </c>
    </row>
    <row r="59" spans="1:2" x14ac:dyDescent="0.25">
      <c r="A59" s="2">
        <v>1.4</v>
      </c>
      <c r="B59" s="3">
        <v>14</v>
      </c>
    </row>
    <row r="60" spans="1:2" x14ac:dyDescent="0.25">
      <c r="A60" s="2">
        <v>1.5</v>
      </c>
      <c r="B60" s="3">
        <v>9</v>
      </c>
    </row>
    <row r="61" spans="1:2" x14ac:dyDescent="0.25">
      <c r="A61" s="2">
        <v>1.6</v>
      </c>
      <c r="B61" s="3">
        <v>14</v>
      </c>
    </row>
    <row r="62" spans="1:2" x14ac:dyDescent="0.25">
      <c r="A62" s="2">
        <v>1.7</v>
      </c>
      <c r="B62" s="3">
        <v>19</v>
      </c>
    </row>
    <row r="63" spans="1:2" x14ac:dyDescent="0.25">
      <c r="A63" s="2">
        <v>1.8</v>
      </c>
      <c r="B63" s="3">
        <v>16</v>
      </c>
    </row>
    <row r="64" spans="1:2" x14ac:dyDescent="0.25">
      <c r="A64" s="2">
        <v>1.9</v>
      </c>
      <c r="B64" s="3">
        <v>20</v>
      </c>
    </row>
    <row r="65" spans="1:2" x14ac:dyDescent="0.25">
      <c r="A65" s="2">
        <v>2</v>
      </c>
      <c r="B65" s="3">
        <v>14</v>
      </c>
    </row>
    <row r="66" spans="1:2" x14ac:dyDescent="0.25">
      <c r="A66" s="2">
        <v>2.1</v>
      </c>
      <c r="B66" s="3">
        <v>8</v>
      </c>
    </row>
    <row r="67" spans="1:2" x14ac:dyDescent="0.25">
      <c r="A67" s="2">
        <v>2.2000000000000002</v>
      </c>
      <c r="B67" s="3">
        <v>12</v>
      </c>
    </row>
    <row r="68" spans="1:2" x14ac:dyDescent="0.25">
      <c r="A68" s="2">
        <v>2.2999999999999998</v>
      </c>
      <c r="B68" s="3">
        <v>12</v>
      </c>
    </row>
    <row r="69" spans="1:2" x14ac:dyDescent="0.25">
      <c r="A69" s="2">
        <v>2.4</v>
      </c>
      <c r="B69" s="3">
        <v>10</v>
      </c>
    </row>
    <row r="70" spans="1:2" x14ac:dyDescent="0.25">
      <c r="A70" s="2">
        <v>2.5</v>
      </c>
      <c r="B70" s="3">
        <v>8</v>
      </c>
    </row>
    <row r="71" spans="1:2" x14ac:dyDescent="0.25">
      <c r="A71" s="2">
        <v>2.6</v>
      </c>
      <c r="B71" s="3">
        <v>15</v>
      </c>
    </row>
    <row r="72" spans="1:2" x14ac:dyDescent="0.25">
      <c r="A72" s="2">
        <v>2.7</v>
      </c>
      <c r="B72" s="3">
        <v>14</v>
      </c>
    </row>
    <row r="73" spans="1:2" x14ac:dyDescent="0.25">
      <c r="A73" s="2">
        <v>2.8</v>
      </c>
      <c r="B73" s="3">
        <v>16</v>
      </c>
    </row>
    <row r="74" spans="1:2" x14ac:dyDescent="0.25">
      <c r="A74" s="2">
        <v>2.9</v>
      </c>
      <c r="B74" s="3">
        <v>16</v>
      </c>
    </row>
    <row r="75" spans="1:2" x14ac:dyDescent="0.25">
      <c r="A75" s="2">
        <v>3</v>
      </c>
      <c r="B75" s="3">
        <v>14</v>
      </c>
    </row>
    <row r="76" spans="1:2" x14ac:dyDescent="0.25">
      <c r="A76" s="2">
        <v>3.1</v>
      </c>
      <c r="B76" s="3">
        <v>18</v>
      </c>
    </row>
    <row r="77" spans="1:2" x14ac:dyDescent="0.25">
      <c r="A77" s="2">
        <v>3.2</v>
      </c>
      <c r="B77" s="3">
        <v>14</v>
      </c>
    </row>
    <row r="78" spans="1:2" x14ac:dyDescent="0.25">
      <c r="A78" s="2">
        <v>3.3</v>
      </c>
      <c r="B78" s="3">
        <v>15</v>
      </c>
    </row>
    <row r="79" spans="1:2" x14ac:dyDescent="0.25">
      <c r="A79" s="2">
        <v>3.4</v>
      </c>
      <c r="B79" s="3">
        <v>17</v>
      </c>
    </row>
    <row r="80" spans="1:2" x14ac:dyDescent="0.25">
      <c r="A80" s="2">
        <v>3.5</v>
      </c>
      <c r="B80" s="3">
        <v>8</v>
      </c>
    </row>
    <row r="81" spans="1:2" x14ac:dyDescent="0.25">
      <c r="A81" s="2">
        <v>3.6</v>
      </c>
      <c r="B81" s="3">
        <v>10</v>
      </c>
    </row>
    <row r="82" spans="1:2" x14ac:dyDescent="0.25">
      <c r="A82" s="2">
        <v>3.7</v>
      </c>
      <c r="B82" s="3">
        <v>11</v>
      </c>
    </row>
    <row r="83" spans="1:2" x14ac:dyDescent="0.25">
      <c r="A83" s="2">
        <v>3.8</v>
      </c>
      <c r="B83" s="3">
        <v>16</v>
      </c>
    </row>
    <row r="84" spans="1:2" x14ac:dyDescent="0.25">
      <c r="A84" s="2">
        <v>3.9</v>
      </c>
      <c r="B84" s="3">
        <v>17</v>
      </c>
    </row>
    <row r="85" spans="1:2" x14ac:dyDescent="0.25">
      <c r="A85" s="2">
        <v>4</v>
      </c>
      <c r="B85" s="3">
        <v>11</v>
      </c>
    </row>
    <row r="86" spans="1:2" x14ac:dyDescent="0.25">
      <c r="A86" s="2">
        <v>4.0999999999999996</v>
      </c>
      <c r="B86" s="3">
        <v>20</v>
      </c>
    </row>
    <row r="87" spans="1:2" x14ac:dyDescent="0.25">
      <c r="A87" s="2">
        <v>4.2</v>
      </c>
      <c r="B87" s="3">
        <v>11</v>
      </c>
    </row>
    <row r="88" spans="1:2" x14ac:dyDescent="0.25">
      <c r="A88" s="2">
        <v>4.3</v>
      </c>
      <c r="B88" s="3">
        <v>10</v>
      </c>
    </row>
    <row r="89" spans="1:2" x14ac:dyDescent="0.25">
      <c r="A89" s="2">
        <v>4.4000000000000004</v>
      </c>
      <c r="B89" s="3">
        <v>18</v>
      </c>
    </row>
    <row r="90" spans="1:2" x14ac:dyDescent="0.25">
      <c r="A90" s="2">
        <v>4.5</v>
      </c>
      <c r="B90" s="3">
        <v>13</v>
      </c>
    </row>
    <row r="91" spans="1:2" x14ac:dyDescent="0.25">
      <c r="A91" s="2">
        <v>4.5999999999999996</v>
      </c>
      <c r="B91" s="3">
        <v>12</v>
      </c>
    </row>
    <row r="92" spans="1:2" x14ac:dyDescent="0.25">
      <c r="A92" s="2">
        <v>4.7</v>
      </c>
      <c r="B92" s="3">
        <v>12</v>
      </c>
    </row>
    <row r="93" spans="1:2" x14ac:dyDescent="0.25">
      <c r="A93" s="2">
        <v>4.8</v>
      </c>
      <c r="B93" s="3">
        <v>8</v>
      </c>
    </row>
    <row r="94" spans="1:2" x14ac:dyDescent="0.25">
      <c r="A94" s="2">
        <v>4.9000000000000004</v>
      </c>
      <c r="B94" s="3">
        <v>21</v>
      </c>
    </row>
    <row r="95" spans="1:2" x14ac:dyDescent="0.25">
      <c r="A95" s="2">
        <v>5</v>
      </c>
      <c r="B95" s="3">
        <v>15</v>
      </c>
    </row>
    <row r="96" spans="1:2" x14ac:dyDescent="0.25">
      <c r="A96" s="2">
        <v>5.0999999999999996</v>
      </c>
      <c r="B96" s="3">
        <v>12</v>
      </c>
    </row>
    <row r="97" spans="1:2" x14ac:dyDescent="0.25">
      <c r="A97" s="2">
        <v>5.2</v>
      </c>
      <c r="B97" s="3">
        <v>10</v>
      </c>
    </row>
    <row r="98" spans="1:2" x14ac:dyDescent="0.25">
      <c r="A98" s="2">
        <v>5.3</v>
      </c>
      <c r="B98" s="3">
        <v>15</v>
      </c>
    </row>
    <row r="99" spans="1:2" x14ac:dyDescent="0.25">
      <c r="A99" s="2">
        <v>5.4</v>
      </c>
      <c r="B99" s="3">
        <v>14</v>
      </c>
    </row>
    <row r="100" spans="1:2" x14ac:dyDescent="0.25">
      <c r="A100" s="2">
        <v>5.5</v>
      </c>
      <c r="B100" s="3">
        <v>12</v>
      </c>
    </row>
    <row r="101" spans="1:2" x14ac:dyDescent="0.25">
      <c r="A101" s="2">
        <v>5.6</v>
      </c>
      <c r="B101" s="3">
        <v>16</v>
      </c>
    </row>
    <row r="102" spans="1:2" x14ac:dyDescent="0.25">
      <c r="A102" s="2">
        <v>5.7</v>
      </c>
      <c r="B102" s="3">
        <v>16</v>
      </c>
    </row>
    <row r="103" spans="1:2" x14ac:dyDescent="0.25">
      <c r="A103" s="2">
        <v>5.8</v>
      </c>
      <c r="B103" s="3">
        <v>17</v>
      </c>
    </row>
    <row r="104" spans="1:2" x14ac:dyDescent="0.25">
      <c r="A104" s="2">
        <v>5.9</v>
      </c>
      <c r="B104" s="3">
        <v>16</v>
      </c>
    </row>
    <row r="105" spans="1:2" x14ac:dyDescent="0.25">
      <c r="A105" s="2">
        <v>6</v>
      </c>
      <c r="B105" s="3">
        <v>14</v>
      </c>
    </row>
    <row r="106" spans="1:2" x14ac:dyDescent="0.25">
      <c r="A106" s="2">
        <v>6.1</v>
      </c>
      <c r="B106" s="3">
        <v>21</v>
      </c>
    </row>
    <row r="107" spans="1:2" x14ac:dyDescent="0.25">
      <c r="A107" s="2">
        <v>6.2</v>
      </c>
      <c r="B107" s="3">
        <v>16</v>
      </c>
    </row>
    <row r="108" spans="1:2" x14ac:dyDescent="0.25">
      <c r="A108" s="2">
        <v>6.3</v>
      </c>
      <c r="B108" s="3">
        <v>12</v>
      </c>
    </row>
    <row r="109" spans="1:2" x14ac:dyDescent="0.25">
      <c r="A109" s="2">
        <v>6.4</v>
      </c>
      <c r="B109" s="3">
        <v>16</v>
      </c>
    </row>
    <row r="110" spans="1:2" x14ac:dyDescent="0.25">
      <c r="A110" s="2">
        <v>6.5</v>
      </c>
      <c r="B110" s="3">
        <v>16</v>
      </c>
    </row>
    <row r="111" spans="1:2" x14ac:dyDescent="0.25">
      <c r="A111" s="2">
        <v>6.6</v>
      </c>
      <c r="B111" s="3">
        <v>13</v>
      </c>
    </row>
    <row r="112" spans="1:2" x14ac:dyDescent="0.25">
      <c r="A112" s="2">
        <v>6.7</v>
      </c>
      <c r="B112" s="3">
        <v>16</v>
      </c>
    </row>
    <row r="113" spans="1:2" x14ac:dyDescent="0.25">
      <c r="A113" s="2">
        <v>6.8</v>
      </c>
      <c r="B113" s="3">
        <v>16</v>
      </c>
    </row>
    <row r="114" spans="1:2" x14ac:dyDescent="0.25">
      <c r="A114" s="2">
        <v>6.9</v>
      </c>
      <c r="B114" s="3">
        <v>22</v>
      </c>
    </row>
    <row r="115" spans="1:2" x14ac:dyDescent="0.25">
      <c r="A115" s="2">
        <v>7</v>
      </c>
      <c r="B115" s="3">
        <v>17</v>
      </c>
    </row>
    <row r="116" spans="1:2" x14ac:dyDescent="0.25">
      <c r="A116" s="2">
        <v>7.1</v>
      </c>
      <c r="B116" s="3">
        <v>14</v>
      </c>
    </row>
    <row r="117" spans="1:2" x14ac:dyDescent="0.25">
      <c r="A117" s="2">
        <v>7.2</v>
      </c>
      <c r="B117" s="3">
        <v>19</v>
      </c>
    </row>
    <row r="118" spans="1:2" x14ac:dyDescent="0.25">
      <c r="A118" s="2">
        <v>7.3</v>
      </c>
      <c r="B118" s="3">
        <v>13</v>
      </c>
    </row>
    <row r="119" spans="1:2" x14ac:dyDescent="0.25">
      <c r="A119" s="2">
        <v>7.4</v>
      </c>
      <c r="B119" s="3">
        <v>12</v>
      </c>
    </row>
    <row r="120" spans="1:2" x14ac:dyDescent="0.25">
      <c r="A120" s="2">
        <v>7.5</v>
      </c>
      <c r="B120" s="3">
        <v>17</v>
      </c>
    </row>
    <row r="121" spans="1:2" x14ac:dyDescent="0.25">
      <c r="A121" s="2">
        <v>7.6</v>
      </c>
      <c r="B121" s="3">
        <v>10</v>
      </c>
    </row>
    <row r="122" spans="1:2" x14ac:dyDescent="0.25">
      <c r="A122" s="2">
        <v>7.7</v>
      </c>
      <c r="B122" s="3">
        <v>20</v>
      </c>
    </row>
    <row r="123" spans="1:2" x14ac:dyDescent="0.25">
      <c r="A123" s="2">
        <v>7.8</v>
      </c>
      <c r="B123" s="3">
        <v>11</v>
      </c>
    </row>
    <row r="124" spans="1:2" x14ac:dyDescent="0.25">
      <c r="A124" s="2">
        <v>7.9</v>
      </c>
      <c r="B124" s="3">
        <v>19</v>
      </c>
    </row>
    <row r="125" spans="1:2" x14ac:dyDescent="0.25">
      <c r="A125" s="2">
        <v>8</v>
      </c>
      <c r="B125" s="3">
        <v>4</v>
      </c>
    </row>
    <row r="126" spans="1:2" x14ac:dyDescent="0.25">
      <c r="A126" s="2" t="s">
        <v>775</v>
      </c>
      <c r="B126" s="3"/>
    </row>
    <row r="127" spans="1:2" x14ac:dyDescent="0.25">
      <c r="A127" s="2" t="s">
        <v>727</v>
      </c>
      <c r="B127" s="3">
        <v>1000</v>
      </c>
    </row>
    <row r="132" spans="1:2" x14ac:dyDescent="0.25">
      <c r="A132" s="1" t="s">
        <v>726</v>
      </c>
      <c r="B132" t="s">
        <v>771</v>
      </c>
    </row>
    <row r="133" spans="1:2" x14ac:dyDescent="0.25">
      <c r="A133" s="2" t="s">
        <v>736</v>
      </c>
      <c r="B133" s="3">
        <v>189</v>
      </c>
    </row>
    <row r="134" spans="1:2" x14ac:dyDescent="0.25">
      <c r="A134" s="2" t="s">
        <v>737</v>
      </c>
      <c r="B134" s="3">
        <v>218</v>
      </c>
    </row>
    <row r="135" spans="1:2" x14ac:dyDescent="0.25">
      <c r="A135" s="2" t="s">
        <v>738</v>
      </c>
      <c r="B135" s="3">
        <v>194</v>
      </c>
    </row>
    <row r="136" spans="1:2" x14ac:dyDescent="0.25">
      <c r="A136" s="2" t="s">
        <v>739</v>
      </c>
      <c r="B136" s="3">
        <v>204</v>
      </c>
    </row>
    <row r="137" spans="1:2" x14ac:dyDescent="0.25">
      <c r="A137" s="2" t="s">
        <v>740</v>
      </c>
      <c r="B137" s="3">
        <v>195</v>
      </c>
    </row>
    <row r="138" spans="1:2" x14ac:dyDescent="0.25">
      <c r="A138" s="2" t="s">
        <v>727</v>
      </c>
      <c r="B138" s="3">
        <v>1000</v>
      </c>
    </row>
    <row r="144" spans="1:2" x14ac:dyDescent="0.25">
      <c r="A144" s="1" t="s">
        <v>726</v>
      </c>
      <c r="B144" t="s">
        <v>772</v>
      </c>
    </row>
    <row r="145" spans="1:2" x14ac:dyDescent="0.25">
      <c r="A145" s="2" t="s">
        <v>742</v>
      </c>
      <c r="B145" s="3">
        <v>190</v>
      </c>
    </row>
    <row r="146" spans="1:2" x14ac:dyDescent="0.25">
      <c r="A146" s="2" t="s">
        <v>745</v>
      </c>
      <c r="B146" s="3">
        <v>195</v>
      </c>
    </row>
    <row r="147" spans="1:2" x14ac:dyDescent="0.25">
      <c r="A147" s="2" t="s">
        <v>743</v>
      </c>
      <c r="B147" s="3">
        <v>212</v>
      </c>
    </row>
    <row r="148" spans="1:2" x14ac:dyDescent="0.25">
      <c r="A148" s="2" t="s">
        <v>744</v>
      </c>
      <c r="B148" s="3">
        <v>213</v>
      </c>
    </row>
    <row r="149" spans="1:2" x14ac:dyDescent="0.25">
      <c r="A149" s="2" t="s">
        <v>746</v>
      </c>
      <c r="B149" s="3">
        <v>190</v>
      </c>
    </row>
    <row r="150" spans="1:2" x14ac:dyDescent="0.25">
      <c r="A150" s="2" t="s">
        <v>727</v>
      </c>
      <c r="B150" s="3">
        <v>1000</v>
      </c>
    </row>
    <row r="156" spans="1:2" x14ac:dyDescent="0.25">
      <c r="A156" s="1" t="s">
        <v>726</v>
      </c>
      <c r="B156" t="s">
        <v>773</v>
      </c>
    </row>
    <row r="157" spans="1:2" x14ac:dyDescent="0.25">
      <c r="A157" s="2" t="s">
        <v>748</v>
      </c>
      <c r="B157" s="3">
        <v>188</v>
      </c>
    </row>
    <row r="158" spans="1:2" x14ac:dyDescent="0.25">
      <c r="A158" s="2" t="s">
        <v>749</v>
      </c>
      <c r="B158" s="3">
        <v>200</v>
      </c>
    </row>
    <row r="159" spans="1:2" x14ac:dyDescent="0.25">
      <c r="A159" s="2" t="s">
        <v>750</v>
      </c>
      <c r="B159" s="3">
        <v>210</v>
      </c>
    </row>
    <row r="160" spans="1:2" x14ac:dyDescent="0.25">
      <c r="A160" s="2" t="s">
        <v>751</v>
      </c>
      <c r="B160" s="3">
        <v>201</v>
      </c>
    </row>
    <row r="161" spans="1:2" x14ac:dyDescent="0.25">
      <c r="A161" s="2" t="s">
        <v>752</v>
      </c>
      <c r="B161" s="3">
        <v>201</v>
      </c>
    </row>
    <row r="162" spans="1:2" x14ac:dyDescent="0.25">
      <c r="A162" s="2" t="s">
        <v>727</v>
      </c>
      <c r="B162" s="3">
        <v>1000</v>
      </c>
    </row>
    <row r="168" spans="1:2" x14ac:dyDescent="0.25">
      <c r="A168" s="1" t="s">
        <v>726</v>
      </c>
      <c r="B168" t="s">
        <v>774</v>
      </c>
    </row>
    <row r="169" spans="1:2" x14ac:dyDescent="0.25">
      <c r="A169" s="2" t="s">
        <v>754</v>
      </c>
      <c r="B169" s="3">
        <v>127</v>
      </c>
    </row>
    <row r="170" spans="1:2" x14ac:dyDescent="0.25">
      <c r="A170" s="2" t="s">
        <v>755</v>
      </c>
      <c r="B170" s="3">
        <v>141</v>
      </c>
    </row>
    <row r="171" spans="1:2" x14ac:dyDescent="0.25">
      <c r="A171" s="2" t="s">
        <v>756</v>
      </c>
      <c r="B171" s="3">
        <v>122</v>
      </c>
    </row>
    <row r="172" spans="1:2" x14ac:dyDescent="0.25">
      <c r="A172" s="2" t="s">
        <v>757</v>
      </c>
      <c r="B172" s="3">
        <v>164</v>
      </c>
    </row>
    <row r="173" spans="1:2" x14ac:dyDescent="0.25">
      <c r="A173" s="2" t="s">
        <v>758</v>
      </c>
      <c r="B173" s="3">
        <v>143</v>
      </c>
    </row>
    <row r="174" spans="1:2" x14ac:dyDescent="0.25">
      <c r="A174" s="2" t="s">
        <v>759</v>
      </c>
      <c r="B174" s="3">
        <v>134</v>
      </c>
    </row>
    <row r="175" spans="1:2" x14ac:dyDescent="0.25">
      <c r="A175" s="2" t="s">
        <v>760</v>
      </c>
      <c r="B175" s="3">
        <v>144</v>
      </c>
    </row>
    <row r="176" spans="1:2" x14ac:dyDescent="0.25">
      <c r="A176" s="2" t="s">
        <v>761</v>
      </c>
      <c r="B176" s="3">
        <v>25</v>
      </c>
    </row>
    <row r="177" spans="1:2" x14ac:dyDescent="0.25">
      <c r="A177" s="2" t="s">
        <v>727</v>
      </c>
      <c r="B177" s="3">
        <v>1000</v>
      </c>
    </row>
    <row r="183" spans="1:2" x14ac:dyDescent="0.25">
      <c r="A183" s="1" t="s">
        <v>726</v>
      </c>
      <c r="B183" t="s">
        <v>774</v>
      </c>
    </row>
    <row r="184" spans="1:2" x14ac:dyDescent="0.25">
      <c r="A184" s="2" t="s">
        <v>23</v>
      </c>
      <c r="B184" s="3">
        <v>17</v>
      </c>
    </row>
    <row r="185" spans="1:2" x14ac:dyDescent="0.25">
      <c r="A185" s="2" t="s">
        <v>34</v>
      </c>
      <c r="B185" s="3">
        <v>12</v>
      </c>
    </row>
    <row r="186" spans="1:2" x14ac:dyDescent="0.25">
      <c r="A186" s="2" t="s">
        <v>78</v>
      </c>
      <c r="B186" s="3">
        <v>18</v>
      </c>
    </row>
    <row r="187" spans="1:2" x14ac:dyDescent="0.25">
      <c r="A187" s="2" t="s">
        <v>100</v>
      </c>
      <c r="B187" s="3">
        <v>15</v>
      </c>
    </row>
    <row r="188" spans="1:2" x14ac:dyDescent="0.25">
      <c r="A188" s="2" t="s">
        <v>85</v>
      </c>
      <c r="B188" s="3">
        <v>23</v>
      </c>
    </row>
    <row r="189" spans="1:2" x14ac:dyDescent="0.25">
      <c r="A189" s="2" t="s">
        <v>95</v>
      </c>
      <c r="B189" s="3">
        <v>12</v>
      </c>
    </row>
    <row r="190" spans="1:2" x14ac:dyDescent="0.25">
      <c r="A190" s="2" t="s">
        <v>70</v>
      </c>
      <c r="B190" s="3">
        <v>18</v>
      </c>
    </row>
    <row r="191" spans="1:2" x14ac:dyDescent="0.25">
      <c r="A191" s="2" t="s">
        <v>93</v>
      </c>
      <c r="B191" s="3">
        <v>16</v>
      </c>
    </row>
    <row r="192" spans="1:2" x14ac:dyDescent="0.25">
      <c r="A192" s="2" t="s">
        <v>101</v>
      </c>
      <c r="B192" s="3">
        <v>17</v>
      </c>
    </row>
    <row r="193" spans="1:2" x14ac:dyDescent="0.25">
      <c r="A193" s="2" t="s">
        <v>96</v>
      </c>
      <c r="B193" s="3">
        <v>14</v>
      </c>
    </row>
    <row r="194" spans="1:2" x14ac:dyDescent="0.25">
      <c r="A194" s="2" t="s">
        <v>113</v>
      </c>
      <c r="B194" s="3">
        <v>15</v>
      </c>
    </row>
    <row r="195" spans="1:2" x14ac:dyDescent="0.25">
      <c r="A195" s="2" t="s">
        <v>727</v>
      </c>
      <c r="B195" s="3">
        <v>177</v>
      </c>
    </row>
    <row r="202" spans="1:2" x14ac:dyDescent="0.25">
      <c r="A202" s="2"/>
    </row>
    <row r="203" spans="1:2" x14ac:dyDescent="0.25">
      <c r="A203" s="2"/>
    </row>
    <row r="204" spans="1:2" x14ac:dyDescent="0.25">
      <c r="A204" s="2"/>
    </row>
    <row r="205" spans="1:2" x14ac:dyDescent="0.25">
      <c r="A205" s="2"/>
    </row>
    <row r="206" spans="1:2" x14ac:dyDescent="0.25">
      <c r="A206" s="2"/>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S9" sqref="S9"/>
    </sheetView>
  </sheetViews>
  <sheetFormatPr defaultRowHeight="15" x14ac:dyDescent="0.25"/>
  <cols>
    <col min="1" max="1" width="13.140625" bestFit="1" customWidth="1"/>
    <col min="2" max="2" width="16.28515625" bestFit="1" customWidth="1"/>
  </cols>
  <sheetData>
    <row r="1" spans="1:2" x14ac:dyDescent="0.25">
      <c r="A1" s="1" t="s">
        <v>726</v>
      </c>
      <c r="B1" t="s">
        <v>763</v>
      </c>
    </row>
    <row r="2" spans="1:2" x14ac:dyDescent="0.25">
      <c r="A2" s="2" t="s">
        <v>766</v>
      </c>
      <c r="B2" s="3">
        <v>3</v>
      </c>
    </row>
    <row r="3" spans="1:2" x14ac:dyDescent="0.25">
      <c r="A3" s="2" t="s">
        <v>767</v>
      </c>
      <c r="B3" s="3">
        <v>5</v>
      </c>
    </row>
    <row r="4" spans="1:2" x14ac:dyDescent="0.25">
      <c r="A4" s="2" t="s">
        <v>768</v>
      </c>
      <c r="B4" s="3">
        <v>2</v>
      </c>
    </row>
    <row r="5" spans="1:2" x14ac:dyDescent="0.25">
      <c r="A5" s="2" t="s">
        <v>769</v>
      </c>
      <c r="B5" s="3">
        <v>28</v>
      </c>
    </row>
    <row r="6" spans="1:2" x14ac:dyDescent="0.25">
      <c r="A6" s="2" t="s">
        <v>770</v>
      </c>
      <c r="B6" s="3">
        <v>3</v>
      </c>
    </row>
    <row r="7" spans="1:2" x14ac:dyDescent="0.25">
      <c r="A7" s="2" t="s">
        <v>762</v>
      </c>
      <c r="B7" s="3">
        <v>959</v>
      </c>
    </row>
    <row r="8" spans="1:2" x14ac:dyDescent="0.25">
      <c r="A8" s="2" t="s">
        <v>727</v>
      </c>
      <c r="B8" s="3">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U5" sqref="U5"/>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U10" sqref="U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
  <sheetViews>
    <sheetView showGridLines="0" workbookViewId="0">
      <selection activeCell="C4" sqref="C4"/>
    </sheetView>
  </sheetViews>
  <sheetFormatPr defaultRowHeight="15" x14ac:dyDescent="0.25"/>
  <sheetData>
    <row r="19" spans="1:1" ht="17.25" x14ac:dyDescent="0.3">
      <c r="A19" s="5"/>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U3" sqref="U3"/>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user_profiles_for_ads</vt:lpstr>
      <vt:lpstr>Sheet1</vt:lpstr>
      <vt:lpstr>Sheet2</vt:lpstr>
      <vt:lpstr>Sheet3</vt:lpstr>
      <vt:lpstr>Dashboard 1</vt:lpstr>
      <vt:lpstr>Dashboard 2</vt:lpstr>
      <vt:lpstr>Dashboard 3</vt:lpstr>
      <vt:lpstr>Dashboard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2024-05-12T18:20:46Z</dcterms:created>
  <dcterms:modified xsi:type="dcterms:W3CDTF">2024-06-11T15:09:02Z</dcterms:modified>
</cp:coreProperties>
</file>