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Sanj\"/>
    </mc:Choice>
  </mc:AlternateContent>
  <xr:revisionPtr revIDLastSave="0" documentId="13_ncr:1_{CB3D6F88-3096-4689-9A51-FB3A4B282FA5}" xr6:coauthVersionLast="47" xr6:coauthVersionMax="47" xr10:uidLastSave="{00000000-0000-0000-0000-000000000000}"/>
  <bookViews>
    <workbookView xWindow="-120" yWindow="-120" windowWidth="29040" windowHeight="15720" activeTab="2" xr2:uid="{54A42AFB-84F7-4EA0-901D-0AD547CBA8C5}"/>
  </bookViews>
  <sheets>
    <sheet name="Region Cat Sales" sheetId="3" r:id="rId1"/>
    <sheet name="Avg Qty Product" sheetId="4" r:id="rId2"/>
    <sheet name="Cancel Order" sheetId="5" r:id="rId3"/>
    <sheet name="Top 5" sheetId="6" r:id="rId4"/>
    <sheet name="Sheet2" sheetId="7" r:id="rId5"/>
    <sheet name="Sec 3" sheetId="2" r:id="rId6"/>
  </sheets>
  <definedNames>
    <definedName name="_xlcn.WorksheetConnection_Assessment_22_02_2026PowerQuery.xlsxSec_31" hidden="1">Sec_3[]</definedName>
    <definedName name="ExternalData_1" localSheetId="5" hidden="1">'Sec 3'!$A$1:$W$2001</definedName>
  </definedNames>
  <calcPr calcId="191029"/>
  <pivotCaches>
    <pivotCache cacheId="0" r:id="rId7"/>
    <pivotCache cacheId="1" r:id="rId8"/>
    <pivotCache cacheId="49" r:id="rId9"/>
    <pivotCache cacheId="53" r:id="rId10"/>
    <pivotCache cacheId="54" r:id="rId11"/>
    <pivotCache cacheId="59" r:id="rId12"/>
    <pivotCache cacheId="62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ec_3" name="Sec_3" connection="WorksheetConnection_Assessment_22_02_2026 Power Query.xlsx!Sec_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6" i="7" l="1"/>
  <c r="S16" i="7"/>
  <c r="E18" i="3"/>
  <c r="C18" i="3"/>
  <c r="D15" i="3"/>
  <c r="D16" i="3"/>
  <c r="D17" i="3"/>
  <c r="D14" i="3"/>
  <c r="D18" i="3" s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4ABB1-C333-4261-B012-3DF172033FFA}" keepAlive="1" name="Query - Sec 3" description="Connection to the 'Sec 3' query in the workbook." type="5" refreshedVersion="8" background="1" saveData="1">
    <dbPr connection="Provider=Microsoft.Mashup.OleDb.1;Data Source=$Workbook$;Location=&quot;Sec 3&quot;;Extended Properties=&quot;&quot;" command="SELECT * FROM [Sec 3]"/>
  </connection>
  <connection id="2" xr16:uid="{B7F25908-A08A-48E3-8A52-1F0E2E051362}" keepAlive="1" name="Query - Sec 3 (2)" description="Connection to the 'Sec 3 (2)' query in the workbook." type="5" refreshedVersion="8" background="1" saveData="1">
    <dbPr connection="Provider=Microsoft.Mashup.OleDb.1;Data Source=$Workbook$;Location=&quot;Sec 3 (2)&quot;;Extended Properties=&quot;&quot;" command="SELECT * FROM [Sec 3 (2)]"/>
  </connection>
  <connection id="3" xr16:uid="{1BB2CD42-F268-471A-BF40-5D83501DE81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A0104B51-332F-48B8-9293-7AB57E13F44E}" name="WorksheetConnection_Assessment_22_02_2026 Power Query.xlsx!Sec_3" type="102" refreshedVersion="8" minRefreshableVersion="5">
    <extLst>
      <ext xmlns:x15="http://schemas.microsoft.com/office/spreadsheetml/2010/11/main" uri="{DE250136-89BD-433C-8126-D09CA5730AF9}">
        <x15:connection id="Sec_3">
          <x15:rangePr sourceName="_xlcn.WorksheetConnection_Assessment_22_02_2026PowerQuery.xlsxSec_31"/>
        </x15:connection>
      </ext>
    </extLst>
  </connection>
</connections>
</file>

<file path=xl/sharedStrings.xml><?xml version="1.0" encoding="utf-8"?>
<sst xmlns="http://schemas.openxmlformats.org/spreadsheetml/2006/main" count="32157" uniqueCount="5810">
  <si>
    <t>Order Id</t>
  </si>
  <si>
    <t>Customer Id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</si>
  <si>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</si>
  <si>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</si>
  <si>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</si>
  <si>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</si>
  <si>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</si>
  <si>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</si>
  <si>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</si>
  <si>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</si>
  <si>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</si>
  <si>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</si>
  <si>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</si>
  <si>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</si>
  <si>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</si>
  <si>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Discount Amount</t>
  </si>
  <si>
    <t>Final Total Sales</t>
  </si>
  <si>
    <t>High Value Order</t>
  </si>
  <si>
    <t>Delivery Status Check</t>
  </si>
  <si>
    <t>Month Name</t>
  </si>
  <si>
    <t>O10001</t>
  </si>
  <si>
    <t>C275</t>
  </si>
  <si>
    <t>Tim</t>
  </si>
  <si>
    <t>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</si>
  <si>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</si>
  <si>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</si>
  <si>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</si>
  <si>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</si>
  <si>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</si>
  <si>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</si>
  <si>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</si>
  <si>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</si>
  <si>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Yes</t>
  </si>
  <si>
    <t>Follow Up</t>
  </si>
  <si>
    <t>September</t>
  </si>
  <si>
    <t>O10002</t>
  </si>
  <si>
    <t>C328</t>
  </si>
  <si>
    <t>Anna</t>
  </si>
  <si>
    <t>Jones</t>
  </si>
  <si>
    <t>North</t>
  </si>
  <si>
    <t>Uttar Pradesh</t>
  </si>
  <si>
    <t>Noida</t>
  </si>
  <si>
    <t>Electronics</t>
  </si>
  <si>
    <t>Mouse</t>
  </si>
  <si>
    <t>Delivered</t>
  </si>
  <si>
    <t>Corporate</t>
  </si>
  <si>
    <t>No</t>
  </si>
  <si>
    <t>Ok</t>
  </si>
  <si>
    <t>December</t>
  </si>
  <si>
    <t>O10003</t>
  </si>
  <si>
    <t>C345</t>
  </si>
  <si>
    <t>Michelle</t>
  </si>
  <si>
    <t>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</si>
  <si>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</si>
  <si>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</si>
  <si>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</si>
  <si>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</si>
  <si>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</si>
  <si>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</si>
  <si>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</si>
  <si>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</si>
  <si>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</t>
  </si>
  <si>
    <t>Crawford</t>
  </si>
  <si>
    <t>Gujarat</t>
  </si>
  <si>
    <t>Vadodara</t>
  </si>
  <si>
    <t>Furniture</t>
  </si>
  <si>
    <t>Cabinet</t>
  </si>
  <si>
    <t>Consumer</t>
  </si>
  <si>
    <t>July</t>
  </si>
  <si>
    <t>O10005</t>
  </si>
  <si>
    <t>C268</t>
  </si>
  <si>
    <t>Sherri</t>
  </si>
  <si>
    <t>Bishop</t>
  </si>
  <si>
    <t>Laptop</t>
  </si>
  <si>
    <t>Cash</t>
  </si>
  <si>
    <t>Cancelled</t>
  </si>
  <si>
    <t>January</t>
  </si>
  <si>
    <t>O10006</t>
  </si>
  <si>
    <t>C188</t>
  </si>
  <si>
    <t>Lisa</t>
  </si>
  <si>
    <t>Burton</t>
  </si>
  <si>
    <t>South</t>
  </si>
  <si>
    <t>Andhra Pradesh</t>
  </si>
  <si>
    <t>Visakhapatnam</t>
  </si>
  <si>
    <t>Clothing</t>
  </si>
  <si>
    <t>Jacket</t>
  </si>
  <si>
    <t>Net Banking</t>
  </si>
  <si>
    <t>October</t>
  </si>
  <si>
    <t>O10007</t>
  </si>
  <si>
    <t>C305</t>
  </si>
  <si>
    <t>Robert</t>
  </si>
  <si>
    <t>Harper</t>
  </si>
  <si>
    <t>Odisha</t>
  </si>
  <si>
    <t>Cuttack</t>
  </si>
  <si>
    <t>Tennis Racket</t>
  </si>
  <si>
    <t>O10008</t>
  </si>
  <si>
    <t>C398</t>
  </si>
  <si>
    <t>Grace</t>
  </si>
  <si>
    <t>Wells</t>
  </si>
  <si>
    <t>Karnataka</t>
  </si>
  <si>
    <t>Mangalore</t>
  </si>
  <si>
    <t>Printer</t>
  </si>
  <si>
    <t>April</t>
  </si>
  <si>
    <t>O10009</t>
  </si>
  <si>
    <t>C125</t>
  </si>
  <si>
    <t>Martin</t>
  </si>
  <si>
    <t>Bihar</t>
  </si>
  <si>
    <t>Gaya</t>
  </si>
  <si>
    <t>O10010</t>
  </si>
  <si>
    <t>C010</t>
  </si>
  <si>
    <t>Glenn</t>
  </si>
  <si>
    <t>Ward</t>
  </si>
  <si>
    <t>Maharashtra</t>
  </si>
  <si>
    <t>Nagpur</t>
  </si>
  <si>
    <t>August</t>
  </si>
  <si>
    <t>O10011</t>
  </si>
  <si>
    <t>C146</t>
  </si>
  <si>
    <t>Alex</t>
  </si>
  <si>
    <t>Campbell</t>
  </si>
  <si>
    <t>Lucknow</t>
  </si>
  <si>
    <t>March</t>
  </si>
  <si>
    <t>O10012</t>
  </si>
  <si>
    <t>C068</t>
  </si>
  <si>
    <t>Jill</t>
  </si>
  <si>
    <t>Patel</t>
  </si>
  <si>
    <t>Smartwatch</t>
  </si>
  <si>
    <t>O10013</t>
  </si>
  <si>
    <t>C349</t>
  </si>
  <si>
    <t>Shelly</t>
  </si>
  <si>
    <t>Jodhpur</t>
  </si>
  <si>
    <t>O10014</t>
  </si>
  <si>
    <t>Patricia</t>
  </si>
  <si>
    <t>Benson</t>
  </si>
  <si>
    <t>Chair</t>
  </si>
  <si>
    <t>February</t>
  </si>
  <si>
    <t>O10015</t>
  </si>
  <si>
    <t>C153</t>
  </si>
  <si>
    <t>Brandon</t>
  </si>
  <si>
    <t>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</si>
  <si>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</si>
  <si>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</si>
  <si>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</si>
  <si>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</si>
  <si>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</si>
  <si>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</si>
  <si>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</si>
  <si>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</t>
  </si>
  <si>
    <t>Haynes</t>
  </si>
  <si>
    <t>Haryana</t>
  </si>
  <si>
    <t>Faridabad</t>
  </si>
  <si>
    <t>Monitor</t>
  </si>
  <si>
    <t>O10017</t>
  </si>
  <si>
    <t>C166</t>
  </si>
  <si>
    <t>Madeline</t>
  </si>
  <si>
    <t>Herrera</t>
  </si>
  <si>
    <t>June</t>
  </si>
  <si>
    <t>O10018</t>
  </si>
  <si>
    <t>C209</t>
  </si>
  <si>
    <t>James</t>
  </si>
  <si>
    <t>White</t>
  </si>
  <si>
    <t>Udaipur</t>
  </si>
  <si>
    <t>Keyboard</t>
  </si>
  <si>
    <t>O10019</t>
  </si>
  <si>
    <t>C451</t>
  </si>
  <si>
    <t>William</t>
  </si>
  <si>
    <t>Lopez</t>
  </si>
  <si>
    <t>Punjab</t>
  </si>
  <si>
    <t>Ludhiana</t>
  </si>
  <si>
    <t>T-Shirt</t>
  </si>
  <si>
    <t>O10020</t>
  </si>
  <si>
    <t>C074</t>
  </si>
  <si>
    <t>Adam</t>
  </si>
  <si>
    <t>Roth</t>
  </si>
  <si>
    <t>O10021</t>
  </si>
  <si>
    <t>C119</t>
  </si>
  <si>
    <t>Anthony</t>
  </si>
  <si>
    <t>Wilson</t>
  </si>
  <si>
    <t>Yoga Mat</t>
  </si>
  <si>
    <t>O10022</t>
  </si>
  <si>
    <t>C370</t>
  </si>
  <si>
    <t>Kelly</t>
  </si>
  <si>
    <t>Collins</t>
  </si>
  <si>
    <t>Tamil Nadu</t>
  </si>
  <si>
    <t>Chennai</t>
  </si>
  <si>
    <t>Table</t>
  </si>
  <si>
    <t>O10023</t>
  </si>
  <si>
    <t>C017</t>
  </si>
  <si>
    <t>Mr. Casey Parker</t>
  </si>
  <si>
    <t>Phd</t>
  </si>
  <si>
    <t>May</t>
  </si>
  <si>
    <t>O10024</t>
  </si>
  <si>
    <t>C202</t>
  </si>
  <si>
    <t>Mary</t>
  </si>
  <si>
    <t>Bond</t>
  </si>
  <si>
    <t>West Bengal</t>
  </si>
  <si>
    <t>Kolkata</t>
  </si>
  <si>
    <t>Jeans</t>
  </si>
  <si>
    <t>O10025</t>
  </si>
  <si>
    <t>C034</t>
  </si>
  <si>
    <t>Todd</t>
  </si>
  <si>
    <t>Torres</t>
  </si>
  <si>
    <t>Bhagalpur</t>
  </si>
  <si>
    <t>O10026</t>
  </si>
  <si>
    <t>C295</t>
  </si>
  <si>
    <t>Samuel</t>
  </si>
  <si>
    <t>Macdonald</t>
  </si>
  <si>
    <t>Patiala</t>
  </si>
  <si>
    <t>O10027</t>
  </si>
  <si>
    <t>C228</t>
  </si>
  <si>
    <t>Morse</t>
  </si>
  <si>
    <t>Bookshelf</t>
  </si>
  <si>
    <t>O10028</t>
  </si>
  <si>
    <t>C117</t>
  </si>
  <si>
    <t>Donna</t>
  </si>
  <si>
    <t>Coleman</t>
  </si>
  <si>
    <t>Bhubaneswar</t>
  </si>
  <si>
    <t>Power Bank</t>
  </si>
  <si>
    <t>O10029</t>
  </si>
  <si>
    <t>C350</t>
  </si>
  <si>
    <t>Katie</t>
  </si>
  <si>
    <t>Dhanbad</t>
  </si>
  <si>
    <t>O10030</t>
  </si>
  <si>
    <t>C302</t>
  </si>
  <si>
    <t>Leslie</t>
  </si>
  <si>
    <t>Garcia</t>
  </si>
  <si>
    <t>Usb Cable</t>
  </si>
  <si>
    <t>November</t>
  </si>
  <si>
    <t>O10031</t>
  </si>
  <si>
    <t>C327</t>
  </si>
  <si>
    <t>Mrs. Claudia</t>
  </si>
  <si>
    <t>Nelson</t>
  </si>
  <si>
    <t>Guntur</t>
  </si>
  <si>
    <t>Washing Machine</t>
  </si>
  <si>
    <t>O10032</t>
  </si>
  <si>
    <t>C382</t>
  </si>
  <si>
    <t>Justin</t>
  </si>
  <si>
    <t>Bowen</t>
  </si>
  <si>
    <t>Coimbatore</t>
  </si>
  <si>
    <t>Sofa</t>
  </si>
  <si>
    <t>O10033</t>
  </si>
  <si>
    <t>C075</t>
  </si>
  <si>
    <t>Wendy</t>
  </si>
  <si>
    <t>Gonzalez</t>
  </si>
  <si>
    <t>Amritsar</t>
  </si>
  <si>
    <t>O10034</t>
  </si>
  <si>
    <t>C142</t>
  </si>
  <si>
    <t>Mr. Mark</t>
  </si>
  <si>
    <t>Pearson</t>
  </si>
  <si>
    <t>Delhi</t>
  </si>
  <si>
    <t>New Delhi</t>
  </si>
  <si>
    <t>Dress</t>
  </si>
  <si>
    <t>O10035</t>
  </si>
  <si>
    <t>C463</t>
  </si>
  <si>
    <t>Susan</t>
  </si>
  <si>
    <t>Diaz</t>
  </si>
  <si>
    <t>O10036</t>
  </si>
  <si>
    <t>C353</t>
  </si>
  <si>
    <t>Tracy</t>
  </si>
  <si>
    <t>Thomas</t>
  </si>
  <si>
    <t>O10037</t>
  </si>
  <si>
    <t>C368</t>
  </si>
  <si>
    <t>Alan</t>
  </si>
  <si>
    <t>Young</t>
  </si>
  <si>
    <t>O10038</t>
  </si>
  <si>
    <t>C402</t>
  </si>
  <si>
    <t>Dana</t>
  </si>
  <si>
    <t>Smith</t>
  </si>
  <si>
    <t>O10039</t>
  </si>
  <si>
    <t>C140</t>
  </si>
  <si>
    <t>Monica</t>
  </si>
  <si>
    <t>Mitchell</t>
  </si>
  <si>
    <t>Madurai</t>
  </si>
  <si>
    <t>Charger</t>
  </si>
  <si>
    <t>O10040</t>
  </si>
  <si>
    <t>C354</t>
  </si>
  <si>
    <t>Donald</t>
  </si>
  <si>
    <t>Keith</t>
  </si>
  <si>
    <t>O10041</t>
  </si>
  <si>
    <t>C106</t>
  </si>
  <si>
    <t>Michael</t>
  </si>
  <si>
    <t>Curry</t>
  </si>
  <si>
    <t>Rourkela</t>
  </si>
  <si>
    <t>O10042</t>
  </si>
  <si>
    <t>C455</t>
  </si>
  <si>
    <t>Parsons</t>
  </si>
  <si>
    <t>O10043</t>
  </si>
  <si>
    <t>C127</t>
  </si>
  <si>
    <t>David</t>
  </si>
  <si>
    <t>Alexander</t>
  </si>
  <si>
    <t>O10044</t>
  </si>
  <si>
    <t>C221</t>
  </si>
  <si>
    <t>Drew</t>
  </si>
  <si>
    <t>Bell</t>
  </si>
  <si>
    <t>Kerala</t>
  </si>
  <si>
    <t>Trivandrum</t>
  </si>
  <si>
    <t>O10045</t>
  </si>
  <si>
    <t>C323</t>
  </si>
  <si>
    <t>Kennedy</t>
  </si>
  <si>
    <t>Gurgaon</t>
  </si>
  <si>
    <t>Mixer</t>
  </si>
  <si>
    <t>O10046</t>
  </si>
  <si>
    <t>C013</t>
  </si>
  <si>
    <t>Mrs. Nicole</t>
  </si>
  <si>
    <t>Perry</t>
  </si>
  <si>
    <t>O10047</t>
  </si>
  <si>
    <t>C395</t>
  </si>
  <si>
    <t>Joel</t>
  </si>
  <si>
    <t>O10048</t>
  </si>
  <si>
    <t>C491</t>
  </si>
  <si>
    <t>Megan</t>
  </si>
  <si>
    <t>O10049</t>
  </si>
  <si>
    <t>C427</t>
  </si>
  <si>
    <t>Brian</t>
  </si>
  <si>
    <t>O10050</t>
  </si>
  <si>
    <t>Joshua</t>
  </si>
  <si>
    <t>Turner</t>
  </si>
  <si>
    <t>Bangalore</t>
  </si>
  <si>
    <t>O10051</t>
  </si>
  <si>
    <t>C352</t>
  </si>
  <si>
    <t>Rivera</t>
  </si>
  <si>
    <t>Panaji</t>
  </si>
  <si>
    <t>Air Conditioner</t>
  </si>
  <si>
    <t>O10052</t>
  </si>
  <si>
    <t>C493</t>
  </si>
  <si>
    <t>Kevin</t>
  </si>
  <si>
    <t>Grant</t>
  </si>
  <si>
    <t>O10053</t>
  </si>
  <si>
    <t>Sean</t>
  </si>
  <si>
    <t>O10054</t>
  </si>
  <si>
    <t>C124</t>
  </si>
  <si>
    <t>Julie</t>
  </si>
  <si>
    <t>Hernandez</t>
  </si>
  <si>
    <t>O10055</t>
  </si>
  <si>
    <t>C077</t>
  </si>
  <si>
    <t>Autumn</t>
  </si>
  <si>
    <t>Drake</t>
  </si>
  <si>
    <t>O10056</t>
  </si>
  <si>
    <t>C015</t>
  </si>
  <si>
    <t>Bailey</t>
  </si>
  <si>
    <t>Durgapur</t>
  </si>
  <si>
    <t>Shirt</t>
  </si>
  <si>
    <t>O10057</t>
  </si>
  <si>
    <t>C109</t>
  </si>
  <si>
    <t>Walls</t>
  </si>
  <si>
    <t>O10058</t>
  </si>
  <si>
    <t>Logan</t>
  </si>
  <si>
    <t>Mclaughlin</t>
  </si>
  <si>
    <t>O10059</t>
  </si>
  <si>
    <t>C094</t>
  </si>
  <si>
    <t>Richard</t>
  </si>
  <si>
    <t>Rogers</t>
  </si>
  <si>
    <t>Ranchi</t>
  </si>
  <si>
    <t>O10060</t>
  </si>
  <si>
    <t>Mark</t>
  </si>
  <si>
    <t>Ball</t>
  </si>
  <si>
    <t>O10061</t>
  </si>
  <si>
    <t>C133</t>
  </si>
  <si>
    <t>Jonathan</t>
  </si>
  <si>
    <t>Green</t>
  </si>
  <si>
    <t>O10062</t>
  </si>
  <si>
    <t>Sabrina</t>
  </si>
  <si>
    <t>Reed</t>
  </si>
  <si>
    <t>O10063</t>
  </si>
  <si>
    <t>Eric</t>
  </si>
  <si>
    <t>Mendez</t>
  </si>
  <si>
    <t>O10064</t>
  </si>
  <si>
    <t>C366</t>
  </si>
  <si>
    <t>Sandra</t>
  </si>
  <si>
    <t>Klein</t>
  </si>
  <si>
    <t>O10065</t>
  </si>
  <si>
    <t>O10066</t>
  </si>
  <si>
    <t>C400</t>
  </si>
  <si>
    <t>Daniel</t>
  </si>
  <si>
    <t>Sharp</t>
  </si>
  <si>
    <t>O10067</t>
  </si>
  <si>
    <t>C390</t>
  </si>
  <si>
    <t>Taylor</t>
  </si>
  <si>
    <t>Cardenas</t>
  </si>
  <si>
    <t>Ahmedabad</t>
  </si>
  <si>
    <t>O10068</t>
  </si>
  <si>
    <t>C090</t>
  </si>
  <si>
    <t>Danielle</t>
  </si>
  <si>
    <t>O10069</t>
  </si>
  <si>
    <t>C223</t>
  </si>
  <si>
    <t>Ortega</t>
  </si>
  <si>
    <t>O10070</t>
  </si>
  <si>
    <t>C169</t>
  </si>
  <si>
    <t>O10071</t>
  </si>
  <si>
    <t>C174</t>
  </si>
  <si>
    <t>Christine</t>
  </si>
  <si>
    <t>Gallagher</t>
  </si>
  <si>
    <t>Mumbai</t>
  </si>
  <si>
    <t>O10072</t>
  </si>
  <si>
    <t>C332</t>
  </si>
  <si>
    <t>Peterson</t>
  </si>
  <si>
    <t>O10073</t>
  </si>
  <si>
    <t>C399</t>
  </si>
  <si>
    <t>Parker</t>
  </si>
  <si>
    <t>O10074</t>
  </si>
  <si>
    <t>C203</t>
  </si>
  <si>
    <t>Joann</t>
  </si>
  <si>
    <t>Patterson</t>
  </si>
  <si>
    <t>O10075</t>
  </si>
  <si>
    <t>Brown</t>
  </si>
  <si>
    <t>O10076</t>
  </si>
  <si>
    <t>C304</t>
  </si>
  <si>
    <t>Leonard</t>
  </si>
  <si>
    <t>Williams</t>
  </si>
  <si>
    <t>Pune</t>
  </si>
  <si>
    <t>O10077</t>
  </si>
  <si>
    <t>C097</t>
  </si>
  <si>
    <t>Amanda</t>
  </si>
  <si>
    <t>Figueroa</t>
  </si>
  <si>
    <t>Patna</t>
  </si>
  <si>
    <t>O10078</t>
  </si>
  <si>
    <t>C280</t>
  </si>
  <si>
    <t>Marie</t>
  </si>
  <si>
    <t>Davis</t>
  </si>
  <si>
    <t>O10079</t>
  </si>
  <si>
    <t>C155</t>
  </si>
  <si>
    <t>Joseph</t>
  </si>
  <si>
    <t>Long</t>
  </si>
  <si>
    <t>O10080</t>
  </si>
  <si>
    <t>C313</t>
  </si>
  <si>
    <t>Emily</t>
  </si>
  <si>
    <t>Burns</t>
  </si>
  <si>
    <t>O10081</t>
  </si>
  <si>
    <t>C362</t>
  </si>
  <si>
    <t>Brittany</t>
  </si>
  <si>
    <t>Edwards</t>
  </si>
  <si>
    <t>O10082</t>
  </si>
  <si>
    <t>C211</t>
  </si>
  <si>
    <t>Elizabeth</t>
  </si>
  <si>
    <t>O10083</t>
  </si>
  <si>
    <t>C213</t>
  </si>
  <si>
    <t>Angela Buckley</t>
  </si>
  <si>
    <t>O10084</t>
  </si>
  <si>
    <t>C258</t>
  </si>
  <si>
    <t>Lori</t>
  </si>
  <si>
    <t>Tran</t>
  </si>
  <si>
    <t>O10085</t>
  </si>
  <si>
    <t>C429</t>
  </si>
  <si>
    <t>Dale</t>
  </si>
  <si>
    <t>Gomez</t>
  </si>
  <si>
    <t>O10086</t>
  </si>
  <si>
    <t>C361</t>
  </si>
  <si>
    <t>Petty</t>
  </si>
  <si>
    <t>O10087</t>
  </si>
  <si>
    <t>C394</t>
  </si>
  <si>
    <t>Jackson</t>
  </si>
  <si>
    <t>O10088</t>
  </si>
  <si>
    <t>C100</t>
  </si>
  <si>
    <t>Laura</t>
  </si>
  <si>
    <t>Marshall</t>
  </si>
  <si>
    <t>O10089</t>
  </si>
  <si>
    <t>Howard</t>
  </si>
  <si>
    <t>Ramirez</t>
  </si>
  <si>
    <t>O10090</t>
  </si>
  <si>
    <t>C256</t>
  </si>
  <si>
    <t>Small</t>
  </si>
  <si>
    <t>O10091</t>
  </si>
  <si>
    <t>C020</t>
  </si>
  <si>
    <t>Maria</t>
  </si>
  <si>
    <t>Walsh</t>
  </si>
  <si>
    <t>Football</t>
  </si>
  <si>
    <t>O10092</t>
  </si>
  <si>
    <t>C492</t>
  </si>
  <si>
    <t>Amy</t>
  </si>
  <si>
    <t>O10093</t>
  </si>
  <si>
    <t>C054</t>
  </si>
  <si>
    <t>Panipat</t>
  </si>
  <si>
    <t>O10094</t>
  </si>
  <si>
    <t>C113</t>
  </si>
  <si>
    <t>Victor</t>
  </si>
  <si>
    <t>Bruce</t>
  </si>
  <si>
    <t>Basketball</t>
  </si>
  <si>
    <t>O10095</t>
  </si>
  <si>
    <t>O10096</t>
  </si>
  <si>
    <t>C454</t>
  </si>
  <si>
    <t>Lauren</t>
  </si>
  <si>
    <t>Anderson</t>
  </si>
  <si>
    <t>Surat</t>
  </si>
  <si>
    <t>O10097</t>
  </si>
  <si>
    <t>Beth</t>
  </si>
  <si>
    <t>Myers</t>
  </si>
  <si>
    <t>O10098</t>
  </si>
  <si>
    <t>C132</t>
  </si>
  <si>
    <t>Dougherty</t>
  </si>
  <si>
    <t>O10099</t>
  </si>
  <si>
    <t>C234</t>
  </si>
  <si>
    <t>Zachary</t>
  </si>
  <si>
    <t>Booker</t>
  </si>
  <si>
    <t>O10100</t>
  </si>
  <si>
    <t>C134</t>
  </si>
  <si>
    <t>Terri</t>
  </si>
  <si>
    <t>Lutz</t>
  </si>
  <si>
    <t>O10101</t>
  </si>
  <si>
    <t>Bates</t>
  </si>
  <si>
    <t>O10102</t>
  </si>
  <si>
    <t>C039</t>
  </si>
  <si>
    <t>Brooke</t>
  </si>
  <si>
    <t>Griffith</t>
  </si>
  <si>
    <t>O10103</t>
  </si>
  <si>
    <t>C424</t>
  </si>
  <si>
    <t>Tyler</t>
  </si>
  <si>
    <t>O10104</t>
  </si>
  <si>
    <t>C259</t>
  </si>
  <si>
    <t>Perez</t>
  </si>
  <si>
    <t>O10105</t>
  </si>
  <si>
    <t>C196</t>
  </si>
  <si>
    <t>Hall</t>
  </si>
  <si>
    <t>O10106</t>
  </si>
  <si>
    <t>Dawn</t>
  </si>
  <si>
    <t>Beck</t>
  </si>
  <si>
    <t>Mysore</t>
  </si>
  <si>
    <t>O10107</t>
  </si>
  <si>
    <t>C065</t>
  </si>
  <si>
    <t>Cynthia</t>
  </si>
  <si>
    <t>O10108</t>
  </si>
  <si>
    <t>C148</t>
  </si>
  <si>
    <t>Dr. Jasmine</t>
  </si>
  <si>
    <t>O10109</t>
  </si>
  <si>
    <t>C410</t>
  </si>
  <si>
    <t>Gina Briggs</t>
  </si>
  <si>
    <t>Dvm</t>
  </si>
  <si>
    <t>Kochi</t>
  </si>
  <si>
    <t>O10110</t>
  </si>
  <si>
    <t>Shawna</t>
  </si>
  <si>
    <t>Gates</t>
  </si>
  <si>
    <t>O10111</t>
  </si>
  <si>
    <t>C273</t>
  </si>
  <si>
    <t>Erica</t>
  </si>
  <si>
    <t>Walters</t>
  </si>
  <si>
    <t>Vijayawada</t>
  </si>
  <si>
    <t>O10112</t>
  </si>
  <si>
    <t>C114</t>
  </si>
  <si>
    <t>Jamie Gomez</t>
  </si>
  <si>
    <t>O10113</t>
  </si>
  <si>
    <t>C438</t>
  </si>
  <si>
    <t>Howe</t>
  </si>
  <si>
    <t>Siliguri</t>
  </si>
  <si>
    <t>O10114</t>
  </si>
  <si>
    <t>C112</t>
  </si>
  <si>
    <t>Barber</t>
  </si>
  <si>
    <t>O10115</t>
  </si>
  <si>
    <t>C411</t>
  </si>
  <si>
    <t>Bradley</t>
  </si>
  <si>
    <t>O10116</t>
  </si>
  <si>
    <t>C461</t>
  </si>
  <si>
    <t>Ashley</t>
  </si>
  <si>
    <t>Gibson</t>
  </si>
  <si>
    <t>O10117</t>
  </si>
  <si>
    <t>C232</t>
  </si>
  <si>
    <t>Bobby</t>
  </si>
  <si>
    <t>Gilbert</t>
  </si>
  <si>
    <t>O10118</t>
  </si>
  <si>
    <t>C421</t>
  </si>
  <si>
    <t>Pamela</t>
  </si>
  <si>
    <t>Simmons</t>
  </si>
  <si>
    <t>O10119</t>
  </si>
  <si>
    <t>C432</t>
  </si>
  <si>
    <t>Kimberly</t>
  </si>
  <si>
    <t>O10120</t>
  </si>
  <si>
    <t>C051</t>
  </si>
  <si>
    <t>Bolton</t>
  </si>
  <si>
    <t>O10121</t>
  </si>
  <si>
    <t>C025</t>
  </si>
  <si>
    <t>Steven</t>
  </si>
  <si>
    <t>Kozhikode</t>
  </si>
  <si>
    <t>O10122</t>
  </si>
  <si>
    <t>C189</t>
  </si>
  <si>
    <t>Krista</t>
  </si>
  <si>
    <t>Allen</t>
  </si>
  <si>
    <t>O10123</t>
  </si>
  <si>
    <t>Nicholas</t>
  </si>
  <si>
    <t>Johnson</t>
  </si>
  <si>
    <t>O10124</t>
  </si>
  <si>
    <t>Kristina</t>
  </si>
  <si>
    <t>O10125</t>
  </si>
  <si>
    <t>C490</t>
  </si>
  <si>
    <t>O10126</t>
  </si>
  <si>
    <t>C298</t>
  </si>
  <si>
    <t>Silva</t>
  </si>
  <si>
    <t>O10127</t>
  </si>
  <si>
    <t>C162</t>
  </si>
  <si>
    <t>Deborah</t>
  </si>
  <si>
    <t>Marsh</t>
  </si>
  <si>
    <t>O10128</t>
  </si>
  <si>
    <t>C384</t>
  </si>
  <si>
    <t>Rodriguez</t>
  </si>
  <si>
    <t>O10129</t>
  </si>
  <si>
    <t>C417</t>
  </si>
  <si>
    <t>Jose</t>
  </si>
  <si>
    <t>Cox</t>
  </si>
  <si>
    <t>O10130</t>
  </si>
  <si>
    <t>C172</t>
  </si>
  <si>
    <t>Heather</t>
  </si>
  <si>
    <t>Miller</t>
  </si>
  <si>
    <t>O10131</t>
  </si>
  <si>
    <t>C318</t>
  </si>
  <si>
    <t>Gary</t>
  </si>
  <si>
    <t>Gutierrez</t>
  </si>
  <si>
    <t>O10132</t>
  </si>
  <si>
    <t>C407</t>
  </si>
  <si>
    <t>Stephen</t>
  </si>
  <si>
    <t>O10133</t>
  </si>
  <si>
    <t>Henry</t>
  </si>
  <si>
    <t>O10134</t>
  </si>
  <si>
    <t>C269</t>
  </si>
  <si>
    <t>O10135</t>
  </si>
  <si>
    <t>C306</t>
  </si>
  <si>
    <t>Hill</t>
  </si>
  <si>
    <t>O10136</t>
  </si>
  <si>
    <t>C409</t>
  </si>
  <si>
    <t>Felicia</t>
  </si>
  <si>
    <t>Carter</t>
  </si>
  <si>
    <t>O10137</t>
  </si>
  <si>
    <t>C102</t>
  </si>
  <si>
    <t>Cindy</t>
  </si>
  <si>
    <t>Reilly</t>
  </si>
  <si>
    <t>O10138</t>
  </si>
  <si>
    <t>C180</t>
  </si>
  <si>
    <t>Paige</t>
  </si>
  <si>
    <t>O10139</t>
  </si>
  <si>
    <t>Randy</t>
  </si>
  <si>
    <t>Hunt</t>
  </si>
  <si>
    <t>O10140</t>
  </si>
  <si>
    <t>Victoria</t>
  </si>
  <si>
    <t>Pace</t>
  </si>
  <si>
    <t>Refrigerator</t>
  </si>
  <si>
    <t>O10141</t>
  </si>
  <si>
    <t>C046</t>
  </si>
  <si>
    <t>Paul</t>
  </si>
  <si>
    <t>O10142</t>
  </si>
  <si>
    <t>C274</t>
  </si>
  <si>
    <t>Vasquez</t>
  </si>
  <si>
    <t>O10143</t>
  </si>
  <si>
    <t>Darren</t>
  </si>
  <si>
    <t>Jenkins</t>
  </si>
  <si>
    <t>O10144</t>
  </si>
  <si>
    <t>C466</t>
  </si>
  <si>
    <t>Ramos</t>
  </si>
  <si>
    <t>O10145</t>
  </si>
  <si>
    <t>Benjamin</t>
  </si>
  <si>
    <t>O10146</t>
  </si>
  <si>
    <t>O10147</t>
  </si>
  <si>
    <t>C245</t>
  </si>
  <si>
    <t>William Johnson</t>
  </si>
  <si>
    <t>O10148</t>
  </si>
  <si>
    <t>Dakota</t>
  </si>
  <si>
    <t>Ellison</t>
  </si>
  <si>
    <t>O10149</t>
  </si>
  <si>
    <t>Curtis Moore</t>
  </si>
  <si>
    <t>Md</t>
  </si>
  <si>
    <t>O10150</t>
  </si>
  <si>
    <t>C168</t>
  </si>
  <si>
    <t>Lloyd</t>
  </si>
  <si>
    <t>O10151</t>
  </si>
  <si>
    <t>C107</t>
  </si>
  <si>
    <t>Mrs. Wendy Knight</t>
  </si>
  <si>
    <t>Dds</t>
  </si>
  <si>
    <t>Kanpur</t>
  </si>
  <si>
    <t>O10152</t>
  </si>
  <si>
    <t>C456</t>
  </si>
  <si>
    <t>Benton</t>
  </si>
  <si>
    <t>O10153</t>
  </si>
  <si>
    <t>C381</t>
  </si>
  <si>
    <t>Charles</t>
  </si>
  <si>
    <t>O10154</t>
  </si>
  <si>
    <t>C285</t>
  </si>
  <si>
    <t>Bethany</t>
  </si>
  <si>
    <t>Harris</t>
  </si>
  <si>
    <t>O10155</t>
  </si>
  <si>
    <t>C231</t>
  </si>
  <si>
    <t>Campos</t>
  </si>
  <si>
    <t>O10156</t>
  </si>
  <si>
    <t>O10157</t>
  </si>
  <si>
    <t>C251</t>
  </si>
  <si>
    <t>Brenda</t>
  </si>
  <si>
    <t>Caldwell</t>
  </si>
  <si>
    <t>O10158</t>
  </si>
  <si>
    <t>Edwin</t>
  </si>
  <si>
    <t>Ryan</t>
  </si>
  <si>
    <t>O10159</t>
  </si>
  <si>
    <t>C145</t>
  </si>
  <si>
    <t>Karen</t>
  </si>
  <si>
    <t>O10160</t>
  </si>
  <si>
    <t>C365</t>
  </si>
  <si>
    <t>Aguilar</t>
  </si>
  <si>
    <t>O10161</t>
  </si>
  <si>
    <t>Cheryl</t>
  </si>
  <si>
    <t>Hodges</t>
  </si>
  <si>
    <t>O10162</t>
  </si>
  <si>
    <t>Arthur</t>
  </si>
  <si>
    <t>O10163</t>
  </si>
  <si>
    <t>C098</t>
  </si>
  <si>
    <t>Hannah</t>
  </si>
  <si>
    <t>Wilcox</t>
  </si>
  <si>
    <t>O10164</t>
  </si>
  <si>
    <t>C194</t>
  </si>
  <si>
    <t>Bowers</t>
  </si>
  <si>
    <t>O10165</t>
  </si>
  <si>
    <t>C206</t>
  </si>
  <si>
    <t>Jeremy</t>
  </si>
  <si>
    <t>Joyce</t>
  </si>
  <si>
    <t>O10166</t>
  </si>
  <si>
    <t>C371</t>
  </si>
  <si>
    <t>Holly</t>
  </si>
  <si>
    <t>Vazquez</t>
  </si>
  <si>
    <t>O10167</t>
  </si>
  <si>
    <t>C031</t>
  </si>
  <si>
    <t>Pruitt</t>
  </si>
  <si>
    <t>O10168</t>
  </si>
  <si>
    <t>Lucas</t>
  </si>
  <si>
    <t>Phillips</t>
  </si>
  <si>
    <t>O10169</t>
  </si>
  <si>
    <t>C028</t>
  </si>
  <si>
    <t>Riley</t>
  </si>
  <si>
    <t>O10170</t>
  </si>
  <si>
    <t>C279</t>
  </si>
  <si>
    <t>Nancy</t>
  </si>
  <si>
    <t>O10171</t>
  </si>
  <si>
    <t>C376</t>
  </si>
  <si>
    <t>Watson</t>
  </si>
  <si>
    <t>O10172</t>
  </si>
  <si>
    <t>Erin</t>
  </si>
  <si>
    <t>Riddle</t>
  </si>
  <si>
    <t>O10173</t>
  </si>
  <si>
    <t>C355</t>
  </si>
  <si>
    <t>O10174</t>
  </si>
  <si>
    <t>C111</t>
  </si>
  <si>
    <t>Andrew</t>
  </si>
  <si>
    <t>O10175</t>
  </si>
  <si>
    <t>C080</t>
  </si>
  <si>
    <t>Miranda</t>
  </si>
  <si>
    <t>O10176</t>
  </si>
  <si>
    <t>C383</t>
  </si>
  <si>
    <t>O10177</t>
  </si>
  <si>
    <t>O10178</t>
  </si>
  <si>
    <t>C299</t>
  </si>
  <si>
    <t>O10179</t>
  </si>
  <si>
    <t>O10180</t>
  </si>
  <si>
    <t>C430</t>
  </si>
  <si>
    <t>Humphrey</t>
  </si>
  <si>
    <t>O10181</t>
  </si>
  <si>
    <t>C240</t>
  </si>
  <si>
    <t>O10182</t>
  </si>
  <si>
    <t>C441</t>
  </si>
  <si>
    <t>Veronica</t>
  </si>
  <si>
    <t>Pugh</t>
  </si>
  <si>
    <t>O10183</t>
  </si>
  <si>
    <t>C380</t>
  </si>
  <si>
    <t>Larry</t>
  </si>
  <si>
    <t>Mack</t>
  </si>
  <si>
    <t>O10184</t>
  </si>
  <si>
    <t>C038</t>
  </si>
  <si>
    <t>Wood</t>
  </si>
  <si>
    <t>O10185</t>
  </si>
  <si>
    <t>O10186</t>
  </si>
  <si>
    <t>Molly</t>
  </si>
  <si>
    <t>O10187</t>
  </si>
  <si>
    <t>C468</t>
  </si>
  <si>
    <t>Ruth</t>
  </si>
  <si>
    <t>Peters</t>
  </si>
  <si>
    <t>O10188</t>
  </si>
  <si>
    <t>C500</t>
  </si>
  <si>
    <t>Luis</t>
  </si>
  <si>
    <t>O10189</t>
  </si>
  <si>
    <t>C048</t>
  </si>
  <si>
    <t>O10190</t>
  </si>
  <si>
    <t>C072</t>
  </si>
  <si>
    <t>Amber</t>
  </si>
  <si>
    <t>O10191</t>
  </si>
  <si>
    <t>C484</t>
  </si>
  <si>
    <t>Montes</t>
  </si>
  <si>
    <t>O10192</t>
  </si>
  <si>
    <t>C110</t>
  </si>
  <si>
    <t>Maurice</t>
  </si>
  <si>
    <t>Miles</t>
  </si>
  <si>
    <t>O10193</t>
  </si>
  <si>
    <t>C487</t>
  </si>
  <si>
    <t>Bryan</t>
  </si>
  <si>
    <t>Stewart</t>
  </si>
  <si>
    <t>O10194</t>
  </si>
  <si>
    <t>C496</t>
  </si>
  <si>
    <t>Barnes</t>
  </si>
  <si>
    <t>O10195</t>
  </si>
  <si>
    <t>C122</t>
  </si>
  <si>
    <t>Tina</t>
  </si>
  <si>
    <t>Wright</t>
  </si>
  <si>
    <t>O10196</t>
  </si>
  <si>
    <t>C346</t>
  </si>
  <si>
    <t>O10197</t>
  </si>
  <si>
    <t>Claire</t>
  </si>
  <si>
    <t>Braun</t>
  </si>
  <si>
    <t>O10198</t>
  </si>
  <si>
    <t>C288</t>
  </si>
  <si>
    <t>Harmon</t>
  </si>
  <si>
    <t>O10199</t>
  </si>
  <si>
    <t>C445</t>
  </si>
  <si>
    <t>Dr. Cameron</t>
  </si>
  <si>
    <t>Villanueva</t>
  </si>
  <si>
    <t>O10200</t>
  </si>
  <si>
    <t>C264</t>
  </si>
  <si>
    <t>Lucero</t>
  </si>
  <si>
    <t>O10201</t>
  </si>
  <si>
    <t>C415</t>
  </si>
  <si>
    <t>Matthew</t>
  </si>
  <si>
    <t>Rush</t>
  </si>
  <si>
    <t>O10202</t>
  </si>
  <si>
    <t>C377</t>
  </si>
  <si>
    <t>Bridget</t>
  </si>
  <si>
    <t>O10203</t>
  </si>
  <si>
    <t>Soto</t>
  </si>
  <si>
    <t>O10204</t>
  </si>
  <si>
    <t>C192</t>
  </si>
  <si>
    <t>Clark</t>
  </si>
  <si>
    <t>O10205</t>
  </si>
  <si>
    <t>Kayla</t>
  </si>
  <si>
    <t>Jensen</t>
  </si>
  <si>
    <t>O10206</t>
  </si>
  <si>
    <t>Richardson</t>
  </si>
  <si>
    <t>O10207</t>
  </si>
  <si>
    <t>C419</t>
  </si>
  <si>
    <t>O10208</t>
  </si>
  <si>
    <t>C187</t>
  </si>
  <si>
    <t>O10209</t>
  </si>
  <si>
    <t>C029</t>
  </si>
  <si>
    <t>Jerry</t>
  </si>
  <si>
    <t>Morgan</t>
  </si>
  <si>
    <t>O10210</t>
  </si>
  <si>
    <t>C289</t>
  </si>
  <si>
    <t>Tony</t>
  </si>
  <si>
    <t>Martinez</t>
  </si>
  <si>
    <t>O10211</t>
  </si>
  <si>
    <t>C021</t>
  </si>
  <si>
    <t>Li</t>
  </si>
  <si>
    <t>O10212</t>
  </si>
  <si>
    <t>C262</t>
  </si>
  <si>
    <t>Tonya</t>
  </si>
  <si>
    <t>Lowe</t>
  </si>
  <si>
    <t>O10213</t>
  </si>
  <si>
    <t>C442</t>
  </si>
  <si>
    <t>Julia</t>
  </si>
  <si>
    <t>Madden</t>
  </si>
  <si>
    <t>O10214</t>
  </si>
  <si>
    <t>C408</t>
  </si>
  <si>
    <t>Brianna</t>
  </si>
  <si>
    <t>O10215</t>
  </si>
  <si>
    <t>C001</t>
  </si>
  <si>
    <t>Alexis</t>
  </si>
  <si>
    <t>O10216</t>
  </si>
  <si>
    <t>C266</t>
  </si>
  <si>
    <t>Tommy</t>
  </si>
  <si>
    <t>O10217</t>
  </si>
  <si>
    <t>Valenzuela</t>
  </si>
  <si>
    <t>O10218</t>
  </si>
  <si>
    <t>Dixon</t>
  </si>
  <si>
    <t>O10219</t>
  </si>
  <si>
    <t>Morris</t>
  </si>
  <si>
    <t>O10220</t>
  </si>
  <si>
    <t>Deanna</t>
  </si>
  <si>
    <t>Fernandez</t>
  </si>
  <si>
    <t>O10221</t>
  </si>
  <si>
    <t>C093</t>
  </si>
  <si>
    <t>Brandi</t>
  </si>
  <si>
    <t>Rhodes</t>
  </si>
  <si>
    <t>O10222</t>
  </si>
  <si>
    <t>C255</t>
  </si>
  <si>
    <t>Linda</t>
  </si>
  <si>
    <t>Ortiz</t>
  </si>
  <si>
    <t>O10223</t>
  </si>
  <si>
    <t>C218</t>
  </si>
  <si>
    <t>O10224</t>
  </si>
  <si>
    <t>Higgins</t>
  </si>
  <si>
    <t>O10225</t>
  </si>
  <si>
    <t>C136</t>
  </si>
  <si>
    <t>Gabriela</t>
  </si>
  <si>
    <t>O10226</t>
  </si>
  <si>
    <t>Samantha</t>
  </si>
  <si>
    <t>O10227</t>
  </si>
  <si>
    <t>C056</t>
  </si>
  <si>
    <t>John</t>
  </si>
  <si>
    <t>O10228</t>
  </si>
  <si>
    <t>Kristen</t>
  </si>
  <si>
    <t>O10229</t>
  </si>
  <si>
    <t>C219</t>
  </si>
  <si>
    <t>O10230</t>
  </si>
  <si>
    <t>C343</t>
  </si>
  <si>
    <t>Scott</t>
  </si>
  <si>
    <t>O10231</t>
  </si>
  <si>
    <t>James King</t>
  </si>
  <si>
    <t>O10232</t>
  </si>
  <si>
    <t>Timothy</t>
  </si>
  <si>
    <t>O10233</t>
  </si>
  <si>
    <t>Lonnie</t>
  </si>
  <si>
    <t>O10234</t>
  </si>
  <si>
    <t>C154</t>
  </si>
  <si>
    <t>Brady</t>
  </si>
  <si>
    <t>O10235</t>
  </si>
  <si>
    <t>C308</t>
  </si>
  <si>
    <t>O10236</t>
  </si>
  <si>
    <t>C233</t>
  </si>
  <si>
    <t>Dr. Tammy Gutierrez</t>
  </si>
  <si>
    <t>O10237</t>
  </si>
  <si>
    <t>C329</t>
  </si>
  <si>
    <t>Wall</t>
  </si>
  <si>
    <t>O10238</t>
  </si>
  <si>
    <t>C378</t>
  </si>
  <si>
    <t>Walter</t>
  </si>
  <si>
    <t>O10239</t>
  </si>
  <si>
    <t>Nicolas</t>
  </si>
  <si>
    <t>O10240</t>
  </si>
  <si>
    <t>C040</t>
  </si>
  <si>
    <t>Espinoza</t>
  </si>
  <si>
    <t>O10241</t>
  </si>
  <si>
    <t>C481</t>
  </si>
  <si>
    <t>Wilkerson</t>
  </si>
  <si>
    <t>O10242</t>
  </si>
  <si>
    <t>C216</t>
  </si>
  <si>
    <t>Keller</t>
  </si>
  <si>
    <t>O10243</t>
  </si>
  <si>
    <t>C483</t>
  </si>
  <si>
    <t>Castillo</t>
  </si>
  <si>
    <t>O10244</t>
  </si>
  <si>
    <t>O10245</t>
  </si>
  <si>
    <t>C201</t>
  </si>
  <si>
    <t>Douglas</t>
  </si>
  <si>
    <t>Hawkins</t>
  </si>
  <si>
    <t>O10246</t>
  </si>
  <si>
    <t>Rebecca</t>
  </si>
  <si>
    <t>Moore</t>
  </si>
  <si>
    <t>O10247</t>
  </si>
  <si>
    <t>C359</t>
  </si>
  <si>
    <t>Fletcher</t>
  </si>
  <si>
    <t>O10248</t>
  </si>
  <si>
    <t>C300</t>
  </si>
  <si>
    <t>O10249</t>
  </si>
  <si>
    <t>Garrett</t>
  </si>
  <si>
    <t>O10250</t>
  </si>
  <si>
    <t>C055</t>
  </si>
  <si>
    <t>Johnathan</t>
  </si>
  <si>
    <t>O10251</t>
  </si>
  <si>
    <t>Jamie</t>
  </si>
  <si>
    <t>Hamilton</t>
  </si>
  <si>
    <t>O10252</t>
  </si>
  <si>
    <t>Robertson</t>
  </si>
  <si>
    <t>O10253</t>
  </si>
  <si>
    <t>C458</t>
  </si>
  <si>
    <t>Mr. Randall Romero</t>
  </si>
  <si>
    <t>O10254</t>
  </si>
  <si>
    <t>C311</t>
  </si>
  <si>
    <t>Joan</t>
  </si>
  <si>
    <t>Livingston</t>
  </si>
  <si>
    <t>O10255</t>
  </si>
  <si>
    <t>Lee</t>
  </si>
  <si>
    <t>Owen</t>
  </si>
  <si>
    <t>O10256</t>
  </si>
  <si>
    <t>Peck</t>
  </si>
  <si>
    <t>O10257</t>
  </si>
  <si>
    <t>C089</t>
  </si>
  <si>
    <t>Rachael</t>
  </si>
  <si>
    <t>O10258</t>
  </si>
  <si>
    <t>Judy</t>
  </si>
  <si>
    <t>O10259</t>
  </si>
  <si>
    <t>Lindsey</t>
  </si>
  <si>
    <t>O10260</t>
  </si>
  <si>
    <t>C310</t>
  </si>
  <si>
    <t>Juan</t>
  </si>
  <si>
    <t>O10261</t>
  </si>
  <si>
    <t>C177</t>
  </si>
  <si>
    <t>Key</t>
  </si>
  <si>
    <t>O10262</t>
  </si>
  <si>
    <t>C121</t>
  </si>
  <si>
    <t>Travis</t>
  </si>
  <si>
    <t>O10263</t>
  </si>
  <si>
    <t>Cantrell</t>
  </si>
  <si>
    <t>O10264</t>
  </si>
  <si>
    <t>C082</t>
  </si>
  <si>
    <t>Theodore</t>
  </si>
  <si>
    <t>O10265</t>
  </si>
  <si>
    <t>C239</t>
  </si>
  <si>
    <t>Weiss</t>
  </si>
  <si>
    <t>O10266</t>
  </si>
  <si>
    <t>C108</t>
  </si>
  <si>
    <t>Harrison</t>
  </si>
  <si>
    <t>O10267</t>
  </si>
  <si>
    <t>Armstrong</t>
  </si>
  <si>
    <t>O10268</t>
  </si>
  <si>
    <t>C050</t>
  </si>
  <si>
    <t>O10269</t>
  </si>
  <si>
    <t>C294</t>
  </si>
  <si>
    <t>Payne</t>
  </si>
  <si>
    <t>O10270</t>
  </si>
  <si>
    <t>C024</t>
  </si>
  <si>
    <t>Robinson</t>
  </si>
  <si>
    <t>O10271</t>
  </si>
  <si>
    <t>C335</t>
  </si>
  <si>
    <t>Ricky</t>
  </si>
  <si>
    <t>Gray</t>
  </si>
  <si>
    <t>O10272</t>
  </si>
  <si>
    <t>George</t>
  </si>
  <si>
    <t>Wu</t>
  </si>
  <si>
    <t>O10273</t>
  </si>
  <si>
    <t>Gardner</t>
  </si>
  <si>
    <t>O10274</t>
  </si>
  <si>
    <t>C007</t>
  </si>
  <si>
    <t>Lindsay</t>
  </si>
  <si>
    <t>Potter</t>
  </si>
  <si>
    <t>O10275</t>
  </si>
  <si>
    <t>C053</t>
  </si>
  <si>
    <t>Nicole</t>
  </si>
  <si>
    <t>O10276</t>
  </si>
  <si>
    <t>C319</t>
  </si>
  <si>
    <t>Baker</t>
  </si>
  <si>
    <t>O10277</t>
  </si>
  <si>
    <t>Liu</t>
  </si>
  <si>
    <t>O10278</t>
  </si>
  <si>
    <t>Christina</t>
  </si>
  <si>
    <t>O10279</t>
  </si>
  <si>
    <t>C263</t>
  </si>
  <si>
    <t>Brandy</t>
  </si>
  <si>
    <t>O10280</t>
  </si>
  <si>
    <t>Patty</t>
  </si>
  <si>
    <t>O10281</t>
  </si>
  <si>
    <t>Hampton</t>
  </si>
  <si>
    <t>O10282</t>
  </si>
  <si>
    <t>Yesenia</t>
  </si>
  <si>
    <t>Roach</t>
  </si>
  <si>
    <t>O10283</t>
  </si>
  <si>
    <t>Quinn</t>
  </si>
  <si>
    <t>O10284</t>
  </si>
  <si>
    <t>C296</t>
  </si>
  <si>
    <t>O10285</t>
  </si>
  <si>
    <t>C271</t>
  </si>
  <si>
    <t>O10286</t>
  </si>
  <si>
    <t>C091</t>
  </si>
  <si>
    <t>Mcclure</t>
  </si>
  <si>
    <t>O10287</t>
  </si>
  <si>
    <t>Meyer</t>
  </si>
  <si>
    <t>O10288</t>
  </si>
  <si>
    <t>C222</t>
  </si>
  <si>
    <t>O10289</t>
  </si>
  <si>
    <t>C369</t>
  </si>
  <si>
    <t>O10290</t>
  </si>
  <si>
    <t>C249</t>
  </si>
  <si>
    <t>O10291</t>
  </si>
  <si>
    <t>O10292</t>
  </si>
  <si>
    <t>C301</t>
  </si>
  <si>
    <t>Warren</t>
  </si>
  <si>
    <t>O10293</t>
  </si>
  <si>
    <t>Dr. Elizabeth Jimenez</t>
  </si>
  <si>
    <t>O10294</t>
  </si>
  <si>
    <t>Carolyn</t>
  </si>
  <si>
    <t>Washington</t>
  </si>
  <si>
    <t>O10295</t>
  </si>
  <si>
    <t>C157</t>
  </si>
  <si>
    <t>Antonio</t>
  </si>
  <si>
    <t>Barajas</t>
  </si>
  <si>
    <t>O10296</t>
  </si>
  <si>
    <t>Jeffrey</t>
  </si>
  <si>
    <t>O10297</t>
  </si>
  <si>
    <t>C214</t>
  </si>
  <si>
    <t>O10298</t>
  </si>
  <si>
    <t>O10299</t>
  </si>
  <si>
    <t>C450</t>
  </si>
  <si>
    <t>O10300</t>
  </si>
  <si>
    <t>Kelli</t>
  </si>
  <si>
    <t>O10301</t>
  </si>
  <si>
    <t>Mariah</t>
  </si>
  <si>
    <t>Solis</t>
  </si>
  <si>
    <t>O10302</t>
  </si>
  <si>
    <t>C290</t>
  </si>
  <si>
    <t>O10303</t>
  </si>
  <si>
    <t>Wanda</t>
  </si>
  <si>
    <t>O10304</t>
  </si>
  <si>
    <t>C161</t>
  </si>
  <si>
    <t>Patrick</t>
  </si>
  <si>
    <t>O10305</t>
  </si>
  <si>
    <t>O10306</t>
  </si>
  <si>
    <t>C435</t>
  </si>
  <si>
    <t>Russell</t>
  </si>
  <si>
    <t>O10307</t>
  </si>
  <si>
    <t>Thompson</t>
  </si>
  <si>
    <t>O10308</t>
  </si>
  <si>
    <t>Sarah</t>
  </si>
  <si>
    <t>O10309</t>
  </si>
  <si>
    <t>O10310</t>
  </si>
  <si>
    <t>C088</t>
  </si>
  <si>
    <t>O10311</t>
  </si>
  <si>
    <t>C337</t>
  </si>
  <si>
    <t>Mata</t>
  </si>
  <si>
    <t>O10312</t>
  </si>
  <si>
    <t>C375</t>
  </si>
  <si>
    <t>Jessica</t>
  </si>
  <si>
    <t>O10313</t>
  </si>
  <si>
    <t>C178</t>
  </si>
  <si>
    <t>Salazar</t>
  </si>
  <si>
    <t>O10314</t>
  </si>
  <si>
    <t>Melissa</t>
  </si>
  <si>
    <t>Preston</t>
  </si>
  <si>
    <t>O10315</t>
  </si>
  <si>
    <t>Robin</t>
  </si>
  <si>
    <t>O10316</t>
  </si>
  <si>
    <t>C248</t>
  </si>
  <si>
    <t>O10317</t>
  </si>
  <si>
    <t>C175</t>
  </si>
  <si>
    <t>Jennifer</t>
  </si>
  <si>
    <t>O10318</t>
  </si>
  <si>
    <t>O10319</t>
  </si>
  <si>
    <t>C489</t>
  </si>
  <si>
    <t>Kristy</t>
  </si>
  <si>
    <t>O10320</t>
  </si>
  <si>
    <t>Griffin</t>
  </si>
  <si>
    <t>O10321</t>
  </si>
  <si>
    <t>C374</t>
  </si>
  <si>
    <t>Wagner</t>
  </si>
  <si>
    <t>O10322</t>
  </si>
  <si>
    <t>O10323</t>
  </si>
  <si>
    <t>Jesse</t>
  </si>
  <si>
    <t>Kent</t>
  </si>
  <si>
    <t>O10324</t>
  </si>
  <si>
    <t>C379</t>
  </si>
  <si>
    <t>Ramsey</t>
  </si>
  <si>
    <t>O10325</t>
  </si>
  <si>
    <t>Beverly</t>
  </si>
  <si>
    <t>Dominguez</t>
  </si>
  <si>
    <t>O10326</t>
  </si>
  <si>
    <t>Diana</t>
  </si>
  <si>
    <t>Powell</t>
  </si>
  <si>
    <t>O10327</t>
  </si>
  <si>
    <t>O10328</t>
  </si>
  <si>
    <t>O10329</t>
  </si>
  <si>
    <t>C207</t>
  </si>
  <si>
    <t>O10330</t>
  </si>
  <si>
    <t>O10331</t>
  </si>
  <si>
    <t>Gabriel</t>
  </si>
  <si>
    <t>Mendoza</t>
  </si>
  <si>
    <t>O10332</t>
  </si>
  <si>
    <t>O10333</t>
  </si>
  <si>
    <t>C070</t>
  </si>
  <si>
    <t>Kelsey</t>
  </si>
  <si>
    <t>O10334</t>
  </si>
  <si>
    <t>C035</t>
  </si>
  <si>
    <t>Raymond</t>
  </si>
  <si>
    <t>O10335</t>
  </si>
  <si>
    <t>C420</t>
  </si>
  <si>
    <t>O10336</t>
  </si>
  <si>
    <t>Graves</t>
  </si>
  <si>
    <t>O10337</t>
  </si>
  <si>
    <t>C139</t>
  </si>
  <si>
    <t>Jill Hansen</t>
  </si>
  <si>
    <t>O10338</t>
  </si>
  <si>
    <t>Mcbride</t>
  </si>
  <si>
    <t>O10339</t>
  </si>
  <si>
    <t>O10340</t>
  </si>
  <si>
    <t>Mills</t>
  </si>
  <si>
    <t>O10341</t>
  </si>
  <si>
    <t>Rebecca Larson</t>
  </si>
  <si>
    <t>O10342</t>
  </si>
  <si>
    <t>O10343</t>
  </si>
  <si>
    <t>Olson</t>
  </si>
  <si>
    <t>O10344</t>
  </si>
  <si>
    <t>C494</t>
  </si>
  <si>
    <t>Walker</t>
  </si>
  <si>
    <t>O10345</t>
  </si>
  <si>
    <t>C291</t>
  </si>
  <si>
    <t>Dennis</t>
  </si>
  <si>
    <t>O10346</t>
  </si>
  <si>
    <t>C012</t>
  </si>
  <si>
    <t>Alicia</t>
  </si>
  <si>
    <t>O10347</t>
  </si>
  <si>
    <t>C151</t>
  </si>
  <si>
    <t>Baldwin</t>
  </si>
  <si>
    <t>O10348</t>
  </si>
  <si>
    <t>C120</t>
  </si>
  <si>
    <t>Tara</t>
  </si>
  <si>
    <t>O10349</t>
  </si>
  <si>
    <t>Montgomery</t>
  </si>
  <si>
    <t>O10350</t>
  </si>
  <si>
    <t>C446</t>
  </si>
  <si>
    <t>Cooper</t>
  </si>
  <si>
    <t>O10351</t>
  </si>
  <si>
    <t>C092</t>
  </si>
  <si>
    <t>Becky Rodriguez</t>
  </si>
  <si>
    <t>O10352</t>
  </si>
  <si>
    <t>O10353</t>
  </si>
  <si>
    <t>C022</t>
  </si>
  <si>
    <t>Renee</t>
  </si>
  <si>
    <t>O10354</t>
  </si>
  <si>
    <t>Kyle</t>
  </si>
  <si>
    <t>O10355</t>
  </si>
  <si>
    <t>Morrison</t>
  </si>
  <si>
    <t>O10356</t>
  </si>
  <si>
    <t>C147</t>
  </si>
  <si>
    <t>O10357</t>
  </si>
  <si>
    <t>C062</t>
  </si>
  <si>
    <t>Rose</t>
  </si>
  <si>
    <t>O10358</t>
  </si>
  <si>
    <t>Williamson</t>
  </si>
  <si>
    <t>O10359</t>
  </si>
  <si>
    <t>Sexton</t>
  </si>
  <si>
    <t>O10360</t>
  </si>
  <si>
    <t>Phillip</t>
  </si>
  <si>
    <t>O10361</t>
  </si>
  <si>
    <t>O10362</t>
  </si>
  <si>
    <t>Yvonne</t>
  </si>
  <si>
    <t>O10363</t>
  </si>
  <si>
    <t>Roberts</t>
  </si>
  <si>
    <t>O10364</t>
  </si>
  <si>
    <t>C052</t>
  </si>
  <si>
    <t>O10365</t>
  </si>
  <si>
    <t>Regina</t>
  </si>
  <si>
    <t>O10366</t>
  </si>
  <si>
    <t>C227</t>
  </si>
  <si>
    <t>Tiffany</t>
  </si>
  <si>
    <t>O10367</t>
  </si>
  <si>
    <t>Holloway</t>
  </si>
  <si>
    <t>O10368</t>
  </si>
  <si>
    <t>C330</t>
  </si>
  <si>
    <t>Tamara</t>
  </si>
  <si>
    <t>Cordova</t>
  </si>
  <si>
    <t>O10369</t>
  </si>
  <si>
    <t>C309</t>
  </si>
  <si>
    <t>Erik</t>
  </si>
  <si>
    <t>Middleton</t>
  </si>
  <si>
    <t>O10370</t>
  </si>
  <si>
    <t>O10371</t>
  </si>
  <si>
    <t>Cassandra</t>
  </si>
  <si>
    <t>Cuevas</t>
  </si>
  <si>
    <t>O10372</t>
  </si>
  <si>
    <t>C396</t>
  </si>
  <si>
    <t>O10373</t>
  </si>
  <si>
    <t>O10374</t>
  </si>
  <si>
    <t>Stanton</t>
  </si>
  <si>
    <t>O10375</t>
  </si>
  <si>
    <t>C499</t>
  </si>
  <si>
    <t>Duarte</t>
  </si>
  <si>
    <t>O10376</t>
  </si>
  <si>
    <t>Aguirre</t>
  </si>
  <si>
    <t>O10377</t>
  </si>
  <si>
    <t>Luke</t>
  </si>
  <si>
    <t>O10378</t>
  </si>
  <si>
    <t>O10379</t>
  </si>
  <si>
    <t>C252</t>
  </si>
  <si>
    <t>Toni</t>
  </si>
  <si>
    <t>Vargas</t>
  </si>
  <si>
    <t>O10380</t>
  </si>
  <si>
    <t>Gaines</t>
  </si>
  <si>
    <t>O10381</t>
  </si>
  <si>
    <t>Kim</t>
  </si>
  <si>
    <t>O10382</t>
  </si>
  <si>
    <t>C150</t>
  </si>
  <si>
    <t>Sara</t>
  </si>
  <si>
    <t>O10383</t>
  </si>
  <si>
    <t>Debra</t>
  </si>
  <si>
    <t>O10384</t>
  </si>
  <si>
    <t>O10385</t>
  </si>
  <si>
    <t>C385</t>
  </si>
  <si>
    <t>O10386</t>
  </si>
  <si>
    <t>Church</t>
  </si>
  <si>
    <t>O10387</t>
  </si>
  <si>
    <t>Powers</t>
  </si>
  <si>
    <t>O10388</t>
  </si>
  <si>
    <t>O10389</t>
  </si>
  <si>
    <t>C079</t>
  </si>
  <si>
    <t>Stephanie</t>
  </si>
  <si>
    <t>O10390</t>
  </si>
  <si>
    <t>C338</t>
  </si>
  <si>
    <t>O10391</t>
  </si>
  <si>
    <t>C129</t>
  </si>
  <si>
    <t>Pena</t>
  </si>
  <si>
    <t>O10392</t>
  </si>
  <si>
    <t>C081</t>
  </si>
  <si>
    <t>Jason</t>
  </si>
  <si>
    <t>O10393</t>
  </si>
  <si>
    <t>Chad</t>
  </si>
  <si>
    <t>Jennings</t>
  </si>
  <si>
    <t>O10394</t>
  </si>
  <si>
    <t>C474</t>
  </si>
  <si>
    <t>Camacho</t>
  </si>
  <si>
    <t>O10395</t>
  </si>
  <si>
    <t>Aaron</t>
  </si>
  <si>
    <t>Woods</t>
  </si>
  <si>
    <t>O10396</t>
  </si>
  <si>
    <t>Andrea</t>
  </si>
  <si>
    <t>Ayers</t>
  </si>
  <si>
    <t>O10397</t>
  </si>
  <si>
    <t>Reginald</t>
  </si>
  <si>
    <t>O10398</t>
  </si>
  <si>
    <t>Sara Thomas</t>
  </si>
  <si>
    <t>O10399</t>
  </si>
  <si>
    <t>Carroll</t>
  </si>
  <si>
    <t>O10400</t>
  </si>
  <si>
    <t>C406</t>
  </si>
  <si>
    <t>O10401</t>
  </si>
  <si>
    <t>Alyssa</t>
  </si>
  <si>
    <t>O10402</t>
  </si>
  <si>
    <t>Peter</t>
  </si>
  <si>
    <t>Hatfield</t>
  </si>
  <si>
    <t>O10403</t>
  </si>
  <si>
    <t>O10404</t>
  </si>
  <si>
    <t>Coffey</t>
  </si>
  <si>
    <t>O10405</t>
  </si>
  <si>
    <t>C265</t>
  </si>
  <si>
    <t>O10406</t>
  </si>
  <si>
    <t>O10407</t>
  </si>
  <si>
    <t>O10408</t>
  </si>
  <si>
    <t>C135</t>
  </si>
  <si>
    <t>Kathleen</t>
  </si>
  <si>
    <t>Friedman</t>
  </si>
  <si>
    <t>O10409</t>
  </si>
  <si>
    <t>C485</t>
  </si>
  <si>
    <t>O10410</t>
  </si>
  <si>
    <t>C495</t>
  </si>
  <si>
    <t>O10411</t>
  </si>
  <si>
    <t>O10412</t>
  </si>
  <si>
    <t>Strickland</t>
  </si>
  <si>
    <t>O10413</t>
  </si>
  <si>
    <t>O10414</t>
  </si>
  <si>
    <t>Freeman</t>
  </si>
  <si>
    <t>O10415</t>
  </si>
  <si>
    <t>Noah</t>
  </si>
  <si>
    <t>Allison</t>
  </si>
  <si>
    <t>O10416</t>
  </si>
  <si>
    <t>Donaldson</t>
  </si>
  <si>
    <t>O10417</t>
  </si>
  <si>
    <t>C205</t>
  </si>
  <si>
    <t>O10418</t>
  </si>
  <si>
    <t>O10419</t>
  </si>
  <si>
    <t>Rita</t>
  </si>
  <si>
    <t>O10420</t>
  </si>
  <si>
    <t>O10421</t>
  </si>
  <si>
    <t>Katherine</t>
  </si>
  <si>
    <t>Kirk</t>
  </si>
  <si>
    <t>O10422</t>
  </si>
  <si>
    <t>C303</t>
  </si>
  <si>
    <t>Vanessa</t>
  </si>
  <si>
    <t>O10423</t>
  </si>
  <si>
    <t>O10424</t>
  </si>
  <si>
    <t>O10425</t>
  </si>
  <si>
    <t>C123</t>
  </si>
  <si>
    <t>O10426</t>
  </si>
  <si>
    <t>Trevor</t>
  </si>
  <si>
    <t>Galvan</t>
  </si>
  <si>
    <t>O10427</t>
  </si>
  <si>
    <t>C347</t>
  </si>
  <si>
    <t>Andersen</t>
  </si>
  <si>
    <t>O10428</t>
  </si>
  <si>
    <t>O10429</t>
  </si>
  <si>
    <t>Adrian</t>
  </si>
  <si>
    <t>Pittman</t>
  </si>
  <si>
    <t>O10430</t>
  </si>
  <si>
    <t>C478</t>
  </si>
  <si>
    <t>O10431</t>
  </si>
  <si>
    <t>C344</t>
  </si>
  <si>
    <t>O10432</t>
  </si>
  <si>
    <t>O10433</t>
  </si>
  <si>
    <t>C437</t>
  </si>
  <si>
    <t>O10434</t>
  </si>
  <si>
    <t>C165</t>
  </si>
  <si>
    <t>O10435</t>
  </si>
  <si>
    <t>C027</t>
  </si>
  <si>
    <t>Kline</t>
  </si>
  <si>
    <t>O10436</t>
  </si>
  <si>
    <t>O10437</t>
  </si>
  <si>
    <t>Frazier</t>
  </si>
  <si>
    <t>O10438</t>
  </si>
  <si>
    <t>Nicholson</t>
  </si>
  <si>
    <t>O10439</t>
  </si>
  <si>
    <t>C267</t>
  </si>
  <si>
    <t>Becker</t>
  </si>
  <si>
    <t>O10440</t>
  </si>
  <si>
    <t>C036</t>
  </si>
  <si>
    <t>Austin</t>
  </si>
  <si>
    <t>O10441</t>
  </si>
  <si>
    <t>C447</t>
  </si>
  <si>
    <t>Carpenter</t>
  </si>
  <si>
    <t>O10442</t>
  </si>
  <si>
    <t>C060</t>
  </si>
  <si>
    <t>Tasha</t>
  </si>
  <si>
    <t>Steele</t>
  </si>
  <si>
    <t>O10443</t>
  </si>
  <si>
    <t>Jordan</t>
  </si>
  <si>
    <t>O10444</t>
  </si>
  <si>
    <t>C397</t>
  </si>
  <si>
    <t>Garza</t>
  </si>
  <si>
    <t>O10445</t>
  </si>
  <si>
    <t>Rachel</t>
  </si>
  <si>
    <t>Bean</t>
  </si>
  <si>
    <t>O10446</t>
  </si>
  <si>
    <t>Stevens</t>
  </si>
  <si>
    <t>O10447</t>
  </si>
  <si>
    <t>Evans</t>
  </si>
  <si>
    <t>O10448</t>
  </si>
  <si>
    <t>Vega</t>
  </si>
  <si>
    <t>O10449</t>
  </si>
  <si>
    <t>C220</t>
  </si>
  <si>
    <t>Kenneth</t>
  </si>
  <si>
    <t>O10450</t>
  </si>
  <si>
    <t>Tami</t>
  </si>
  <si>
    <t>O10451</t>
  </si>
  <si>
    <t>Roberson</t>
  </si>
  <si>
    <t>O10452</t>
  </si>
  <si>
    <t>Arnold</t>
  </si>
  <si>
    <t>O10453</t>
  </si>
  <si>
    <t>Dustin</t>
  </si>
  <si>
    <t>O10454</t>
  </si>
  <si>
    <t>Hunter</t>
  </si>
  <si>
    <t>O10455</t>
  </si>
  <si>
    <t>C057</t>
  </si>
  <si>
    <t>Mcdaniel</t>
  </si>
  <si>
    <t>O10456</t>
  </si>
  <si>
    <t>C326</t>
  </si>
  <si>
    <t>Hess</t>
  </si>
  <si>
    <t>O10457</t>
  </si>
  <si>
    <t>O10458</t>
  </si>
  <si>
    <t>Shirley</t>
  </si>
  <si>
    <t>O10459</t>
  </si>
  <si>
    <t>O10460</t>
  </si>
  <si>
    <t>O10461</t>
  </si>
  <si>
    <t>C043</t>
  </si>
  <si>
    <t>O10462</t>
  </si>
  <si>
    <t>C253</t>
  </si>
  <si>
    <t>O10463</t>
  </si>
  <si>
    <t>O10464</t>
  </si>
  <si>
    <t>O10465</t>
  </si>
  <si>
    <t>Kristie</t>
  </si>
  <si>
    <t>Ferrell</t>
  </si>
  <si>
    <t>O10466</t>
  </si>
  <si>
    <t>C019</t>
  </si>
  <si>
    <t>Lewis</t>
  </si>
  <si>
    <t>O10467</t>
  </si>
  <si>
    <t>O10468</t>
  </si>
  <si>
    <t>C325</t>
  </si>
  <si>
    <t>Edward</t>
  </si>
  <si>
    <t>Bennett</t>
  </si>
  <si>
    <t>O10469</t>
  </si>
  <si>
    <t>Sims</t>
  </si>
  <si>
    <t>O10470</t>
  </si>
  <si>
    <t>Diane</t>
  </si>
  <si>
    <t>Guerrero</t>
  </si>
  <si>
    <t>O10471</t>
  </si>
  <si>
    <t>O10472</t>
  </si>
  <si>
    <t>O10473</t>
  </si>
  <si>
    <t>Teresa</t>
  </si>
  <si>
    <t>O10474</t>
  </si>
  <si>
    <t>C023</t>
  </si>
  <si>
    <t>Hodge</t>
  </si>
  <si>
    <t>O10475</t>
  </si>
  <si>
    <t>C470</t>
  </si>
  <si>
    <t>Sullivan</t>
  </si>
  <si>
    <t>O10476</t>
  </si>
  <si>
    <t>C149</t>
  </si>
  <si>
    <t>O10477</t>
  </si>
  <si>
    <t>Warner</t>
  </si>
  <si>
    <t>O10478</t>
  </si>
  <si>
    <t>C476</t>
  </si>
  <si>
    <t>Erika</t>
  </si>
  <si>
    <t>Yates</t>
  </si>
  <si>
    <t>O10479</t>
  </si>
  <si>
    <t>C243</t>
  </si>
  <si>
    <t>O10480</t>
  </si>
  <si>
    <t>Brooks</t>
  </si>
  <si>
    <t>O10481</t>
  </si>
  <si>
    <t>C242</t>
  </si>
  <si>
    <t>O10482</t>
  </si>
  <si>
    <t>O10483</t>
  </si>
  <si>
    <t>O10484</t>
  </si>
  <si>
    <t>O10485</t>
  </si>
  <si>
    <t>C118</t>
  </si>
  <si>
    <t>O10486</t>
  </si>
  <si>
    <t>Kristin</t>
  </si>
  <si>
    <t>O10487</t>
  </si>
  <si>
    <t>C144</t>
  </si>
  <si>
    <t>O10488</t>
  </si>
  <si>
    <t>O10489</t>
  </si>
  <si>
    <t>C159</t>
  </si>
  <si>
    <t>Jessica Smith</t>
  </si>
  <si>
    <t>O10490</t>
  </si>
  <si>
    <t>C004</t>
  </si>
  <si>
    <t>Madison</t>
  </si>
  <si>
    <t>O10491</t>
  </si>
  <si>
    <t>Stephens</t>
  </si>
  <si>
    <t>O10492</t>
  </si>
  <si>
    <t>C235</t>
  </si>
  <si>
    <t>O10493</t>
  </si>
  <si>
    <t>C431</t>
  </si>
  <si>
    <t>O10494</t>
  </si>
  <si>
    <t>Lambert</t>
  </si>
  <si>
    <t>O10495</t>
  </si>
  <si>
    <t>C181</t>
  </si>
  <si>
    <t>Alice</t>
  </si>
  <si>
    <t>Terrell</t>
  </si>
  <si>
    <t>O10496</t>
  </si>
  <si>
    <t>Nichole</t>
  </si>
  <si>
    <t>Graham</t>
  </si>
  <si>
    <t>O10497</t>
  </si>
  <si>
    <t>C317</t>
  </si>
  <si>
    <t>O10498</t>
  </si>
  <si>
    <t>Cohen</t>
  </si>
  <si>
    <t>O10499</t>
  </si>
  <si>
    <t>Carrillo</t>
  </si>
  <si>
    <t>O10500</t>
  </si>
  <si>
    <t>O10501</t>
  </si>
  <si>
    <t>Jesse Berry</t>
  </si>
  <si>
    <t>O10502</t>
  </si>
  <si>
    <t>C393</t>
  </si>
  <si>
    <t>Dylan</t>
  </si>
  <si>
    <t>O10503</t>
  </si>
  <si>
    <t>O10504</t>
  </si>
  <si>
    <t>O10505</t>
  </si>
  <si>
    <t>C392</t>
  </si>
  <si>
    <t>Baird</t>
  </si>
  <si>
    <t>O10506</t>
  </si>
  <si>
    <t>C389</t>
  </si>
  <si>
    <t>Duncan</t>
  </si>
  <si>
    <t>O10507</t>
  </si>
  <si>
    <t>C404</t>
  </si>
  <si>
    <t>York</t>
  </si>
  <si>
    <t>O10508</t>
  </si>
  <si>
    <t>C414</t>
  </si>
  <si>
    <t>Angela</t>
  </si>
  <si>
    <t>O10509</t>
  </si>
  <si>
    <t>Lyons</t>
  </si>
  <si>
    <t>O10510</t>
  </si>
  <si>
    <t>O10511</t>
  </si>
  <si>
    <t>Mr. John</t>
  </si>
  <si>
    <t>Prince</t>
  </si>
  <si>
    <t>O10512</t>
  </si>
  <si>
    <t>C250</t>
  </si>
  <si>
    <t>Leon</t>
  </si>
  <si>
    <t>O10513</t>
  </si>
  <si>
    <t>O10514</t>
  </si>
  <si>
    <t>Jake</t>
  </si>
  <si>
    <t>Mathis</t>
  </si>
  <si>
    <t>O10515</t>
  </si>
  <si>
    <t>Thornton</t>
  </si>
  <si>
    <t>O10516</t>
  </si>
  <si>
    <t>C103</t>
  </si>
  <si>
    <t>Judith</t>
  </si>
  <si>
    <t>O10517</t>
  </si>
  <si>
    <t>C101</t>
  </si>
  <si>
    <t>O10518</t>
  </si>
  <si>
    <t>C190</t>
  </si>
  <si>
    <t>O10519</t>
  </si>
  <si>
    <t>O10520</t>
  </si>
  <si>
    <t>C193</t>
  </si>
  <si>
    <t>Ferguson</t>
  </si>
  <si>
    <t>O10521</t>
  </si>
  <si>
    <t>O10522</t>
  </si>
  <si>
    <t>Jasmine</t>
  </si>
  <si>
    <t>Holden</t>
  </si>
  <si>
    <t>O10523</t>
  </si>
  <si>
    <t>O10524</t>
  </si>
  <si>
    <t>O10525</t>
  </si>
  <si>
    <t>O10526</t>
  </si>
  <si>
    <t>Hughes</t>
  </si>
  <si>
    <t>O10527</t>
  </si>
  <si>
    <t>Danny</t>
  </si>
  <si>
    <t>O10528</t>
  </si>
  <si>
    <t>C278</t>
  </si>
  <si>
    <t>Ethan Howard</t>
  </si>
  <si>
    <t>Ii</t>
  </si>
  <si>
    <t>O10529</t>
  </si>
  <si>
    <t>C426</t>
  </si>
  <si>
    <t>King</t>
  </si>
  <si>
    <t>O10530</t>
  </si>
  <si>
    <t>C467</t>
  </si>
  <si>
    <t>Derek</t>
  </si>
  <si>
    <t>O10531</t>
  </si>
  <si>
    <t>O10532</t>
  </si>
  <si>
    <t>C428</t>
  </si>
  <si>
    <t>O10533</t>
  </si>
  <si>
    <t>Barr</t>
  </si>
  <si>
    <t>O10534</t>
  </si>
  <si>
    <t>O10535</t>
  </si>
  <si>
    <t>C156</t>
  </si>
  <si>
    <t>O10536</t>
  </si>
  <si>
    <t>O10537</t>
  </si>
  <si>
    <t>Dunn</t>
  </si>
  <si>
    <t>O10538</t>
  </si>
  <si>
    <t>C322</t>
  </si>
  <si>
    <t>Wolfe</t>
  </si>
  <si>
    <t>O10539</t>
  </si>
  <si>
    <t>Wayne</t>
  </si>
  <si>
    <t>Cole</t>
  </si>
  <si>
    <t>O10540</t>
  </si>
  <si>
    <t>Maldonado</t>
  </si>
  <si>
    <t>O10541</t>
  </si>
  <si>
    <t>C130</t>
  </si>
  <si>
    <t>Sanders</t>
  </si>
  <si>
    <t>O10542</t>
  </si>
  <si>
    <t>C486</t>
  </si>
  <si>
    <t>O10543</t>
  </si>
  <si>
    <t>Ford</t>
  </si>
  <si>
    <t>O10544</t>
  </si>
  <si>
    <t>C003</t>
  </si>
  <si>
    <t>O10545</t>
  </si>
  <si>
    <t>C063</t>
  </si>
  <si>
    <t>Michael Cooper</t>
  </si>
  <si>
    <t>Jr.</t>
  </si>
  <si>
    <t>O10546</t>
  </si>
  <si>
    <t>C095</t>
  </si>
  <si>
    <t>Kaiser</t>
  </si>
  <si>
    <t>O10547</t>
  </si>
  <si>
    <t>O10548</t>
  </si>
  <si>
    <t>O10549</t>
  </si>
  <si>
    <t>Snow</t>
  </si>
  <si>
    <t>O10550</t>
  </si>
  <si>
    <t>Reyes</t>
  </si>
  <si>
    <t>O10551</t>
  </si>
  <si>
    <t>Alvarado</t>
  </si>
  <si>
    <t>O10552</t>
  </si>
  <si>
    <t>O10553</t>
  </si>
  <si>
    <t>Black</t>
  </si>
  <si>
    <t>O10554</t>
  </si>
  <si>
    <t>C225</t>
  </si>
  <si>
    <t>O10555</t>
  </si>
  <si>
    <t>O10556</t>
  </si>
  <si>
    <t>C462</t>
  </si>
  <si>
    <t>Gregory</t>
  </si>
  <si>
    <t>O10557</t>
  </si>
  <si>
    <t>C270</t>
  </si>
  <si>
    <t>O10558</t>
  </si>
  <si>
    <t>C247</t>
  </si>
  <si>
    <t>Delgado</t>
  </si>
  <si>
    <t>O10559</t>
  </si>
  <si>
    <t>O10560</t>
  </si>
  <si>
    <t>Alisha</t>
  </si>
  <si>
    <t>O10561</t>
  </si>
  <si>
    <t>O10562</t>
  </si>
  <si>
    <t>Harrell</t>
  </si>
  <si>
    <t>O10563</t>
  </si>
  <si>
    <t>Sanchez</t>
  </si>
  <si>
    <t>O10564</t>
  </si>
  <si>
    <t>C212</t>
  </si>
  <si>
    <t>O10565</t>
  </si>
  <si>
    <t>O10566</t>
  </si>
  <si>
    <t>C008</t>
  </si>
  <si>
    <t>O10567</t>
  </si>
  <si>
    <t>Krystal</t>
  </si>
  <si>
    <t>O10568</t>
  </si>
  <si>
    <t>C358</t>
  </si>
  <si>
    <t>O10569</t>
  </si>
  <si>
    <t>Phelps</t>
  </si>
  <si>
    <t>O10570</t>
  </si>
  <si>
    <t>Whitney</t>
  </si>
  <si>
    <t>O10571</t>
  </si>
  <si>
    <t>C261</t>
  </si>
  <si>
    <t>Sawyer</t>
  </si>
  <si>
    <t>O10572</t>
  </si>
  <si>
    <t>O10573</t>
  </si>
  <si>
    <t>O10574</t>
  </si>
  <si>
    <t>O10575</t>
  </si>
  <si>
    <t>C497</t>
  </si>
  <si>
    <t>O10576</t>
  </si>
  <si>
    <t>O10577</t>
  </si>
  <si>
    <t>Nathan</t>
  </si>
  <si>
    <t>O10578</t>
  </si>
  <si>
    <t>C480</t>
  </si>
  <si>
    <t>Mrs. Sheila</t>
  </si>
  <si>
    <t>O10579</t>
  </si>
  <si>
    <t>O10580</t>
  </si>
  <si>
    <t>C170</t>
  </si>
  <si>
    <t>O10581</t>
  </si>
  <si>
    <t>O10582</t>
  </si>
  <si>
    <t>Curtis</t>
  </si>
  <si>
    <t>O10583</t>
  </si>
  <si>
    <t>C373</t>
  </si>
  <si>
    <t>O10584</t>
  </si>
  <si>
    <t>C087</t>
  </si>
  <si>
    <t>O10585</t>
  </si>
  <si>
    <t>C412</t>
  </si>
  <si>
    <t>Blankenship</t>
  </si>
  <si>
    <t>O10586</t>
  </si>
  <si>
    <t>Courtney</t>
  </si>
  <si>
    <t>O10587</t>
  </si>
  <si>
    <t>C236</t>
  </si>
  <si>
    <t>O10588</t>
  </si>
  <si>
    <t>Stokes</t>
  </si>
  <si>
    <t>O10589</t>
  </si>
  <si>
    <t>C439</t>
  </si>
  <si>
    <t>O10590</t>
  </si>
  <si>
    <t>C331</t>
  </si>
  <si>
    <t>O10591</t>
  </si>
  <si>
    <t>O10592</t>
  </si>
  <si>
    <t>C281</t>
  </si>
  <si>
    <t>Shane</t>
  </si>
  <si>
    <t>Ochoa</t>
  </si>
  <si>
    <t>O10593</t>
  </si>
  <si>
    <t>O10594</t>
  </si>
  <si>
    <t>C152</t>
  </si>
  <si>
    <t>O10595</t>
  </si>
  <si>
    <t>O10596</t>
  </si>
  <si>
    <t>C160</t>
  </si>
  <si>
    <t>O10597</t>
  </si>
  <si>
    <t>C066</t>
  </si>
  <si>
    <t>O10598</t>
  </si>
  <si>
    <t>C348</t>
  </si>
  <si>
    <t>Rebekah</t>
  </si>
  <si>
    <t>Schaefer</t>
  </si>
  <si>
    <t>O10599</t>
  </si>
  <si>
    <t>Horton</t>
  </si>
  <si>
    <t>O10600</t>
  </si>
  <si>
    <t>O10601</t>
  </si>
  <si>
    <t>Corey</t>
  </si>
  <si>
    <t>O10602</t>
  </si>
  <si>
    <t>C324</t>
  </si>
  <si>
    <t>O10603</t>
  </si>
  <si>
    <t>Jenny</t>
  </si>
  <si>
    <t>O10604</t>
  </si>
  <si>
    <t>C440</t>
  </si>
  <si>
    <t>Mcdowell</t>
  </si>
  <si>
    <t>O10605</t>
  </si>
  <si>
    <t>O10606</t>
  </si>
  <si>
    <t>O10607</t>
  </si>
  <si>
    <t>C197</t>
  </si>
  <si>
    <t>O10608</t>
  </si>
  <si>
    <t>O10609</t>
  </si>
  <si>
    <t>Meghan</t>
  </si>
  <si>
    <t>O10610</t>
  </si>
  <si>
    <t>Savage</t>
  </si>
  <si>
    <t>O10611</t>
  </si>
  <si>
    <t>Randolph</t>
  </si>
  <si>
    <t>O10612</t>
  </si>
  <si>
    <t>Sharon</t>
  </si>
  <si>
    <t>Montoya</t>
  </si>
  <si>
    <t>O10613</t>
  </si>
  <si>
    <t>Lawson</t>
  </si>
  <si>
    <t>O10614</t>
  </si>
  <si>
    <t>Carlson</t>
  </si>
  <si>
    <t>O10615</t>
  </si>
  <si>
    <t>C044</t>
  </si>
  <si>
    <t>Tyrone</t>
  </si>
  <si>
    <t>Park</t>
  </si>
  <si>
    <t>O10616</t>
  </si>
  <si>
    <t>Glover</t>
  </si>
  <si>
    <t>O10617</t>
  </si>
  <si>
    <t>Sierra</t>
  </si>
  <si>
    <t>O10618</t>
  </si>
  <si>
    <t>Orozco</t>
  </si>
  <si>
    <t>O10619</t>
  </si>
  <si>
    <t>C425</t>
  </si>
  <si>
    <t>Stafford</t>
  </si>
  <si>
    <t>O10620</t>
  </si>
  <si>
    <t>Kelley</t>
  </si>
  <si>
    <t>O10621</t>
  </si>
  <si>
    <t>Rios</t>
  </si>
  <si>
    <t>O10622</t>
  </si>
  <si>
    <t>O10623</t>
  </si>
  <si>
    <t>C131</t>
  </si>
  <si>
    <t>O10624</t>
  </si>
  <si>
    <t>C084</t>
  </si>
  <si>
    <t>Flores</t>
  </si>
  <si>
    <t>O10625</t>
  </si>
  <si>
    <t>Philip</t>
  </si>
  <si>
    <t>O10626</t>
  </si>
  <si>
    <t>C391</t>
  </si>
  <si>
    <t>Clarence</t>
  </si>
  <si>
    <t>Estes</t>
  </si>
  <si>
    <t>O10627</t>
  </si>
  <si>
    <t>Earl</t>
  </si>
  <si>
    <t>Morrow</t>
  </si>
  <si>
    <t>O10628</t>
  </si>
  <si>
    <t>O10629</t>
  </si>
  <si>
    <t>C204</t>
  </si>
  <si>
    <t>O10630</t>
  </si>
  <si>
    <t>Pennington</t>
  </si>
  <si>
    <t>O10631</t>
  </si>
  <si>
    <t>C167</t>
  </si>
  <si>
    <t>Johnston</t>
  </si>
  <si>
    <t>O10632</t>
  </si>
  <si>
    <t>O10633</t>
  </si>
  <si>
    <t>David Chavez</t>
  </si>
  <si>
    <t>O10634</t>
  </si>
  <si>
    <t>C176</t>
  </si>
  <si>
    <t>Sergio</t>
  </si>
  <si>
    <t>Weaver</t>
  </si>
  <si>
    <t>O10635</t>
  </si>
  <si>
    <t>C449</t>
  </si>
  <si>
    <t>Mathew</t>
  </si>
  <si>
    <t>Buckley</t>
  </si>
  <si>
    <t>O10636</t>
  </si>
  <si>
    <t>O10637</t>
  </si>
  <si>
    <t>O10638</t>
  </si>
  <si>
    <t>Carrie</t>
  </si>
  <si>
    <t>O10639</t>
  </si>
  <si>
    <t>C061</t>
  </si>
  <si>
    <t>O10640</t>
  </si>
  <si>
    <t>C314</t>
  </si>
  <si>
    <t>Michele</t>
  </si>
  <si>
    <t>O10641</t>
  </si>
  <si>
    <t>Hart</t>
  </si>
  <si>
    <t>O10642</t>
  </si>
  <si>
    <t>Shawn</t>
  </si>
  <si>
    <t>Chapman</t>
  </si>
  <si>
    <t>O10643</t>
  </si>
  <si>
    <t>C229</t>
  </si>
  <si>
    <t>O10644</t>
  </si>
  <si>
    <t>Macias</t>
  </si>
  <si>
    <t>O10645</t>
  </si>
  <si>
    <t>O10646</t>
  </si>
  <si>
    <t>O10647</t>
  </si>
  <si>
    <t>Jesus</t>
  </si>
  <si>
    <t>O10648</t>
  </si>
  <si>
    <t>Owens</t>
  </si>
  <si>
    <t>O10649</t>
  </si>
  <si>
    <t>Wise</t>
  </si>
  <si>
    <t>O10650</t>
  </si>
  <si>
    <t>C498</t>
  </si>
  <si>
    <t>O10651</t>
  </si>
  <si>
    <t>Gerald</t>
  </si>
  <si>
    <t>Adams</t>
  </si>
  <si>
    <t>O10652</t>
  </si>
  <si>
    <t>O10653</t>
  </si>
  <si>
    <t>O10654</t>
  </si>
  <si>
    <t>C086</t>
  </si>
  <si>
    <t>House</t>
  </si>
  <si>
    <t>O10655</t>
  </si>
  <si>
    <t>C238</t>
  </si>
  <si>
    <t>O10656</t>
  </si>
  <si>
    <t>Melanie</t>
  </si>
  <si>
    <t>O10657</t>
  </si>
  <si>
    <t>Cruz</t>
  </si>
  <si>
    <t>O10658</t>
  </si>
  <si>
    <t>C230</t>
  </si>
  <si>
    <t>Alexandra</t>
  </si>
  <si>
    <t>O10659</t>
  </si>
  <si>
    <t>O10660</t>
  </si>
  <si>
    <t>Farmer</t>
  </si>
  <si>
    <t>O10661</t>
  </si>
  <si>
    <t>C401</t>
  </si>
  <si>
    <t>O10662</t>
  </si>
  <si>
    <t>O10663</t>
  </si>
  <si>
    <t>O10664</t>
  </si>
  <si>
    <t>Joanna</t>
  </si>
  <si>
    <t>Holland</t>
  </si>
  <si>
    <t>O10665</t>
  </si>
  <si>
    <t>Marcia</t>
  </si>
  <si>
    <t>O10666</t>
  </si>
  <si>
    <t>O10667</t>
  </si>
  <si>
    <t>O10668</t>
  </si>
  <si>
    <t>C195</t>
  </si>
  <si>
    <t>O10669</t>
  </si>
  <si>
    <t>O10670</t>
  </si>
  <si>
    <t>Webster</t>
  </si>
  <si>
    <t>O10671</t>
  </si>
  <si>
    <t>Flynn</t>
  </si>
  <si>
    <t>O10672</t>
  </si>
  <si>
    <t>O10673</t>
  </si>
  <si>
    <t>O10674</t>
  </si>
  <si>
    <t>Gabriella</t>
  </si>
  <si>
    <t>O10675</t>
  </si>
  <si>
    <t>O10676</t>
  </si>
  <si>
    <t>C283</t>
  </si>
  <si>
    <t>O10677</t>
  </si>
  <si>
    <t>Shepard</t>
  </si>
  <si>
    <t>O10678</t>
  </si>
  <si>
    <t>O10679</t>
  </si>
  <si>
    <t>Mrs. Ashley</t>
  </si>
  <si>
    <t>Holmes</t>
  </si>
  <si>
    <t>O10680</t>
  </si>
  <si>
    <t>C016</t>
  </si>
  <si>
    <t>O10681</t>
  </si>
  <si>
    <t>O10682</t>
  </si>
  <si>
    <t>O10683</t>
  </si>
  <si>
    <t>O10684</t>
  </si>
  <si>
    <t>O10685</t>
  </si>
  <si>
    <t>C316</t>
  </si>
  <si>
    <t>Jacob</t>
  </si>
  <si>
    <t>Medina</t>
  </si>
  <si>
    <t>O10686</t>
  </si>
  <si>
    <t>C459</t>
  </si>
  <si>
    <t>Singleton</t>
  </si>
  <si>
    <t>O10687</t>
  </si>
  <si>
    <t>O10688</t>
  </si>
  <si>
    <t>Molina</t>
  </si>
  <si>
    <t>O10689</t>
  </si>
  <si>
    <t>O10690</t>
  </si>
  <si>
    <t>O10691</t>
  </si>
  <si>
    <t>O10692</t>
  </si>
  <si>
    <t>Casey</t>
  </si>
  <si>
    <t>O10693</t>
  </si>
  <si>
    <t>Nichols</t>
  </si>
  <si>
    <t>O10694</t>
  </si>
  <si>
    <t>Jared</t>
  </si>
  <si>
    <t>Little</t>
  </si>
  <si>
    <t>O10695</t>
  </si>
  <si>
    <t>O10696</t>
  </si>
  <si>
    <t>Angelica</t>
  </si>
  <si>
    <t>Barker</t>
  </si>
  <si>
    <t>O10697</t>
  </si>
  <si>
    <t>O10698</t>
  </si>
  <si>
    <t>Ronald</t>
  </si>
  <si>
    <t>Doyle</t>
  </si>
  <si>
    <t>O10699</t>
  </si>
  <si>
    <t>O10700</t>
  </si>
  <si>
    <t>Jane</t>
  </si>
  <si>
    <t>O10701</t>
  </si>
  <si>
    <t>C182</t>
  </si>
  <si>
    <t>O10702</t>
  </si>
  <si>
    <t>Colleen</t>
  </si>
  <si>
    <t>Lane</t>
  </si>
  <si>
    <t>O10703</t>
  </si>
  <si>
    <t>O10704</t>
  </si>
  <si>
    <t>C297</t>
  </si>
  <si>
    <t>O10705</t>
  </si>
  <si>
    <t>Mike</t>
  </si>
  <si>
    <t>Atkinson</t>
  </si>
  <si>
    <t>O10706</t>
  </si>
  <si>
    <t>O10707</t>
  </si>
  <si>
    <t>Moss</t>
  </si>
  <si>
    <t>O10708</t>
  </si>
  <si>
    <t>Carr</t>
  </si>
  <si>
    <t>O10709</t>
  </si>
  <si>
    <t>C286</t>
  </si>
  <si>
    <t>O10710</t>
  </si>
  <si>
    <t>C006</t>
  </si>
  <si>
    <t>Rosales</t>
  </si>
  <si>
    <t>O10711</t>
  </si>
  <si>
    <t>O10712</t>
  </si>
  <si>
    <t>Massey</t>
  </si>
  <si>
    <t>O10713</t>
  </si>
  <si>
    <t>O10714</t>
  </si>
  <si>
    <t>C465</t>
  </si>
  <si>
    <t>Shannon</t>
  </si>
  <si>
    <t>O10715</t>
  </si>
  <si>
    <t>O10716</t>
  </si>
  <si>
    <t>C482</t>
  </si>
  <si>
    <t>O10717</t>
  </si>
  <si>
    <t>Rice</t>
  </si>
  <si>
    <t>O10718</t>
  </si>
  <si>
    <t>O10719</t>
  </si>
  <si>
    <t>Barbara</t>
  </si>
  <si>
    <t>O10720</t>
  </si>
  <si>
    <t>Vanessa Ballard</t>
  </si>
  <si>
    <t>O10721</t>
  </si>
  <si>
    <t>Roman</t>
  </si>
  <si>
    <t>O10722</t>
  </si>
  <si>
    <t>C342</t>
  </si>
  <si>
    <t>O10723</t>
  </si>
  <si>
    <t>Serrano</t>
  </si>
  <si>
    <t>O10724</t>
  </si>
  <si>
    <t>Santos</t>
  </si>
  <si>
    <t>O10725</t>
  </si>
  <si>
    <t>O10726</t>
  </si>
  <si>
    <t>C199</t>
  </si>
  <si>
    <t>Barnett</t>
  </si>
  <si>
    <t>O10727</t>
  </si>
  <si>
    <t>O10728</t>
  </si>
  <si>
    <t>Fields</t>
  </si>
  <si>
    <t>O10729</t>
  </si>
  <si>
    <t>O10730</t>
  </si>
  <si>
    <t>Tammy</t>
  </si>
  <si>
    <t>O10731</t>
  </si>
  <si>
    <t>O10732</t>
  </si>
  <si>
    <t>Love</t>
  </si>
  <si>
    <t>O10733</t>
  </si>
  <si>
    <t>O10734</t>
  </si>
  <si>
    <t>Kristi</t>
  </si>
  <si>
    <t>O10735</t>
  </si>
  <si>
    <t>Khan</t>
  </si>
  <si>
    <t>O10736</t>
  </si>
  <si>
    <t>C041</t>
  </si>
  <si>
    <t>Andrews</t>
  </si>
  <si>
    <t>O10737</t>
  </si>
  <si>
    <t>O10738</t>
  </si>
  <si>
    <t>O10739</t>
  </si>
  <si>
    <t>O10740</t>
  </si>
  <si>
    <t>O10741</t>
  </si>
  <si>
    <t>O10742</t>
  </si>
  <si>
    <t>O10743</t>
  </si>
  <si>
    <t>C030</t>
  </si>
  <si>
    <t>O10744</t>
  </si>
  <si>
    <t>C336</t>
  </si>
  <si>
    <t>Woodard</t>
  </si>
  <si>
    <t>O10745</t>
  </si>
  <si>
    <t>O10746</t>
  </si>
  <si>
    <t>O10747</t>
  </si>
  <si>
    <t>C215</t>
  </si>
  <si>
    <t>Velasquez</t>
  </si>
  <si>
    <t>O10748</t>
  </si>
  <si>
    <t>Solomon</t>
  </si>
  <si>
    <t>O10749</t>
  </si>
  <si>
    <t>Mrs. Elizabeth</t>
  </si>
  <si>
    <t>Simon</t>
  </si>
  <si>
    <t>O10750</t>
  </si>
  <si>
    <t>C287</t>
  </si>
  <si>
    <t>Barrera</t>
  </si>
  <si>
    <t>O10751</t>
  </si>
  <si>
    <t>Janet</t>
  </si>
  <si>
    <t>O10752</t>
  </si>
  <si>
    <t>O10753</t>
  </si>
  <si>
    <t>O10754</t>
  </si>
  <si>
    <t>C185</t>
  </si>
  <si>
    <t>O10755</t>
  </si>
  <si>
    <t>Norris</t>
  </si>
  <si>
    <t>O10756</t>
  </si>
  <si>
    <t>O10757</t>
  </si>
  <si>
    <t>O10758</t>
  </si>
  <si>
    <t>C033</t>
  </si>
  <si>
    <t>O10759</t>
  </si>
  <si>
    <t>O10760</t>
  </si>
  <si>
    <t>C078</t>
  </si>
  <si>
    <t>O10761</t>
  </si>
  <si>
    <t>C237</t>
  </si>
  <si>
    <t>O10762</t>
  </si>
  <si>
    <t>O10763</t>
  </si>
  <si>
    <t>Bradshaw</t>
  </si>
  <si>
    <t>O10764</t>
  </si>
  <si>
    <t>Tanner</t>
  </si>
  <si>
    <t>O10765</t>
  </si>
  <si>
    <t>O10766</t>
  </si>
  <si>
    <t>C475</t>
  </si>
  <si>
    <t>Heidi</t>
  </si>
  <si>
    <t>O10767</t>
  </si>
  <si>
    <t>C200</t>
  </si>
  <si>
    <t>Reese</t>
  </si>
  <si>
    <t>O10768</t>
  </si>
  <si>
    <t>Shelby</t>
  </si>
  <si>
    <t>O10769</t>
  </si>
  <si>
    <t>Bray</t>
  </si>
  <si>
    <t>O10770</t>
  </si>
  <si>
    <t>O10771</t>
  </si>
  <si>
    <t>O10772</t>
  </si>
  <si>
    <t>O10773</t>
  </si>
  <si>
    <t>C011</t>
  </si>
  <si>
    <t>Fitzgerald</t>
  </si>
  <si>
    <t>O10774</t>
  </si>
  <si>
    <t>Charlotte</t>
  </si>
  <si>
    <t>O10775</t>
  </si>
  <si>
    <t>O10776</t>
  </si>
  <si>
    <t>Guzman</t>
  </si>
  <si>
    <t>O10777</t>
  </si>
  <si>
    <t>O10778</t>
  </si>
  <si>
    <t>Kaitlyn</t>
  </si>
  <si>
    <t>O10779</t>
  </si>
  <si>
    <t>Bonnie</t>
  </si>
  <si>
    <t>O10780</t>
  </si>
  <si>
    <t>Margaret</t>
  </si>
  <si>
    <t>O10781</t>
  </si>
  <si>
    <t>O10782</t>
  </si>
  <si>
    <t>Katelyn</t>
  </si>
  <si>
    <t>Barry</t>
  </si>
  <si>
    <t>O10783</t>
  </si>
  <si>
    <t>Marissa</t>
  </si>
  <si>
    <t>O10784</t>
  </si>
  <si>
    <t>Henson</t>
  </si>
  <si>
    <t>O10785</t>
  </si>
  <si>
    <t>Dr. Chelsea Miller</t>
  </si>
  <si>
    <t>O10786</t>
  </si>
  <si>
    <t>O10787</t>
  </si>
  <si>
    <t>O10788</t>
  </si>
  <si>
    <t>Mckee</t>
  </si>
  <si>
    <t>O10789</t>
  </si>
  <si>
    <t>Mrs. Sheryl Anderson</t>
  </si>
  <si>
    <t>O10790</t>
  </si>
  <si>
    <t>C067</t>
  </si>
  <si>
    <t>O10791</t>
  </si>
  <si>
    <t>C179</t>
  </si>
  <si>
    <t>Hoffman</t>
  </si>
  <si>
    <t>O10792</t>
  </si>
  <si>
    <t>Skinner</t>
  </si>
  <si>
    <t>O10793</t>
  </si>
  <si>
    <t>C191</t>
  </si>
  <si>
    <t>Mikayla</t>
  </si>
  <si>
    <t>Callahan</t>
  </si>
  <si>
    <t>O10794</t>
  </si>
  <si>
    <t>C452</t>
  </si>
  <si>
    <t>Escobar</t>
  </si>
  <si>
    <t>O10795</t>
  </si>
  <si>
    <t>O10796</t>
  </si>
  <si>
    <t>C158</t>
  </si>
  <si>
    <t>O10797</t>
  </si>
  <si>
    <t>O10798</t>
  </si>
  <si>
    <t>Ricardo</t>
  </si>
  <si>
    <t>Mcdonald</t>
  </si>
  <si>
    <t>O10799</t>
  </si>
  <si>
    <t>C339</t>
  </si>
  <si>
    <t>Frederick</t>
  </si>
  <si>
    <t>O10800</t>
  </si>
  <si>
    <t>O10801</t>
  </si>
  <si>
    <t>Phyllis</t>
  </si>
  <si>
    <t>O10802</t>
  </si>
  <si>
    <t>C005</t>
  </si>
  <si>
    <t>Alejandro</t>
  </si>
  <si>
    <t>Burch</t>
  </si>
  <si>
    <t>O10803</t>
  </si>
  <si>
    <t>O10804</t>
  </si>
  <si>
    <t>Townsend</t>
  </si>
  <si>
    <t>O10805</t>
  </si>
  <si>
    <t>O10806</t>
  </si>
  <si>
    <t>O10807</t>
  </si>
  <si>
    <t>Ballard</t>
  </si>
  <si>
    <t>O10808</t>
  </si>
  <si>
    <t>O10809</t>
  </si>
  <si>
    <t>Nicholas Cook</t>
  </si>
  <si>
    <t>O10810</t>
  </si>
  <si>
    <t>Elliott</t>
  </si>
  <si>
    <t>O10811</t>
  </si>
  <si>
    <t>C341</t>
  </si>
  <si>
    <t>O10812</t>
  </si>
  <si>
    <t>Fischer</t>
  </si>
  <si>
    <t>O10813</t>
  </si>
  <si>
    <t>O10814</t>
  </si>
  <si>
    <t>O10815</t>
  </si>
  <si>
    <t>C246</t>
  </si>
  <si>
    <t>Mckay</t>
  </si>
  <si>
    <t>O10816</t>
  </si>
  <si>
    <t>O10817</t>
  </si>
  <si>
    <t>O10818</t>
  </si>
  <si>
    <t>C320</t>
  </si>
  <si>
    <t>Rocha</t>
  </si>
  <si>
    <t>O10819</t>
  </si>
  <si>
    <t>Anne</t>
  </si>
  <si>
    <t>O10820</t>
  </si>
  <si>
    <t>O10821</t>
  </si>
  <si>
    <t>O10822</t>
  </si>
  <si>
    <t>Castro</t>
  </si>
  <si>
    <t>O10823</t>
  </si>
  <si>
    <t>Calvin</t>
  </si>
  <si>
    <t>Barron</t>
  </si>
  <si>
    <t>O10824</t>
  </si>
  <si>
    <t>O10825</t>
  </si>
  <si>
    <t>O10826</t>
  </si>
  <si>
    <t>Guerra</t>
  </si>
  <si>
    <t>O10827</t>
  </si>
  <si>
    <t>Murphy</t>
  </si>
  <si>
    <t>O10828</t>
  </si>
  <si>
    <t>Jefferson</t>
  </si>
  <si>
    <t>O10829</t>
  </si>
  <si>
    <t>O10830</t>
  </si>
  <si>
    <t>C032</t>
  </si>
  <si>
    <t>Darius</t>
  </si>
  <si>
    <t>O10831</t>
  </si>
  <si>
    <t>Moran</t>
  </si>
  <si>
    <t>O10832</t>
  </si>
  <si>
    <t>C312</t>
  </si>
  <si>
    <t>Hubbard</t>
  </si>
  <si>
    <t>O10833</t>
  </si>
  <si>
    <t>O10834</t>
  </si>
  <si>
    <t>Buchanan</t>
  </si>
  <si>
    <t>O10835</t>
  </si>
  <si>
    <t>O10836</t>
  </si>
  <si>
    <t>C171</t>
  </si>
  <si>
    <t>Jeanette</t>
  </si>
  <si>
    <t>O10837</t>
  </si>
  <si>
    <t>Roberto</t>
  </si>
  <si>
    <t>O10838</t>
  </si>
  <si>
    <t>C357</t>
  </si>
  <si>
    <t>Choi</t>
  </si>
  <si>
    <t>O10839</t>
  </si>
  <si>
    <t>C418</t>
  </si>
  <si>
    <t>O10840</t>
  </si>
  <si>
    <t>Mccarthy</t>
  </si>
  <si>
    <t>O10841</t>
  </si>
  <si>
    <t>Andrade</t>
  </si>
  <si>
    <t>O10842</t>
  </si>
  <si>
    <t>Simpson</t>
  </si>
  <si>
    <t>O10843</t>
  </si>
  <si>
    <t>Vickie</t>
  </si>
  <si>
    <t>O10844</t>
  </si>
  <si>
    <t>Compton</t>
  </si>
  <si>
    <t>O10845</t>
  </si>
  <si>
    <t>O10846</t>
  </si>
  <si>
    <t>C284</t>
  </si>
  <si>
    <t>Randall</t>
  </si>
  <si>
    <t>O10847</t>
  </si>
  <si>
    <t>Cooley</t>
  </si>
  <si>
    <t>O10848</t>
  </si>
  <si>
    <t>C443</t>
  </si>
  <si>
    <t>Wilkins</t>
  </si>
  <si>
    <t>O10849</t>
  </si>
  <si>
    <t>Bonilla</t>
  </si>
  <si>
    <t>O10850</t>
  </si>
  <si>
    <t>O10851</t>
  </si>
  <si>
    <t>Mcgee</t>
  </si>
  <si>
    <t>O10852</t>
  </si>
  <si>
    <t>Yolanda</t>
  </si>
  <si>
    <t>O10853</t>
  </si>
  <si>
    <t>O10854</t>
  </si>
  <si>
    <t>Morales</t>
  </si>
  <si>
    <t>O10855</t>
  </si>
  <si>
    <t>C183</t>
  </si>
  <si>
    <t>Meagan</t>
  </si>
  <si>
    <t>O10856</t>
  </si>
  <si>
    <t>O10857</t>
  </si>
  <si>
    <t>C184</t>
  </si>
  <si>
    <t>O10858</t>
  </si>
  <si>
    <t>O10859</t>
  </si>
  <si>
    <t>O10860</t>
  </si>
  <si>
    <t>C351</t>
  </si>
  <si>
    <t>Alfred</t>
  </si>
  <si>
    <t>Shaw</t>
  </si>
  <si>
    <t>O10861</t>
  </si>
  <si>
    <t>O10862</t>
  </si>
  <si>
    <t>O10863</t>
  </si>
  <si>
    <t>Mueller</t>
  </si>
  <si>
    <t>O10864</t>
  </si>
  <si>
    <t>Audrey</t>
  </si>
  <si>
    <t>O10865</t>
  </si>
  <si>
    <t>O10866</t>
  </si>
  <si>
    <t>Fernando</t>
  </si>
  <si>
    <t>O10867</t>
  </si>
  <si>
    <t>Annette</t>
  </si>
  <si>
    <t>O10868</t>
  </si>
  <si>
    <t>O10869</t>
  </si>
  <si>
    <t>Jeanne</t>
  </si>
  <si>
    <t>O10870</t>
  </si>
  <si>
    <t>O10871</t>
  </si>
  <si>
    <t>O10872</t>
  </si>
  <si>
    <t>Helen</t>
  </si>
  <si>
    <t>O10873</t>
  </si>
  <si>
    <t>Odonnell</t>
  </si>
  <si>
    <t>O10874</t>
  </si>
  <si>
    <t>O10875</t>
  </si>
  <si>
    <t>Kristine</t>
  </si>
  <si>
    <t>Valentine</t>
  </si>
  <si>
    <t>O10876</t>
  </si>
  <si>
    <t>O10877</t>
  </si>
  <si>
    <t>O10878</t>
  </si>
  <si>
    <t>O10879</t>
  </si>
  <si>
    <t>Mr. Christopher Solis</t>
  </si>
  <si>
    <t>O10880</t>
  </si>
  <si>
    <t>O10881</t>
  </si>
  <si>
    <t>Paula</t>
  </si>
  <si>
    <t>O10882</t>
  </si>
  <si>
    <t>O10883</t>
  </si>
  <si>
    <t>Wilkinson</t>
  </si>
  <si>
    <t>O10884</t>
  </si>
  <si>
    <t>O10885</t>
  </si>
  <si>
    <t>Pham</t>
  </si>
  <si>
    <t>O10886</t>
  </si>
  <si>
    <t>Blackburn</t>
  </si>
  <si>
    <t>O10887</t>
  </si>
  <si>
    <t>C037</t>
  </si>
  <si>
    <t>O10888</t>
  </si>
  <si>
    <t>O10889</t>
  </si>
  <si>
    <t>C104</t>
  </si>
  <si>
    <t>O10890</t>
  </si>
  <si>
    <t>Mayer</t>
  </si>
  <si>
    <t>O10891</t>
  </si>
  <si>
    <t>Mcfarland</t>
  </si>
  <si>
    <t>O10892</t>
  </si>
  <si>
    <t>O10893</t>
  </si>
  <si>
    <t>O10894</t>
  </si>
  <si>
    <t>Evelyn</t>
  </si>
  <si>
    <t>O10895</t>
  </si>
  <si>
    <t>O10896</t>
  </si>
  <si>
    <t>O10897</t>
  </si>
  <si>
    <t>O10898</t>
  </si>
  <si>
    <t>Wong</t>
  </si>
  <si>
    <t>O10899</t>
  </si>
  <si>
    <t>O10900</t>
  </si>
  <si>
    <t>Bowman</t>
  </si>
  <si>
    <t>O10901</t>
  </si>
  <si>
    <t>O10902</t>
  </si>
  <si>
    <t>C473</t>
  </si>
  <si>
    <t>Valerie</t>
  </si>
  <si>
    <t>O10903</t>
  </si>
  <si>
    <t>O10904</t>
  </si>
  <si>
    <t>Nguyen</t>
  </si>
  <si>
    <t>O10905</t>
  </si>
  <si>
    <t>O10906</t>
  </si>
  <si>
    <t>O10907</t>
  </si>
  <si>
    <t>Dr. Margaret Bennett</t>
  </si>
  <si>
    <t>O10908</t>
  </si>
  <si>
    <t>O10909</t>
  </si>
  <si>
    <t>C403</t>
  </si>
  <si>
    <t>O10910</t>
  </si>
  <si>
    <t>O10911</t>
  </si>
  <si>
    <t>O10912</t>
  </si>
  <si>
    <t>Ann</t>
  </si>
  <si>
    <t>O10913</t>
  </si>
  <si>
    <t>C372</t>
  </si>
  <si>
    <t>O10914</t>
  </si>
  <si>
    <t>O10915</t>
  </si>
  <si>
    <t>Chang</t>
  </si>
  <si>
    <t>O10916</t>
  </si>
  <si>
    <t>C453</t>
  </si>
  <si>
    <t>O10917</t>
  </si>
  <si>
    <t>Dawn Cummings</t>
  </si>
  <si>
    <t>O10918</t>
  </si>
  <si>
    <t>C045</t>
  </si>
  <si>
    <t>Palmer</t>
  </si>
  <si>
    <t>O10919</t>
  </si>
  <si>
    <t>Welch</t>
  </si>
  <si>
    <t>O10920</t>
  </si>
  <si>
    <t>O10921</t>
  </si>
  <si>
    <t>C069</t>
  </si>
  <si>
    <t>O10922</t>
  </si>
  <si>
    <t>O10923</t>
  </si>
  <si>
    <t>Watts</t>
  </si>
  <si>
    <t>O10924</t>
  </si>
  <si>
    <t>O10925</t>
  </si>
  <si>
    <t>O10926</t>
  </si>
  <si>
    <t>Harvey</t>
  </si>
  <si>
    <t>O10927</t>
  </si>
  <si>
    <t>C058</t>
  </si>
  <si>
    <t>Haley</t>
  </si>
  <si>
    <t>O10928</t>
  </si>
  <si>
    <t>C434</t>
  </si>
  <si>
    <t>O10929</t>
  </si>
  <si>
    <t>Jon</t>
  </si>
  <si>
    <t>O10930</t>
  </si>
  <si>
    <t>Manning</t>
  </si>
  <si>
    <t>O10931</t>
  </si>
  <si>
    <t>Berg</t>
  </si>
  <si>
    <t>O10932</t>
  </si>
  <si>
    <t>Mackenzie</t>
  </si>
  <si>
    <t>O10933</t>
  </si>
  <si>
    <t>O10934</t>
  </si>
  <si>
    <t>Deleon</t>
  </si>
  <si>
    <t>O10935</t>
  </si>
  <si>
    <t>O10936</t>
  </si>
  <si>
    <t>O10937</t>
  </si>
  <si>
    <t>O10938</t>
  </si>
  <si>
    <t>Maddox</t>
  </si>
  <si>
    <t>O10939</t>
  </si>
  <si>
    <t>Nash</t>
  </si>
  <si>
    <t>O10940</t>
  </si>
  <si>
    <t>O10941</t>
  </si>
  <si>
    <t>O10942</t>
  </si>
  <si>
    <t>O10943</t>
  </si>
  <si>
    <t>O10944</t>
  </si>
  <si>
    <t>O10945</t>
  </si>
  <si>
    <t>C433</t>
  </si>
  <si>
    <t>Sloan</t>
  </si>
  <si>
    <t>O10946</t>
  </si>
  <si>
    <t>Stefanie Bolton</t>
  </si>
  <si>
    <t>O10947</t>
  </si>
  <si>
    <t>Patton</t>
  </si>
  <si>
    <t>O10948</t>
  </si>
  <si>
    <t>O10949</t>
  </si>
  <si>
    <t>O10950</t>
  </si>
  <si>
    <t>Oneal</t>
  </si>
  <si>
    <t>O10951</t>
  </si>
  <si>
    <t>Farley</t>
  </si>
  <si>
    <t>O10952</t>
  </si>
  <si>
    <t>Knight</t>
  </si>
  <si>
    <t>O10953</t>
  </si>
  <si>
    <t>O10954</t>
  </si>
  <si>
    <t>Roy</t>
  </si>
  <si>
    <t>O10955</t>
  </si>
  <si>
    <t>Short</t>
  </si>
  <si>
    <t>O10956</t>
  </si>
  <si>
    <t>C164</t>
  </si>
  <si>
    <t>O10957</t>
  </si>
  <si>
    <t>O10958</t>
  </si>
  <si>
    <t>O10959</t>
  </si>
  <si>
    <t>Ingram</t>
  </si>
  <si>
    <t>O10960</t>
  </si>
  <si>
    <t>Sandoval</t>
  </si>
  <si>
    <t>O10961</t>
  </si>
  <si>
    <t>O10962</t>
  </si>
  <si>
    <t>Obrien</t>
  </si>
  <si>
    <t>O10963</t>
  </si>
  <si>
    <t>Carl</t>
  </si>
  <si>
    <t>O10964</t>
  </si>
  <si>
    <t>Hardy</t>
  </si>
  <si>
    <t>O10965</t>
  </si>
  <si>
    <t>O10966</t>
  </si>
  <si>
    <t>O10967</t>
  </si>
  <si>
    <t>C477</t>
  </si>
  <si>
    <t>Lang</t>
  </si>
  <si>
    <t>O10968</t>
  </si>
  <si>
    <t>O10969</t>
  </si>
  <si>
    <t>O10970</t>
  </si>
  <si>
    <t>O10971</t>
  </si>
  <si>
    <t>O10972</t>
  </si>
  <si>
    <t>O10973</t>
  </si>
  <si>
    <t>Ernest</t>
  </si>
  <si>
    <t>Bernard</t>
  </si>
  <si>
    <t>O10974</t>
  </si>
  <si>
    <t>O10975</t>
  </si>
  <si>
    <t>Jennifer Riddle</t>
  </si>
  <si>
    <t>O10976</t>
  </si>
  <si>
    <t>Ronnie</t>
  </si>
  <si>
    <t>O10977</t>
  </si>
  <si>
    <t>C224</t>
  </si>
  <si>
    <t>Dickerson</t>
  </si>
  <si>
    <t>O10978</t>
  </si>
  <si>
    <t>O10979</t>
  </si>
  <si>
    <t>C163</t>
  </si>
  <si>
    <t>O10980</t>
  </si>
  <si>
    <t>C276</t>
  </si>
  <si>
    <t>Ray</t>
  </si>
  <si>
    <t>O10981</t>
  </si>
  <si>
    <t>O10982</t>
  </si>
  <si>
    <t>C173</t>
  </si>
  <si>
    <t>O10983</t>
  </si>
  <si>
    <t>Hurst</t>
  </si>
  <si>
    <t>O10984</t>
  </si>
  <si>
    <t>O10985</t>
  </si>
  <si>
    <t>O10986</t>
  </si>
  <si>
    <t>O10987</t>
  </si>
  <si>
    <t>C360</t>
  </si>
  <si>
    <t>O10988</t>
  </si>
  <si>
    <t>O10989</t>
  </si>
  <si>
    <t>Caleb</t>
  </si>
  <si>
    <t>O10990</t>
  </si>
  <si>
    <t>Hammond</t>
  </si>
  <si>
    <t>O10991</t>
  </si>
  <si>
    <t>C009</t>
  </si>
  <si>
    <t>Clayton</t>
  </si>
  <si>
    <t>O10992</t>
  </si>
  <si>
    <t>Yu</t>
  </si>
  <si>
    <t>O10993</t>
  </si>
  <si>
    <t>O10994</t>
  </si>
  <si>
    <t>Natasha</t>
  </si>
  <si>
    <t>O10995</t>
  </si>
  <si>
    <t>O10996</t>
  </si>
  <si>
    <t>Dean</t>
  </si>
  <si>
    <t>Hutchinson</t>
  </si>
  <si>
    <t>O10997</t>
  </si>
  <si>
    <t>Pollard</t>
  </si>
  <si>
    <t>O10998</t>
  </si>
  <si>
    <t>O10999</t>
  </si>
  <si>
    <t>O11000</t>
  </si>
  <si>
    <t>O11001</t>
  </si>
  <si>
    <t>Avery</t>
  </si>
  <si>
    <t>O11002</t>
  </si>
  <si>
    <t>Ruiz</t>
  </si>
  <si>
    <t>O11003</t>
  </si>
  <si>
    <t>O11004</t>
  </si>
  <si>
    <t>Mr. Christopher</t>
  </si>
  <si>
    <t>O11005</t>
  </si>
  <si>
    <t>O11006</t>
  </si>
  <si>
    <t>O11007</t>
  </si>
  <si>
    <t>O11008</t>
  </si>
  <si>
    <t>O11009</t>
  </si>
  <si>
    <t>Mrs. Darlene Richards</t>
  </si>
  <si>
    <t>O11010</t>
  </si>
  <si>
    <t>Singh</t>
  </si>
  <si>
    <t>O11011</t>
  </si>
  <si>
    <t>O11012</t>
  </si>
  <si>
    <t>Waters</t>
  </si>
  <si>
    <t>O11013</t>
  </si>
  <si>
    <t>C464</t>
  </si>
  <si>
    <t>Franklin</t>
  </si>
  <si>
    <t>O11014</t>
  </si>
  <si>
    <t>Ariel</t>
  </si>
  <si>
    <t>O11015</t>
  </si>
  <si>
    <t>O11016</t>
  </si>
  <si>
    <t>O11017</t>
  </si>
  <si>
    <t>O11018</t>
  </si>
  <si>
    <t>O11019</t>
  </si>
  <si>
    <t>O11020</t>
  </si>
  <si>
    <t>O11021</t>
  </si>
  <si>
    <t>Mcneil</t>
  </si>
  <si>
    <t>O11022</t>
  </si>
  <si>
    <t>O11023</t>
  </si>
  <si>
    <t>O11024</t>
  </si>
  <si>
    <t>Natalie</t>
  </si>
  <si>
    <t>O11025</t>
  </si>
  <si>
    <t>O11026</t>
  </si>
  <si>
    <t>O11027</t>
  </si>
  <si>
    <t>Seth</t>
  </si>
  <si>
    <t>Jacobson</t>
  </si>
  <si>
    <t>O11028</t>
  </si>
  <si>
    <t>Bryant</t>
  </si>
  <si>
    <t>O11029</t>
  </si>
  <si>
    <t>Joy</t>
  </si>
  <si>
    <t>O11030</t>
  </si>
  <si>
    <t>Hurley</t>
  </si>
  <si>
    <t>O11031</t>
  </si>
  <si>
    <t>Sherry</t>
  </si>
  <si>
    <t>O11032</t>
  </si>
  <si>
    <t>O11033</t>
  </si>
  <si>
    <t>C479</t>
  </si>
  <si>
    <t>Leah</t>
  </si>
  <si>
    <t>O11034</t>
  </si>
  <si>
    <t>Lorraine</t>
  </si>
  <si>
    <t>O11035</t>
  </si>
  <si>
    <t>O11036</t>
  </si>
  <si>
    <t>C469</t>
  </si>
  <si>
    <t>O11037</t>
  </si>
  <si>
    <t>O11038</t>
  </si>
  <si>
    <t>Francis</t>
  </si>
  <si>
    <t>O11039</t>
  </si>
  <si>
    <t>O11040</t>
  </si>
  <si>
    <t>Carol</t>
  </si>
  <si>
    <t>Briggs</t>
  </si>
  <si>
    <t>O11041</t>
  </si>
  <si>
    <t>C422</t>
  </si>
  <si>
    <t>O11042</t>
  </si>
  <si>
    <t>O11043</t>
  </si>
  <si>
    <t>C244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</si>
  <si>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</si>
  <si>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</si>
  <si>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</si>
  <si>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</si>
  <si>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</si>
  <si>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</si>
  <si>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</si>
  <si>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</si>
  <si>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</si>
  <si>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</si>
  <si>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C457</t>
  </si>
  <si>
    <t>O11054</t>
  </si>
  <si>
    <t>O11055</t>
  </si>
  <si>
    <t>O11056</t>
  </si>
  <si>
    <t>O11057</t>
  </si>
  <si>
    <t>O11058</t>
  </si>
  <si>
    <t>O11059</t>
  </si>
  <si>
    <t>O11060</t>
  </si>
  <si>
    <t>Connor</t>
  </si>
  <si>
    <t>Moody</t>
  </si>
  <si>
    <t>O11061</t>
  </si>
  <si>
    <t>O11062</t>
  </si>
  <si>
    <t>Moreno</t>
  </si>
  <si>
    <t>O11063</t>
  </si>
  <si>
    <t>O11064</t>
  </si>
  <si>
    <t>Ellen Fowler</t>
  </si>
  <si>
    <t>O11065</t>
  </si>
  <si>
    <t>O11066</t>
  </si>
  <si>
    <t>O11067</t>
  </si>
  <si>
    <t>C241</t>
  </si>
  <si>
    <t>O11068</t>
  </si>
  <si>
    <t>O11069</t>
  </si>
  <si>
    <t>O11070</t>
  </si>
  <si>
    <t>C333</t>
  </si>
  <si>
    <t>O11071</t>
  </si>
  <si>
    <t>Chan</t>
  </si>
  <si>
    <t>O11072</t>
  </si>
  <si>
    <t>O11073</t>
  </si>
  <si>
    <t>O11074</t>
  </si>
  <si>
    <t>Tucker</t>
  </si>
  <si>
    <t>O11075</t>
  </si>
  <si>
    <t>Debbie</t>
  </si>
  <si>
    <t>Reeves</t>
  </si>
  <si>
    <t>O11076</t>
  </si>
  <si>
    <t>Munoz</t>
  </si>
  <si>
    <t>O11077</t>
  </si>
  <si>
    <t>Hale</t>
  </si>
  <si>
    <t>O11078</t>
  </si>
  <si>
    <t>Mrs. Julie</t>
  </si>
  <si>
    <t>O11079</t>
  </si>
  <si>
    <t>Howell</t>
  </si>
  <si>
    <t>O11080</t>
  </si>
  <si>
    <t>Sarah Smith</t>
  </si>
  <si>
    <t>O11081</t>
  </si>
  <si>
    <t>O11082</t>
  </si>
  <si>
    <t>O11083</t>
  </si>
  <si>
    <t>Sandy</t>
  </si>
  <si>
    <t>Maxwell</t>
  </si>
  <si>
    <t>O11084</t>
  </si>
  <si>
    <t>Branch</t>
  </si>
  <si>
    <t>O11085</t>
  </si>
  <si>
    <t>Shea</t>
  </si>
  <si>
    <t>O11086</t>
  </si>
  <si>
    <t>O11087</t>
  </si>
  <si>
    <t>C367</t>
  </si>
  <si>
    <t>O11088</t>
  </si>
  <si>
    <t>C105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</si>
  <si>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</si>
  <si>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</si>
  <si>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</si>
  <si>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</si>
  <si>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</si>
  <si>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</si>
  <si>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</si>
  <si>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</si>
  <si>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</si>
  <si>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Foster</t>
  </si>
  <si>
    <t>O11098</t>
  </si>
  <si>
    <t>C282</t>
  </si>
  <si>
    <t>Neil</t>
  </si>
  <si>
    <t>Hensley</t>
  </si>
  <si>
    <t>O11099</t>
  </si>
  <si>
    <t>O11100</t>
  </si>
  <si>
    <t>O11101</t>
  </si>
  <si>
    <t>Harding</t>
  </si>
  <si>
    <t>O11102</t>
  </si>
  <si>
    <t>C099</t>
  </si>
  <si>
    <t>Elizabeth Garcia</t>
  </si>
  <si>
    <t>O11103</t>
  </si>
  <si>
    <t>Day</t>
  </si>
  <si>
    <t>O11104</t>
  </si>
  <si>
    <t>O11105</t>
  </si>
  <si>
    <t>Frank</t>
  </si>
  <si>
    <t>O11106</t>
  </si>
  <si>
    <t>O11107</t>
  </si>
  <si>
    <t>Yang</t>
  </si>
  <si>
    <t>O11108</t>
  </si>
  <si>
    <t>Craig</t>
  </si>
  <si>
    <t>Lam</t>
  </si>
  <si>
    <t>O11109</t>
  </si>
  <si>
    <t>Tate</t>
  </si>
  <si>
    <t>O11110</t>
  </si>
  <si>
    <t>O11111</t>
  </si>
  <si>
    <t>O11112</t>
  </si>
  <si>
    <t>Stevenson</t>
  </si>
  <si>
    <t>O11113</t>
  </si>
  <si>
    <t>Good</t>
  </si>
  <si>
    <t>O11114</t>
  </si>
  <si>
    <t>C405</t>
  </si>
  <si>
    <t>O11115</t>
  </si>
  <si>
    <t>C386</t>
  </si>
  <si>
    <t>O11116</t>
  </si>
  <si>
    <t>O11117</t>
  </si>
  <si>
    <t>O11118</t>
  </si>
  <si>
    <t>O11119</t>
  </si>
  <si>
    <t>C260</t>
  </si>
  <si>
    <t>O11120</t>
  </si>
  <si>
    <t>O11121</t>
  </si>
  <si>
    <t>O11122</t>
  </si>
  <si>
    <t>Becky</t>
  </si>
  <si>
    <t>O11123</t>
  </si>
  <si>
    <t>O11124</t>
  </si>
  <si>
    <t>Buck</t>
  </si>
  <si>
    <t>O11125</t>
  </si>
  <si>
    <t>Lowery</t>
  </si>
  <si>
    <t>O11126</t>
  </si>
  <si>
    <t>O11127</t>
  </si>
  <si>
    <t>O11128</t>
  </si>
  <si>
    <t>Lauren Hubbard</t>
  </si>
  <si>
    <t>O11129</t>
  </si>
  <si>
    <t>O11130</t>
  </si>
  <si>
    <t>O11131</t>
  </si>
  <si>
    <t>O11132</t>
  </si>
  <si>
    <t>Isabel</t>
  </si>
  <si>
    <t>O11133</t>
  </si>
  <si>
    <t>Eaton</t>
  </si>
  <si>
    <t>O11134</t>
  </si>
  <si>
    <t>O11135</t>
  </si>
  <si>
    <t>Newman</t>
  </si>
  <si>
    <t>O11136</t>
  </si>
  <si>
    <t>O11137</t>
  </si>
  <si>
    <t>Jeremy Kidd</t>
  </si>
  <si>
    <t>O11138</t>
  </si>
  <si>
    <t>Pierce</t>
  </si>
  <si>
    <t>O11139</t>
  </si>
  <si>
    <t>O11140</t>
  </si>
  <si>
    <t>O11141</t>
  </si>
  <si>
    <t>O11142</t>
  </si>
  <si>
    <t>O11143</t>
  </si>
  <si>
    <t>Denise</t>
  </si>
  <si>
    <t>O11144</t>
  </si>
  <si>
    <t>C210</t>
  </si>
  <si>
    <t>Hayes</t>
  </si>
  <si>
    <t>O11145</t>
  </si>
  <si>
    <t>O11146</t>
  </si>
  <si>
    <t>O11147</t>
  </si>
  <si>
    <t>C488</t>
  </si>
  <si>
    <t>Marcus</t>
  </si>
  <si>
    <t>O11148</t>
  </si>
  <si>
    <t>O11149</t>
  </si>
  <si>
    <t>Mann</t>
  </si>
  <si>
    <t>O11150</t>
  </si>
  <si>
    <t>O11151</t>
  </si>
  <si>
    <t>Estrada</t>
  </si>
  <si>
    <t>O11152</t>
  </si>
  <si>
    <t>Sanford</t>
  </si>
  <si>
    <t>O11153</t>
  </si>
  <si>
    <t>O11154</t>
  </si>
  <si>
    <t>O11155</t>
  </si>
  <si>
    <t>Adkins</t>
  </si>
  <si>
    <t>O11156</t>
  </si>
  <si>
    <t>O11157</t>
  </si>
  <si>
    <t>Whitaker</t>
  </si>
  <si>
    <t>O11158</t>
  </si>
  <si>
    <t>O11159</t>
  </si>
  <si>
    <t>Sheri</t>
  </si>
  <si>
    <t>O11160</t>
  </si>
  <si>
    <t>O11161</t>
  </si>
  <si>
    <t>O11162</t>
  </si>
  <si>
    <t>O11163</t>
  </si>
  <si>
    <t>O11164</t>
  </si>
  <si>
    <t>O11165</t>
  </si>
  <si>
    <t>Tracy Vega</t>
  </si>
  <si>
    <t>O11166</t>
  </si>
  <si>
    <t>O11167</t>
  </si>
  <si>
    <t>O11168</t>
  </si>
  <si>
    <t>O11169</t>
  </si>
  <si>
    <t>C472</t>
  </si>
  <si>
    <t>Crystal</t>
  </si>
  <si>
    <t>O11170</t>
  </si>
  <si>
    <t>Delacruz</t>
  </si>
  <si>
    <t>O11171</t>
  </si>
  <si>
    <t>Kemp</t>
  </si>
  <si>
    <t>O11172</t>
  </si>
  <si>
    <t>O11173</t>
  </si>
  <si>
    <t>Stone</t>
  </si>
  <si>
    <t>O11174</t>
  </si>
  <si>
    <t>O11175</t>
  </si>
  <si>
    <t>Wyatt</t>
  </si>
  <si>
    <t>O11176</t>
  </si>
  <si>
    <t>O11177</t>
  </si>
  <si>
    <t>Clinton</t>
  </si>
  <si>
    <t>O11178</t>
  </si>
  <si>
    <t>Christensen</t>
  </si>
  <si>
    <t>O11179</t>
  </si>
  <si>
    <t>O11180</t>
  </si>
  <si>
    <t>O11181</t>
  </si>
  <si>
    <t>O11182</t>
  </si>
  <si>
    <t>O11183</t>
  </si>
  <si>
    <t>Jimenez</t>
  </si>
  <si>
    <t>O11184</t>
  </si>
  <si>
    <t>O11185</t>
  </si>
  <si>
    <t>Tricia</t>
  </si>
  <si>
    <t>O11186</t>
  </si>
  <si>
    <t>Colon</t>
  </si>
  <si>
    <t>O11187</t>
  </si>
  <si>
    <t>Nielsen</t>
  </si>
  <si>
    <t>O11188</t>
  </si>
  <si>
    <t>O11189</t>
  </si>
  <si>
    <t>O11190</t>
  </si>
  <si>
    <t>Watkins</t>
  </si>
  <si>
    <t>O11191</t>
  </si>
  <si>
    <t>Davies</t>
  </si>
  <si>
    <t>O11192</t>
  </si>
  <si>
    <t>O11193</t>
  </si>
  <si>
    <t>O11194</t>
  </si>
  <si>
    <t>O11195</t>
  </si>
  <si>
    <t>O11196</t>
  </si>
  <si>
    <t>O11197</t>
  </si>
  <si>
    <t>Oneill</t>
  </si>
  <si>
    <t>O11198</t>
  </si>
  <si>
    <t>O11199</t>
  </si>
  <si>
    <t>O11200</t>
  </si>
  <si>
    <t>O11201</t>
  </si>
  <si>
    <t>Gonzales</t>
  </si>
  <si>
    <t>O11202</t>
  </si>
  <si>
    <t>O11203</t>
  </si>
  <si>
    <t>O11204</t>
  </si>
  <si>
    <t>O11205</t>
  </si>
  <si>
    <t>Dr. Anna</t>
  </si>
  <si>
    <t>O11206</t>
  </si>
  <si>
    <t>O11207</t>
  </si>
  <si>
    <t>Mr. Eric</t>
  </si>
  <si>
    <t>Cortez</t>
  </si>
  <si>
    <t>O11208</t>
  </si>
  <si>
    <t>Brennan</t>
  </si>
  <si>
    <t>O11209</t>
  </si>
  <si>
    <t>O11210</t>
  </si>
  <si>
    <t>O11211</t>
  </si>
  <si>
    <t>O11212</t>
  </si>
  <si>
    <t>C363</t>
  </si>
  <si>
    <t>O11213</t>
  </si>
  <si>
    <t>Mrs. Kaitlyn</t>
  </si>
  <si>
    <t>O11214</t>
  </si>
  <si>
    <t>Melton</t>
  </si>
  <si>
    <t>O11215</t>
  </si>
  <si>
    <t>O11216</t>
  </si>
  <si>
    <t>C138</t>
  </si>
  <si>
    <t>O11217</t>
  </si>
  <si>
    <t>C116</t>
  </si>
  <si>
    <t>O11218</t>
  </si>
  <si>
    <t>Vincent</t>
  </si>
  <si>
    <t>O11219</t>
  </si>
  <si>
    <t>Stanley</t>
  </si>
  <si>
    <t>O11220</t>
  </si>
  <si>
    <t>O11221</t>
  </si>
  <si>
    <t>Holder</t>
  </si>
  <si>
    <t>O11222</t>
  </si>
  <si>
    <t>Fox</t>
  </si>
  <si>
    <t>O11223</t>
  </si>
  <si>
    <t>Weber</t>
  </si>
  <si>
    <t>O11224</t>
  </si>
  <si>
    <t>C186</t>
  </si>
  <si>
    <t>O11225</t>
  </si>
  <si>
    <t>C026</t>
  </si>
  <si>
    <t>O11226</t>
  </si>
  <si>
    <t>O11227</t>
  </si>
  <si>
    <t>O11228</t>
  </si>
  <si>
    <t>C254</t>
  </si>
  <si>
    <t>O11229</t>
  </si>
  <si>
    <t>O11230</t>
  </si>
  <si>
    <t>O11231</t>
  </si>
  <si>
    <t>Willie</t>
  </si>
  <si>
    <t>O11232</t>
  </si>
  <si>
    <t>O11233</t>
  </si>
  <si>
    <t>O11234</t>
  </si>
  <si>
    <t>C115</t>
  </si>
  <si>
    <t>O11235</t>
  </si>
  <si>
    <t>O11236</t>
  </si>
  <si>
    <t>O11237</t>
  </si>
  <si>
    <t>O11238</t>
  </si>
  <si>
    <t>O11239</t>
  </si>
  <si>
    <t>O11240</t>
  </si>
  <si>
    <t>Zoe</t>
  </si>
  <si>
    <t>Gibbs</t>
  </si>
  <si>
    <t>O11241</t>
  </si>
  <si>
    <t>O11242</t>
  </si>
  <si>
    <t>O11243</t>
  </si>
  <si>
    <t>Laurie</t>
  </si>
  <si>
    <t>O11244</t>
  </si>
  <si>
    <t>C141</t>
  </si>
  <si>
    <t>Mason</t>
  </si>
  <si>
    <t>O11245</t>
  </si>
  <si>
    <t>O11246</t>
  </si>
  <si>
    <t>Alison</t>
  </si>
  <si>
    <t>O11247</t>
  </si>
  <si>
    <t>C076</t>
  </si>
  <si>
    <t>Mary Smith</t>
  </si>
  <si>
    <t>O11248</t>
  </si>
  <si>
    <t>Shelley</t>
  </si>
  <si>
    <t>O11249</t>
  </si>
  <si>
    <t>O11250</t>
  </si>
  <si>
    <t>Nolan</t>
  </si>
  <si>
    <t>O11251</t>
  </si>
  <si>
    <t>O11252</t>
  </si>
  <si>
    <t>O11253</t>
  </si>
  <si>
    <t>Laura Rogers</t>
  </si>
  <si>
    <t>O11254</t>
  </si>
  <si>
    <t>Cowan</t>
  </si>
  <si>
    <t>O11255</t>
  </si>
  <si>
    <t>O11256</t>
  </si>
  <si>
    <t>C272</t>
  </si>
  <si>
    <t>Kathy</t>
  </si>
  <si>
    <t>O11257</t>
  </si>
  <si>
    <t>C042</t>
  </si>
  <si>
    <t>O11258</t>
  </si>
  <si>
    <t>O11259</t>
  </si>
  <si>
    <t>O11260</t>
  </si>
  <si>
    <t>Brett</t>
  </si>
  <si>
    <t>O11261</t>
  </si>
  <si>
    <t>O11262</t>
  </si>
  <si>
    <t>O11263</t>
  </si>
  <si>
    <t>Velez</t>
  </si>
  <si>
    <t>O11264</t>
  </si>
  <si>
    <t>O11265</t>
  </si>
  <si>
    <t>O11266</t>
  </si>
  <si>
    <t>O11267</t>
  </si>
  <si>
    <t>O11268</t>
  </si>
  <si>
    <t>O11269</t>
  </si>
  <si>
    <t>Santiago</t>
  </si>
  <si>
    <t>O11270</t>
  </si>
  <si>
    <t>O11271</t>
  </si>
  <si>
    <t>C423</t>
  </si>
  <si>
    <t>Mr. Thomas</t>
  </si>
  <si>
    <t>Barrett</t>
  </si>
  <si>
    <t>O11272</t>
  </si>
  <si>
    <t>Mercado</t>
  </si>
  <si>
    <t>O11273</t>
  </si>
  <si>
    <t>O11274</t>
  </si>
  <si>
    <t>O11275</t>
  </si>
  <si>
    <t>Villarreal</t>
  </si>
  <si>
    <t>O11276</t>
  </si>
  <si>
    <t>C126</t>
  </si>
  <si>
    <t>Moyer</t>
  </si>
  <si>
    <t>O11277</t>
  </si>
  <si>
    <t>O11278</t>
  </si>
  <si>
    <t>O11279</t>
  </si>
  <si>
    <t>O11280</t>
  </si>
  <si>
    <t>O11281</t>
  </si>
  <si>
    <t>Johnny</t>
  </si>
  <si>
    <t>O11282</t>
  </si>
  <si>
    <t>O11283</t>
  </si>
  <si>
    <t>O11284</t>
  </si>
  <si>
    <t>Mrs. Joanna</t>
  </si>
  <si>
    <t>Porter</t>
  </si>
  <si>
    <t>O11285</t>
  </si>
  <si>
    <t>O11286</t>
  </si>
  <si>
    <t>Robyn</t>
  </si>
  <si>
    <t>O11287</t>
  </si>
  <si>
    <t>O11288</t>
  </si>
  <si>
    <t>Frey</t>
  </si>
  <si>
    <t>O11289</t>
  </si>
  <si>
    <t>Marc</t>
  </si>
  <si>
    <t>O11290</t>
  </si>
  <si>
    <t>Theresa</t>
  </si>
  <si>
    <t>O11291</t>
  </si>
  <si>
    <t>C208</t>
  </si>
  <si>
    <t>O11292</t>
  </si>
  <si>
    <t>Duran</t>
  </si>
  <si>
    <t>O11293</t>
  </si>
  <si>
    <t>Jeffery</t>
  </si>
  <si>
    <t>O11294</t>
  </si>
  <si>
    <t>O11295</t>
  </si>
  <si>
    <t>Melinda</t>
  </si>
  <si>
    <t>O11296</t>
  </si>
  <si>
    <t>O11297</t>
  </si>
  <si>
    <t>O11298</t>
  </si>
  <si>
    <t>C018</t>
  </si>
  <si>
    <t>Beltran</t>
  </si>
  <si>
    <t>O11299</t>
  </si>
  <si>
    <t>C340</t>
  </si>
  <si>
    <t>O11300</t>
  </si>
  <si>
    <t>O11301</t>
  </si>
  <si>
    <t>Jody</t>
  </si>
  <si>
    <t>O11302</t>
  </si>
  <si>
    <t>O11303</t>
  </si>
  <si>
    <t>O11304</t>
  </si>
  <si>
    <t>O11305</t>
  </si>
  <si>
    <t>O11306</t>
  </si>
  <si>
    <t>Jillian</t>
  </si>
  <si>
    <t>O11307</t>
  </si>
  <si>
    <t>Gina</t>
  </si>
  <si>
    <t>Contreras</t>
  </si>
  <si>
    <t>O11308</t>
  </si>
  <si>
    <t>Dr. Richard</t>
  </si>
  <si>
    <t>O11309</t>
  </si>
  <si>
    <t>Werner</t>
  </si>
  <si>
    <t>O11310</t>
  </si>
  <si>
    <t>Arroyo</t>
  </si>
  <si>
    <t>O11311</t>
  </si>
  <si>
    <t>O11312</t>
  </si>
  <si>
    <t>O11313</t>
  </si>
  <si>
    <t>Banks</t>
  </si>
  <si>
    <t>O11314</t>
  </si>
  <si>
    <t>Kendra</t>
  </si>
  <si>
    <t>O11315</t>
  </si>
  <si>
    <t>O11316</t>
  </si>
  <si>
    <t>Clarke</t>
  </si>
  <si>
    <t>O11317</t>
  </si>
  <si>
    <t>C293</t>
  </si>
  <si>
    <t>O11318</t>
  </si>
  <si>
    <t>O11319</t>
  </si>
  <si>
    <t>O11320</t>
  </si>
  <si>
    <t>O11321</t>
  </si>
  <si>
    <t>O11322</t>
  </si>
  <si>
    <t>Fowler</t>
  </si>
  <si>
    <t>O11323</t>
  </si>
  <si>
    <t>O11324</t>
  </si>
  <si>
    <t>Ross</t>
  </si>
  <si>
    <t>O11325</t>
  </si>
  <si>
    <t>O11326</t>
  </si>
  <si>
    <t>O11327</t>
  </si>
  <si>
    <t>O11328</t>
  </si>
  <si>
    <t>O11329</t>
  </si>
  <si>
    <t>Nunez</t>
  </si>
  <si>
    <t>O11330</t>
  </si>
  <si>
    <t>O11331</t>
  </si>
  <si>
    <t>Adrienne</t>
  </si>
  <si>
    <t>O11332</t>
  </si>
  <si>
    <t>O11333</t>
  </si>
  <si>
    <t>O11334</t>
  </si>
  <si>
    <t>O11335</t>
  </si>
  <si>
    <t>O11336</t>
  </si>
  <si>
    <t>O11337</t>
  </si>
  <si>
    <t>O11338</t>
  </si>
  <si>
    <t>O11339</t>
  </si>
  <si>
    <t>O11340</t>
  </si>
  <si>
    <t>O11341</t>
  </si>
  <si>
    <t>Mcconnell</t>
  </si>
  <si>
    <t>O11342</t>
  </si>
  <si>
    <t>Bauer</t>
  </si>
  <si>
    <t>O11343</t>
  </si>
  <si>
    <t>O11344</t>
  </si>
  <si>
    <t>O11345</t>
  </si>
  <si>
    <t>Erika Jackson</t>
  </si>
  <si>
    <t>O11346</t>
  </si>
  <si>
    <t>O11347</t>
  </si>
  <si>
    <t>Dorsey</t>
  </si>
  <si>
    <t>O11348</t>
  </si>
  <si>
    <t>O11349</t>
  </si>
  <si>
    <t>Reid</t>
  </si>
  <si>
    <t>O11350</t>
  </si>
  <si>
    <t>Krause</t>
  </si>
  <si>
    <t>O11351</t>
  </si>
  <si>
    <t>O11352</t>
  </si>
  <si>
    <t>O11353</t>
  </si>
  <si>
    <t>O11354</t>
  </si>
  <si>
    <t>O11355</t>
  </si>
  <si>
    <t>O11356</t>
  </si>
  <si>
    <t>O11357</t>
  </si>
  <si>
    <t>Norman</t>
  </si>
  <si>
    <t>O11358</t>
  </si>
  <si>
    <t>Franco</t>
  </si>
  <si>
    <t>O11359</t>
  </si>
  <si>
    <t>C416</t>
  </si>
  <si>
    <t>O11360</t>
  </si>
  <si>
    <t>Gordon</t>
  </si>
  <si>
    <t>O11361</t>
  </si>
  <si>
    <t>O11362</t>
  </si>
  <si>
    <t>O11363</t>
  </si>
  <si>
    <t>Floyd</t>
  </si>
  <si>
    <t>O11364</t>
  </si>
  <si>
    <t>Catherine</t>
  </si>
  <si>
    <t>O11365</t>
  </si>
  <si>
    <t>O11366</t>
  </si>
  <si>
    <t>O11367</t>
  </si>
  <si>
    <t>Mr. William</t>
  </si>
  <si>
    <t>O11368</t>
  </si>
  <si>
    <t>O11369</t>
  </si>
  <si>
    <t>O11370</t>
  </si>
  <si>
    <t>O11371</t>
  </si>
  <si>
    <t>Ellis</t>
  </si>
  <si>
    <t>O11372</t>
  </si>
  <si>
    <t>Brian Larson</t>
  </si>
  <si>
    <t>O11373</t>
  </si>
  <si>
    <t>Vance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</si>
  <si>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</si>
  <si>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</si>
  <si>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</si>
  <si>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</si>
  <si>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</si>
  <si>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</si>
  <si>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</si>
  <si>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</si>
  <si>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</si>
  <si>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</si>
  <si>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</si>
  <si>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Cody</t>
  </si>
  <si>
    <t>O11385</t>
  </si>
  <si>
    <t>O11386</t>
  </si>
  <si>
    <t>Olivia</t>
  </si>
  <si>
    <t>Lara</t>
  </si>
  <si>
    <t>O11387</t>
  </si>
  <si>
    <t>John Johnson</t>
  </si>
  <si>
    <t>O11388</t>
  </si>
  <si>
    <t>Monroe</t>
  </si>
  <si>
    <t>O11389</t>
  </si>
  <si>
    <t>O11390</t>
  </si>
  <si>
    <t>Dr. Robert</t>
  </si>
  <si>
    <t>O11391</t>
  </si>
  <si>
    <t>O11392</t>
  </si>
  <si>
    <t>O11393</t>
  </si>
  <si>
    <t>O11394</t>
  </si>
  <si>
    <t>O11395</t>
  </si>
  <si>
    <t>C444</t>
  </si>
  <si>
    <t>Neal</t>
  </si>
  <si>
    <t>O11396</t>
  </si>
  <si>
    <t>Mr. Bobby</t>
  </si>
  <si>
    <t>O11397</t>
  </si>
  <si>
    <t>O11398</t>
  </si>
  <si>
    <t>O11399</t>
  </si>
  <si>
    <t>O11400</t>
  </si>
  <si>
    <t>Pamela George</t>
  </si>
  <si>
    <t>O11401</t>
  </si>
  <si>
    <t>O11402</t>
  </si>
  <si>
    <t>Nathaniel</t>
  </si>
  <si>
    <t>O11403</t>
  </si>
  <si>
    <t>O11404</t>
  </si>
  <si>
    <t>O11405</t>
  </si>
  <si>
    <t>O11406</t>
  </si>
  <si>
    <t>Jacobs</t>
  </si>
  <si>
    <t>O11407</t>
  </si>
  <si>
    <t>O11408</t>
  </si>
  <si>
    <t>Santana</t>
  </si>
  <si>
    <t>O11409</t>
  </si>
  <si>
    <t>O11410</t>
  </si>
  <si>
    <t>Rodgers</t>
  </si>
  <si>
    <t>O11411</t>
  </si>
  <si>
    <t>Trujillo</t>
  </si>
  <si>
    <t>O11412</t>
  </si>
  <si>
    <t>C315</t>
  </si>
  <si>
    <t>Garner</t>
  </si>
  <si>
    <t>O11413</t>
  </si>
  <si>
    <t>O11414</t>
  </si>
  <si>
    <t>O11415</t>
  </si>
  <si>
    <t>Sally</t>
  </si>
  <si>
    <t>O11416</t>
  </si>
  <si>
    <t>O11417</t>
  </si>
  <si>
    <t>O11418</t>
  </si>
  <si>
    <t>O11419</t>
  </si>
  <si>
    <t>Romero</t>
  </si>
  <si>
    <t>O11420</t>
  </si>
  <si>
    <t>O11421</t>
  </si>
  <si>
    <t>Caitlyn Richards</t>
  </si>
  <si>
    <t>O11422</t>
  </si>
  <si>
    <t>O11423</t>
  </si>
  <si>
    <t>Clay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</si>
  <si>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</si>
  <si>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</si>
  <si>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</si>
  <si>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</si>
  <si>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</si>
  <si>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</si>
  <si>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</si>
  <si>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</si>
  <si>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</si>
  <si>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</si>
  <si>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Mrs. Heather</t>
  </si>
  <si>
    <t>O11434</t>
  </si>
  <si>
    <t>Norton</t>
  </si>
  <si>
    <t>O11435</t>
  </si>
  <si>
    <t>O11436</t>
  </si>
  <si>
    <t>O11437</t>
  </si>
  <si>
    <t>O11438</t>
  </si>
  <si>
    <t>O11439</t>
  </si>
  <si>
    <t>O11440</t>
  </si>
  <si>
    <t>Combs</t>
  </si>
  <si>
    <t>O11441</t>
  </si>
  <si>
    <t>Mr. Benjamin</t>
  </si>
  <si>
    <t>O11442</t>
  </si>
  <si>
    <t>C085</t>
  </si>
  <si>
    <t>O11443</t>
  </si>
  <si>
    <t>O11444</t>
  </si>
  <si>
    <t>O11445</t>
  </si>
  <si>
    <t>O11446</t>
  </si>
  <si>
    <t>C334</t>
  </si>
  <si>
    <t>O11447</t>
  </si>
  <si>
    <t>O11448</t>
  </si>
  <si>
    <t>Caitlin</t>
  </si>
  <si>
    <t>O11449</t>
  </si>
  <si>
    <t>O11450</t>
  </si>
  <si>
    <t>O11451</t>
  </si>
  <si>
    <t>Mcpherson</t>
  </si>
  <si>
    <t>O11452</t>
  </si>
  <si>
    <t>O11453</t>
  </si>
  <si>
    <t>C321</t>
  </si>
  <si>
    <t>O11454</t>
  </si>
  <si>
    <t>Shane Hudson</t>
  </si>
  <si>
    <t>O11455</t>
  </si>
  <si>
    <t>Kaufman</t>
  </si>
  <si>
    <t>O11456</t>
  </si>
  <si>
    <t>O11457</t>
  </si>
  <si>
    <t>O11458</t>
  </si>
  <si>
    <t>Jo</t>
  </si>
  <si>
    <t>O11459</t>
  </si>
  <si>
    <t>O11460</t>
  </si>
  <si>
    <t>Renee Greene</t>
  </si>
  <si>
    <t>O11461</t>
  </si>
  <si>
    <t>O11462</t>
  </si>
  <si>
    <t>C226</t>
  </si>
  <si>
    <t>O11463</t>
  </si>
  <si>
    <t>O11464</t>
  </si>
  <si>
    <t>O11465</t>
  </si>
  <si>
    <t>Valdez</t>
  </si>
  <si>
    <t>O11466</t>
  </si>
  <si>
    <t>O11467</t>
  </si>
  <si>
    <t>O11468</t>
  </si>
  <si>
    <t>O11469</t>
  </si>
  <si>
    <t>Spencer</t>
  </si>
  <si>
    <t>O11470</t>
  </si>
  <si>
    <t>Odom</t>
  </si>
  <si>
    <t>O11471</t>
  </si>
  <si>
    <t>O11472</t>
  </si>
  <si>
    <t>Mrs. Amy</t>
  </si>
  <si>
    <t>O11473</t>
  </si>
  <si>
    <t>O11474</t>
  </si>
  <si>
    <t>Wang</t>
  </si>
  <si>
    <t>O11475</t>
  </si>
  <si>
    <t>O11476</t>
  </si>
  <si>
    <t>O11477</t>
  </si>
  <si>
    <t>O11478</t>
  </si>
  <si>
    <t>Carly</t>
  </si>
  <si>
    <t>O11479</t>
  </si>
  <si>
    <t>O11480</t>
  </si>
  <si>
    <t>C413</t>
  </si>
  <si>
    <t>Carlos</t>
  </si>
  <si>
    <t>Mckinney</t>
  </si>
  <si>
    <t>O11481</t>
  </si>
  <si>
    <t>Fuller</t>
  </si>
  <si>
    <t>O11482</t>
  </si>
  <si>
    <t>O11483</t>
  </si>
  <si>
    <t>O11484</t>
  </si>
  <si>
    <t>O11485</t>
  </si>
  <si>
    <t>O11486</t>
  </si>
  <si>
    <t>O11487</t>
  </si>
  <si>
    <t>O11488</t>
  </si>
  <si>
    <t>Hogan</t>
  </si>
  <si>
    <t>O11489</t>
  </si>
  <si>
    <t>O11490</t>
  </si>
  <si>
    <t>O11491</t>
  </si>
  <si>
    <t>C073</t>
  </si>
  <si>
    <t>O11492</t>
  </si>
  <si>
    <t>Barton</t>
  </si>
  <si>
    <t>O11493</t>
  </si>
  <si>
    <t>Dr. Kayla</t>
  </si>
  <si>
    <t>O11494</t>
  </si>
  <si>
    <t>O11495</t>
  </si>
  <si>
    <t>O11496</t>
  </si>
  <si>
    <t>Mayo</t>
  </si>
  <si>
    <t>O11497</t>
  </si>
  <si>
    <t>O11498</t>
  </si>
  <si>
    <t>O11499</t>
  </si>
  <si>
    <t>O11500</t>
  </si>
  <si>
    <t>O11501</t>
  </si>
  <si>
    <t>Mcclain</t>
  </si>
  <si>
    <t>O11502</t>
  </si>
  <si>
    <t>O11503</t>
  </si>
  <si>
    <t>O11504</t>
  </si>
  <si>
    <t>Carla</t>
  </si>
  <si>
    <t>O11505</t>
  </si>
  <si>
    <t>O11506</t>
  </si>
  <si>
    <t>O11507</t>
  </si>
  <si>
    <t>O11508</t>
  </si>
  <si>
    <t>Hartman</t>
  </si>
  <si>
    <t>O11509</t>
  </si>
  <si>
    <t>O11510</t>
  </si>
  <si>
    <t>O11511</t>
  </si>
  <si>
    <t>Huff</t>
  </si>
  <si>
    <t>O11512</t>
  </si>
  <si>
    <t>O11513</t>
  </si>
  <si>
    <t>O11514</t>
  </si>
  <si>
    <t>Harrington</t>
  </si>
  <si>
    <t>O11515</t>
  </si>
  <si>
    <t>O11516</t>
  </si>
  <si>
    <t>C448</t>
  </si>
  <si>
    <t>O11517</t>
  </si>
  <si>
    <t>Dickson</t>
  </si>
  <si>
    <t>O11518</t>
  </si>
  <si>
    <t>Larsen</t>
  </si>
  <si>
    <t>O11519</t>
  </si>
  <si>
    <t>O11520</t>
  </si>
  <si>
    <t>O11521</t>
  </si>
  <si>
    <t>C471</t>
  </si>
  <si>
    <t>O11522</t>
  </si>
  <si>
    <t>O11523</t>
  </si>
  <si>
    <t>Colin</t>
  </si>
  <si>
    <t>O11524</t>
  </si>
  <si>
    <t>Jacqueline</t>
  </si>
  <si>
    <t>O11525</t>
  </si>
  <si>
    <t>O11526</t>
  </si>
  <si>
    <t>O11527</t>
  </si>
  <si>
    <t>Ian</t>
  </si>
  <si>
    <t>O11528</t>
  </si>
  <si>
    <t>O11529</t>
  </si>
  <si>
    <t>O11530</t>
  </si>
  <si>
    <t>Jenna</t>
  </si>
  <si>
    <t>O11531</t>
  </si>
  <si>
    <t>O11532</t>
  </si>
  <si>
    <t>O11533</t>
  </si>
  <si>
    <t>O11534</t>
  </si>
  <si>
    <t>Colton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</si>
  <si>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</si>
  <si>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</si>
  <si>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</si>
  <si>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</si>
  <si>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</si>
  <si>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</si>
  <si>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</si>
  <si>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</si>
  <si>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</si>
  <si>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Mrs. Kristina</t>
  </si>
  <si>
    <t>Spence</t>
  </si>
  <si>
    <t>O11544</t>
  </si>
  <si>
    <t>O11545</t>
  </si>
  <si>
    <t>Miguel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</si>
  <si>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</si>
  <si>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</si>
  <si>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</si>
  <si>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</si>
  <si>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</si>
  <si>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</si>
  <si>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</si>
  <si>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</si>
  <si>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</si>
  <si>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</si>
  <si>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Edward Ross</t>
  </si>
  <si>
    <t>O11556</t>
  </si>
  <si>
    <t>O11557</t>
  </si>
  <si>
    <t>O11558</t>
  </si>
  <si>
    <t>O11559</t>
  </si>
  <si>
    <t>Farrell</t>
  </si>
  <si>
    <t>O11560</t>
  </si>
  <si>
    <t>O11561</t>
  </si>
  <si>
    <t>O11562</t>
  </si>
  <si>
    <t>C460</t>
  </si>
  <si>
    <t>O11563</t>
  </si>
  <si>
    <t>O11564</t>
  </si>
  <si>
    <t>O11565</t>
  </si>
  <si>
    <t>O11566</t>
  </si>
  <si>
    <t>O11567</t>
  </si>
  <si>
    <t>Terry</t>
  </si>
  <si>
    <t>O11568</t>
  </si>
  <si>
    <t>O11569</t>
  </si>
  <si>
    <t>Cameron</t>
  </si>
  <si>
    <t>O11570</t>
  </si>
  <si>
    <t>O11571</t>
  </si>
  <si>
    <t>O11572</t>
  </si>
  <si>
    <t>O11573</t>
  </si>
  <si>
    <t>O11574</t>
  </si>
  <si>
    <t>O11575</t>
  </si>
  <si>
    <t>Bartlett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</si>
  <si>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</si>
  <si>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</si>
  <si>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</si>
  <si>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</si>
  <si>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</si>
  <si>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</si>
  <si>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</si>
  <si>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</si>
  <si>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Joanne</t>
  </si>
  <si>
    <t>O11584</t>
  </si>
  <si>
    <t>O11585</t>
  </si>
  <si>
    <t>O11586</t>
  </si>
  <si>
    <t>Lori Lewis</t>
  </si>
  <si>
    <t>O11587</t>
  </si>
  <si>
    <t>C364</t>
  </si>
  <si>
    <t>O11588</t>
  </si>
  <si>
    <t>O11589</t>
  </si>
  <si>
    <t>O11590</t>
  </si>
  <si>
    <t>Suzanne</t>
  </si>
  <si>
    <t>O11591</t>
  </si>
  <si>
    <t>O11592</t>
  </si>
  <si>
    <t>O11593</t>
  </si>
  <si>
    <t>O11594</t>
  </si>
  <si>
    <t>O11595</t>
  </si>
  <si>
    <t>O11596</t>
  </si>
  <si>
    <t>Jimmy</t>
  </si>
  <si>
    <t>O11597</t>
  </si>
  <si>
    <t>O11598</t>
  </si>
  <si>
    <t>O11599</t>
  </si>
  <si>
    <t>O11600</t>
  </si>
  <si>
    <t>O11601</t>
  </si>
  <si>
    <t>O11602</t>
  </si>
  <si>
    <t>Claudia</t>
  </si>
  <si>
    <t>O11603</t>
  </si>
  <si>
    <t>O11604</t>
  </si>
  <si>
    <t>O11605</t>
  </si>
  <si>
    <t>Luna</t>
  </si>
  <si>
    <t>O11606</t>
  </si>
  <si>
    <t>O11607</t>
  </si>
  <si>
    <t>O11608</t>
  </si>
  <si>
    <t>O11609</t>
  </si>
  <si>
    <t>O11610</t>
  </si>
  <si>
    <t>O11611</t>
  </si>
  <si>
    <t>O11612</t>
  </si>
  <si>
    <t>O11613</t>
  </si>
  <si>
    <t>Hull</t>
  </si>
  <si>
    <t>O11614</t>
  </si>
  <si>
    <t>O11615</t>
  </si>
  <si>
    <t>O11616</t>
  </si>
  <si>
    <t>O11617</t>
  </si>
  <si>
    <t>Gillespie</t>
  </si>
  <si>
    <t>O11618</t>
  </si>
  <si>
    <t>O11619</t>
  </si>
  <si>
    <t>O11620</t>
  </si>
  <si>
    <t>O11621</t>
  </si>
  <si>
    <t>Shelia</t>
  </si>
  <si>
    <t>O11622</t>
  </si>
  <si>
    <t>O11623</t>
  </si>
  <si>
    <t>O11624</t>
  </si>
  <si>
    <t>Perkins</t>
  </si>
  <si>
    <t>O11625</t>
  </si>
  <si>
    <t>O11626</t>
  </si>
  <si>
    <t>O11627</t>
  </si>
  <si>
    <t>O11628</t>
  </si>
  <si>
    <t>O11629</t>
  </si>
  <si>
    <t>Kirsten</t>
  </si>
  <si>
    <t>O11630</t>
  </si>
  <si>
    <t>O11631</t>
  </si>
  <si>
    <t>O11632</t>
  </si>
  <si>
    <t>O11633</t>
  </si>
  <si>
    <t>Shelton</t>
  </si>
  <si>
    <t>O11634</t>
  </si>
  <si>
    <t>O11635</t>
  </si>
  <si>
    <t>Wheeler</t>
  </si>
  <si>
    <t>O11636</t>
  </si>
  <si>
    <t>O11637</t>
  </si>
  <si>
    <t>Terry Cortez</t>
  </si>
  <si>
    <t>O11638</t>
  </si>
  <si>
    <t>O11639</t>
  </si>
  <si>
    <t>Chelsea</t>
  </si>
  <si>
    <t>O11640</t>
  </si>
  <si>
    <t>Price</t>
  </si>
  <si>
    <t>O11641</t>
  </si>
  <si>
    <t>Alvarez</t>
  </si>
  <si>
    <t>O11642</t>
  </si>
  <si>
    <t>O11643</t>
  </si>
  <si>
    <t>O11644</t>
  </si>
  <si>
    <t>Stephenson</t>
  </si>
  <si>
    <t>O11645</t>
  </si>
  <si>
    <t>O11646</t>
  </si>
  <si>
    <t>Brittney</t>
  </si>
  <si>
    <t>O11647</t>
  </si>
  <si>
    <t>Christian</t>
  </si>
  <si>
    <t>O11648</t>
  </si>
  <si>
    <t>Caroline</t>
  </si>
  <si>
    <t>O11649</t>
  </si>
  <si>
    <t>O11650</t>
  </si>
  <si>
    <t>Sydney</t>
  </si>
  <si>
    <t>Sampson</t>
  </si>
  <si>
    <t>O11651</t>
  </si>
  <si>
    <t>O11652</t>
  </si>
  <si>
    <t>O11653</t>
  </si>
  <si>
    <t>O11654</t>
  </si>
  <si>
    <t>O11655</t>
  </si>
  <si>
    <t>O11656</t>
  </si>
  <si>
    <t>Zimmerman</t>
  </si>
  <si>
    <t>O11657</t>
  </si>
  <si>
    <t>O11658</t>
  </si>
  <si>
    <t>O11659</t>
  </si>
  <si>
    <t>Cassidy</t>
  </si>
  <si>
    <t>O11660</t>
  </si>
  <si>
    <t>O11661</t>
  </si>
  <si>
    <t>Oconnor</t>
  </si>
  <si>
    <t>O11662</t>
  </si>
  <si>
    <t>O11663</t>
  </si>
  <si>
    <t>O11664</t>
  </si>
  <si>
    <t>Elaine</t>
  </si>
  <si>
    <t>O11665</t>
  </si>
  <si>
    <t>Brad</t>
  </si>
  <si>
    <t>O11666</t>
  </si>
  <si>
    <t>O11667</t>
  </si>
  <si>
    <t>O11668</t>
  </si>
  <si>
    <t>Boyd</t>
  </si>
  <si>
    <t>O11669</t>
  </si>
  <si>
    <t>O11670</t>
  </si>
  <si>
    <t>O11671</t>
  </si>
  <si>
    <t>O11672</t>
  </si>
  <si>
    <t>O11673</t>
  </si>
  <si>
    <t>Shaffer</t>
  </si>
  <si>
    <t>O11674</t>
  </si>
  <si>
    <t>Murray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</si>
  <si>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</si>
  <si>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</si>
  <si>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</si>
  <si>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</si>
  <si>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</si>
  <si>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</si>
  <si>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</si>
  <si>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</si>
  <si>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</si>
  <si>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</si>
  <si>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</si>
  <si>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</si>
  <si>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</si>
  <si>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Matthews</t>
  </si>
  <si>
    <t>O11688</t>
  </si>
  <si>
    <t>Hendricks</t>
  </si>
  <si>
    <t>O11689</t>
  </si>
  <si>
    <t>O11690</t>
  </si>
  <si>
    <t>O11691</t>
  </si>
  <si>
    <t>O11692</t>
  </si>
  <si>
    <t>Wallace</t>
  </si>
  <si>
    <t>O11693</t>
  </si>
  <si>
    <t>O11694</t>
  </si>
  <si>
    <t>O11695</t>
  </si>
  <si>
    <t>O11696</t>
  </si>
  <si>
    <t>O11697</t>
  </si>
  <si>
    <t>O11698</t>
  </si>
  <si>
    <t>C356</t>
  </si>
  <si>
    <t>Sutton</t>
  </si>
  <si>
    <t>O11699</t>
  </si>
  <si>
    <t>O11700</t>
  </si>
  <si>
    <t>O11701</t>
  </si>
  <si>
    <t>O11702</t>
  </si>
  <si>
    <t>O11703</t>
  </si>
  <si>
    <t>O11704</t>
  </si>
  <si>
    <t>O11705</t>
  </si>
  <si>
    <t>O11706</t>
  </si>
  <si>
    <t>C388</t>
  </si>
  <si>
    <t>O11707</t>
  </si>
  <si>
    <t>O11708</t>
  </si>
  <si>
    <t>Latoya</t>
  </si>
  <si>
    <t>O11709</t>
  </si>
  <si>
    <t>O11710</t>
  </si>
  <si>
    <t>Johns</t>
  </si>
  <si>
    <t>O11711</t>
  </si>
  <si>
    <t>O11712</t>
  </si>
  <si>
    <t>O11713</t>
  </si>
  <si>
    <t>Roger</t>
  </si>
  <si>
    <t>O11714</t>
  </si>
  <si>
    <t>O11715</t>
  </si>
  <si>
    <t>O11716</t>
  </si>
  <si>
    <t>O11717</t>
  </si>
  <si>
    <t>Ralph</t>
  </si>
  <si>
    <t>Kirby</t>
  </si>
  <si>
    <t>O11718</t>
  </si>
  <si>
    <t>O11719</t>
  </si>
  <si>
    <t>O11720</t>
  </si>
  <si>
    <t>O11721</t>
  </si>
  <si>
    <t>O11722</t>
  </si>
  <si>
    <t>O11723</t>
  </si>
  <si>
    <t>O11724</t>
  </si>
  <si>
    <t>Damon</t>
  </si>
  <si>
    <t>O11725</t>
  </si>
  <si>
    <t>O11726</t>
  </si>
  <si>
    <t>O11727</t>
  </si>
  <si>
    <t>O11728</t>
  </si>
  <si>
    <t>O11729</t>
  </si>
  <si>
    <t>O11730</t>
  </si>
  <si>
    <t>O11731</t>
  </si>
  <si>
    <t>O11732</t>
  </si>
  <si>
    <t>O11733</t>
  </si>
  <si>
    <t>O11734</t>
  </si>
  <si>
    <t>Kathryn</t>
  </si>
  <si>
    <t>O11735</t>
  </si>
  <si>
    <t>O11736</t>
  </si>
  <si>
    <t>O11737</t>
  </si>
  <si>
    <t>Isaac</t>
  </si>
  <si>
    <t>O11738</t>
  </si>
  <si>
    <t>O11739</t>
  </si>
  <si>
    <t>O11740</t>
  </si>
  <si>
    <t>Angel</t>
  </si>
  <si>
    <t>Flowers</t>
  </si>
  <si>
    <t>O11741</t>
  </si>
  <si>
    <t>O11742</t>
  </si>
  <si>
    <t>O11743</t>
  </si>
  <si>
    <t>O11744</t>
  </si>
  <si>
    <t>Rodney</t>
  </si>
  <si>
    <t>O11745</t>
  </si>
  <si>
    <t>O11746</t>
  </si>
  <si>
    <t>Cabrera</t>
  </si>
  <si>
    <t>O11747</t>
  </si>
  <si>
    <t>O11748</t>
  </si>
  <si>
    <t>C217</t>
  </si>
  <si>
    <t>O11749</t>
  </si>
  <si>
    <t>O11750</t>
  </si>
  <si>
    <t>C137</t>
  </si>
  <si>
    <t>O11751</t>
  </si>
  <si>
    <t>O11752</t>
  </si>
  <si>
    <t>C128</t>
  </si>
  <si>
    <t>O11753</t>
  </si>
  <si>
    <t>C277</t>
  </si>
  <si>
    <t>O11754</t>
  </si>
  <si>
    <t>O11755</t>
  </si>
  <si>
    <t>Mullins</t>
  </si>
  <si>
    <t>O11756</t>
  </si>
  <si>
    <t>O11757</t>
  </si>
  <si>
    <t>O11758</t>
  </si>
  <si>
    <t>O11759</t>
  </si>
  <si>
    <t>O11760</t>
  </si>
  <si>
    <t>Andrew Cobb</t>
  </si>
  <si>
    <t>O11761</t>
  </si>
  <si>
    <t>O11762</t>
  </si>
  <si>
    <t>O11763</t>
  </si>
  <si>
    <t>O11764</t>
  </si>
  <si>
    <t>Grimes</t>
  </si>
  <si>
    <t>O11765</t>
  </si>
  <si>
    <t>O11766</t>
  </si>
  <si>
    <t>Davidson</t>
  </si>
  <si>
    <t>O11767</t>
  </si>
  <si>
    <t>O11768</t>
  </si>
  <si>
    <t>O11769</t>
  </si>
  <si>
    <t>O11770</t>
  </si>
  <si>
    <t>O11771</t>
  </si>
  <si>
    <t>O11772</t>
  </si>
  <si>
    <t>O11773</t>
  </si>
  <si>
    <t>Gill</t>
  </si>
  <si>
    <t>O11774</t>
  </si>
  <si>
    <t>Dr. Sheila Jackson</t>
  </si>
  <si>
    <t>O11775</t>
  </si>
  <si>
    <t>Mclean</t>
  </si>
  <si>
    <t>O11776</t>
  </si>
  <si>
    <t>Kylie</t>
  </si>
  <si>
    <t>O11777</t>
  </si>
  <si>
    <t>O11778</t>
  </si>
  <si>
    <t>Dr. Michael</t>
  </si>
  <si>
    <t>O11779</t>
  </si>
  <si>
    <t>O11780</t>
  </si>
  <si>
    <t>O11781</t>
  </si>
  <si>
    <t>O11782</t>
  </si>
  <si>
    <t>Peggy</t>
  </si>
  <si>
    <t>Trevino</t>
  </si>
  <si>
    <t>O11783</t>
  </si>
  <si>
    <t>O11784</t>
  </si>
  <si>
    <t>Stout</t>
  </si>
  <si>
    <t>O11785</t>
  </si>
  <si>
    <t>O11786</t>
  </si>
  <si>
    <t>O11787</t>
  </si>
  <si>
    <t>O11788</t>
  </si>
  <si>
    <t>O11789</t>
  </si>
  <si>
    <t>O11790</t>
  </si>
  <si>
    <t>O11791</t>
  </si>
  <si>
    <t>Butler</t>
  </si>
  <si>
    <t>O11792</t>
  </si>
  <si>
    <t>O11793</t>
  </si>
  <si>
    <t>Troy</t>
  </si>
  <si>
    <t>O11794</t>
  </si>
  <si>
    <t>O11795</t>
  </si>
  <si>
    <t>Schmidt</t>
  </si>
  <si>
    <t>O11796</t>
  </si>
  <si>
    <t>O11797</t>
  </si>
  <si>
    <t>O11798</t>
  </si>
  <si>
    <t>O11799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</si>
  <si>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</si>
  <si>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</si>
  <si>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</si>
  <si>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</si>
  <si>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</si>
  <si>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</si>
  <si>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</si>
  <si>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</si>
  <si>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</si>
  <si>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Richmond</t>
  </si>
  <si>
    <t>O11809</t>
  </si>
  <si>
    <t>O11810</t>
  </si>
  <si>
    <t>O11811</t>
  </si>
  <si>
    <t>C436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</si>
  <si>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</si>
  <si>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</si>
  <si>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</si>
  <si>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</si>
  <si>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</si>
  <si>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</si>
  <si>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</si>
  <si>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</si>
  <si>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</si>
  <si>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</si>
  <si>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</si>
  <si>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</si>
  <si>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Duke</t>
  </si>
  <si>
    <t>O11824</t>
  </si>
  <si>
    <t>Boyle</t>
  </si>
  <si>
    <t>O11825</t>
  </si>
  <si>
    <t>Gabrielle</t>
  </si>
  <si>
    <t>O11826</t>
  </si>
  <si>
    <t>O11827</t>
  </si>
  <si>
    <t>Chase</t>
  </si>
  <si>
    <t>O11828</t>
  </si>
  <si>
    <t>O11829</t>
  </si>
  <si>
    <t>O11830</t>
  </si>
  <si>
    <t>O11831</t>
  </si>
  <si>
    <t>Dr. Amanda</t>
  </si>
  <si>
    <t>O11832</t>
  </si>
  <si>
    <t>Holt</t>
  </si>
  <si>
    <t>O11833</t>
  </si>
  <si>
    <t>Rivas</t>
  </si>
  <si>
    <t>O11834</t>
  </si>
  <si>
    <t>Anthony Flores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</si>
  <si>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</si>
  <si>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</si>
  <si>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</si>
  <si>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</si>
  <si>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</si>
  <si>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</si>
  <si>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</si>
  <si>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</si>
  <si>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Rhonda</t>
  </si>
  <si>
    <t>O11843</t>
  </si>
  <si>
    <t>Greene</t>
  </si>
  <si>
    <t>O11844</t>
  </si>
  <si>
    <t>O11845</t>
  </si>
  <si>
    <t>C096</t>
  </si>
  <si>
    <t>O11846</t>
  </si>
  <si>
    <t>O11847</t>
  </si>
  <si>
    <t>Stacy</t>
  </si>
  <si>
    <t>O11848</t>
  </si>
  <si>
    <t>O11849</t>
  </si>
  <si>
    <t>Arias</t>
  </si>
  <si>
    <t>O11850</t>
  </si>
  <si>
    <t>O11851</t>
  </si>
  <si>
    <t>O11852</t>
  </si>
  <si>
    <t>O11853</t>
  </si>
  <si>
    <t>O11854</t>
  </si>
  <si>
    <t>O11855</t>
  </si>
  <si>
    <t>Schneider</t>
  </si>
  <si>
    <t>O11856</t>
  </si>
  <si>
    <t>O11857</t>
  </si>
  <si>
    <t>O11858</t>
  </si>
  <si>
    <t>O11859</t>
  </si>
  <si>
    <t>O11860</t>
  </si>
  <si>
    <t>O11861</t>
  </si>
  <si>
    <t>Cummings</t>
  </si>
  <si>
    <t>O11862</t>
  </si>
  <si>
    <t>Max</t>
  </si>
  <si>
    <t>O11863</t>
  </si>
  <si>
    <t>O11864</t>
  </si>
  <si>
    <t>Shari</t>
  </si>
  <si>
    <t>O11865</t>
  </si>
  <si>
    <t>Daniels</t>
  </si>
  <si>
    <t>O11866</t>
  </si>
  <si>
    <t>O11867</t>
  </si>
  <si>
    <t>O11868</t>
  </si>
  <si>
    <t>O11869</t>
  </si>
  <si>
    <t>Hudson</t>
  </si>
  <si>
    <t>O11870</t>
  </si>
  <si>
    <t>O11871</t>
  </si>
  <si>
    <t>O11872</t>
  </si>
  <si>
    <t>O11873</t>
  </si>
  <si>
    <t>O11874</t>
  </si>
  <si>
    <t>O11875</t>
  </si>
  <si>
    <t>O11876</t>
  </si>
  <si>
    <t>C292</t>
  </si>
  <si>
    <t>O11877</t>
  </si>
  <si>
    <t>O11878</t>
  </si>
  <si>
    <t>O11879</t>
  </si>
  <si>
    <t>O11880</t>
  </si>
  <si>
    <t>O11881</t>
  </si>
  <si>
    <t>Haas</t>
  </si>
  <si>
    <t>O11882</t>
  </si>
  <si>
    <t>Shah</t>
  </si>
  <si>
    <t>O11883</t>
  </si>
  <si>
    <t>O11884</t>
  </si>
  <si>
    <t>Herring</t>
  </si>
  <si>
    <t>O11885</t>
  </si>
  <si>
    <t>Dr. Michelle</t>
  </si>
  <si>
    <t>Finley</t>
  </si>
  <si>
    <t>O11886</t>
  </si>
  <si>
    <t>O11887</t>
  </si>
  <si>
    <t>O11888</t>
  </si>
  <si>
    <t>O11889</t>
  </si>
  <si>
    <t>O11890</t>
  </si>
  <si>
    <t>Mccormick</t>
  </si>
  <si>
    <t>O11891</t>
  </si>
  <si>
    <t>O11892</t>
  </si>
  <si>
    <t>O11893</t>
  </si>
  <si>
    <t>O11894</t>
  </si>
  <si>
    <t>O11895</t>
  </si>
  <si>
    <t>Mr. Michael Steele</t>
  </si>
  <si>
    <t>O11896</t>
  </si>
  <si>
    <t>C059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</si>
  <si>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</si>
  <si>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</si>
  <si>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</si>
  <si>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</si>
  <si>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</si>
  <si>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</si>
  <si>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</si>
  <si>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</si>
  <si>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</si>
  <si>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</si>
  <si>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</si>
  <si>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</si>
  <si>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Bridges</t>
  </si>
  <si>
    <t>O11909</t>
  </si>
  <si>
    <t>O11910</t>
  </si>
  <si>
    <t>O11911</t>
  </si>
  <si>
    <t>O11912</t>
  </si>
  <si>
    <t>O11913</t>
  </si>
  <si>
    <t>Mathews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</si>
  <si>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</si>
  <si>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</si>
  <si>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</si>
  <si>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</si>
  <si>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</si>
  <si>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</si>
  <si>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</si>
  <si>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</si>
  <si>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</si>
  <si>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</si>
  <si>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Mcintosh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</si>
  <si>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</si>
  <si>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</si>
  <si>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</si>
  <si>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</si>
  <si>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</si>
  <si>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</si>
  <si>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</si>
  <si>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</si>
  <si>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</si>
  <si>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</si>
  <si>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</si>
  <si>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</si>
  <si>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</si>
  <si>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</si>
  <si>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</si>
  <si>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</si>
  <si>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</si>
  <si>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</si>
  <si>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</si>
  <si>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</si>
  <si>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</si>
  <si>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</si>
  <si>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</si>
  <si>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</si>
  <si>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</si>
  <si>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</si>
  <si>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</si>
  <si>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</si>
  <si>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</si>
  <si>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Stacey</t>
  </si>
  <si>
    <t>O11953</t>
  </si>
  <si>
    <t>O11954</t>
  </si>
  <si>
    <t>O11955</t>
  </si>
  <si>
    <t>O11956</t>
  </si>
  <si>
    <t>O11957</t>
  </si>
  <si>
    <t>C071</t>
  </si>
  <si>
    <t>O11958</t>
  </si>
  <si>
    <t>O11959</t>
  </si>
  <si>
    <t>Sosa</t>
  </si>
  <si>
    <t>O11960</t>
  </si>
  <si>
    <t>O11961</t>
  </si>
  <si>
    <t>O11962</t>
  </si>
  <si>
    <t>Hailey</t>
  </si>
  <si>
    <t>O11963</t>
  </si>
  <si>
    <t>O11964</t>
  </si>
  <si>
    <t>Derrick</t>
  </si>
  <si>
    <t>O11965</t>
  </si>
  <si>
    <t>Mario</t>
  </si>
  <si>
    <t>O11966</t>
  </si>
  <si>
    <t>O11967</t>
  </si>
  <si>
    <t>Calderon</t>
  </si>
  <si>
    <t>O11968</t>
  </si>
  <si>
    <t>O11969</t>
  </si>
  <si>
    <t>O11970</t>
  </si>
  <si>
    <t>Chandler</t>
  </si>
  <si>
    <t>O11971</t>
  </si>
  <si>
    <t>O11972</t>
  </si>
  <si>
    <t>Novak</t>
  </si>
  <si>
    <t>O11973</t>
  </si>
  <si>
    <t>Rasmussen</t>
  </si>
  <si>
    <t>O11974</t>
  </si>
  <si>
    <t>O11975</t>
  </si>
  <si>
    <t>O11976</t>
  </si>
  <si>
    <t>O11977</t>
  </si>
  <si>
    <t>O11978</t>
  </si>
  <si>
    <t>O11979</t>
  </si>
  <si>
    <t>Fleming</t>
  </si>
  <si>
    <t>O11980</t>
  </si>
  <si>
    <t>Virginia</t>
  </si>
  <si>
    <t>O11981</t>
  </si>
  <si>
    <t>Dominique</t>
  </si>
  <si>
    <t>O11982</t>
  </si>
  <si>
    <t>Dillon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</si>
  <si>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</si>
  <si>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</si>
  <si>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</si>
  <si>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</si>
  <si>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</si>
  <si>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</si>
  <si>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</si>
  <si>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</si>
  <si>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Cory</t>
  </si>
  <si>
    <t>O11991</t>
  </si>
  <si>
    <t>O11992</t>
  </si>
  <si>
    <t>Sonya</t>
  </si>
  <si>
    <t>O11993</t>
  </si>
  <si>
    <t>O11994</t>
  </si>
  <si>
    <t>Alexandria</t>
  </si>
  <si>
    <t>O11995</t>
  </si>
  <si>
    <t>O11996</t>
  </si>
  <si>
    <t>C143</t>
  </si>
  <si>
    <t>O11997</t>
  </si>
  <si>
    <t>O11998</t>
  </si>
  <si>
    <t>Mindy</t>
  </si>
  <si>
    <t>O11999</t>
  </si>
  <si>
    <t>Navarro</t>
  </si>
  <si>
    <t>O12000</t>
  </si>
  <si>
    <t>Grand Total</t>
  </si>
  <si>
    <t>Sum of Final Total Sales</t>
  </si>
  <si>
    <t>Sum of Quantity</t>
  </si>
  <si>
    <t>Full Name</t>
  </si>
  <si>
    <t>Tim Cook</t>
  </si>
  <si>
    <t>Anna Jones</t>
  </si>
  <si>
    <t>Michelle Snyder</t>
  </si>
  <si>
    <t>Christopher Crawford</t>
  </si>
  <si>
    <t>Sherri Bishop</t>
  </si>
  <si>
    <t>Lisa Burton</t>
  </si>
  <si>
    <t>Robert Harper</t>
  </si>
  <si>
    <t>Grace Wells</t>
  </si>
  <si>
    <t>Lisa Martin</t>
  </si>
  <si>
    <t>Glenn Ward</t>
  </si>
  <si>
    <t>Alex Campbell</t>
  </si>
  <si>
    <t>Jill Patel</t>
  </si>
  <si>
    <t>Shelly Jones</t>
  </si>
  <si>
    <t>Patricia Benson</t>
  </si>
  <si>
    <t>Brandon Henderson</t>
  </si>
  <si>
    <t>Micheal Haynes</t>
  </si>
  <si>
    <t>Madeline Herrera</t>
  </si>
  <si>
    <t>James White</t>
  </si>
  <si>
    <t>William Lopez</t>
  </si>
  <si>
    <t>Adam Roth</t>
  </si>
  <si>
    <t>Anthony Wilson</t>
  </si>
  <si>
    <t>Kelly Collins</t>
  </si>
  <si>
    <t>Mr. Casey Parker Phd</t>
  </si>
  <si>
    <t>Mary Bond</t>
  </si>
  <si>
    <t>Todd Torres</t>
  </si>
  <si>
    <t>Samuel Macdonald</t>
  </si>
  <si>
    <t>Christopher Morse</t>
  </si>
  <si>
    <t>Donna Coleman</t>
  </si>
  <si>
    <t>Katie Kelly</t>
  </si>
  <si>
    <t>Leslie Garcia</t>
  </si>
  <si>
    <t>Mrs. Claudia Nelson</t>
  </si>
  <si>
    <t>Justin Bowen</t>
  </si>
  <si>
    <t>Wendy Gonzalez</t>
  </si>
  <si>
    <t>Mr. Mark Pearson</t>
  </si>
  <si>
    <t>Susan Diaz</t>
  </si>
  <si>
    <t>Tracy Thomas</t>
  </si>
  <si>
    <t>Alan Young</t>
  </si>
  <si>
    <t>Dana Smith</t>
  </si>
  <si>
    <t>Monica Mitchell</t>
  </si>
  <si>
    <t>Donald Keith</t>
  </si>
  <si>
    <t>Michael Curry</t>
  </si>
  <si>
    <t>Lisa Parsons</t>
  </si>
  <si>
    <t>David Alexander</t>
  </si>
  <si>
    <t>Drew Bell</t>
  </si>
  <si>
    <t>David Kennedy</t>
  </si>
  <si>
    <t>Mrs. Nicole Perry</t>
  </si>
  <si>
    <t>Joel Young</t>
  </si>
  <si>
    <t>Megan Mitchell</t>
  </si>
  <si>
    <t>Brian Smith</t>
  </si>
  <si>
    <t>Joshua Turner</t>
  </si>
  <si>
    <t>Michael Rivera</t>
  </si>
  <si>
    <t>Kevin Grant</t>
  </si>
  <si>
    <t>Sean Cook</t>
  </si>
  <si>
    <t>Julie Hernandez</t>
  </si>
  <si>
    <t>Autumn Drake</t>
  </si>
  <si>
    <t>Bailey Harper</t>
  </si>
  <si>
    <t>Michael Walls</t>
  </si>
  <si>
    <t>Logan Mclaughlin</t>
  </si>
  <si>
    <t>Richard Rogers</t>
  </si>
  <si>
    <t>Mark Ball</t>
  </si>
  <si>
    <t>Jonathan Green</t>
  </si>
  <si>
    <t>Sabrina Reed</t>
  </si>
  <si>
    <t>Eric Mendez</t>
  </si>
  <si>
    <t>Sandra Klein</t>
  </si>
  <si>
    <t>Michael Coleman</t>
  </si>
  <si>
    <t>Daniel Sharp</t>
  </si>
  <si>
    <t>Taylor Cardenas</t>
  </si>
  <si>
    <t>Danielle Jones</t>
  </si>
  <si>
    <t>Robert Ortega</t>
  </si>
  <si>
    <t>James Walls</t>
  </si>
  <si>
    <t>Christine Gallagher</t>
  </si>
  <si>
    <t>Robert Peterson</t>
  </si>
  <si>
    <t>Justin Parker</t>
  </si>
  <si>
    <t>Joann Patterson</t>
  </si>
  <si>
    <t>Anna Brown</t>
  </si>
  <si>
    <t>Leonard Williams</t>
  </si>
  <si>
    <t>Amanda Figueroa</t>
  </si>
  <si>
    <t>Marie Davis</t>
  </si>
  <si>
    <t>Joseph Long</t>
  </si>
  <si>
    <t>Emily Burns</t>
  </si>
  <si>
    <t>Brittany Edwards</t>
  </si>
  <si>
    <t>Elizabeth Wilson</t>
  </si>
  <si>
    <t>Angela Buckley Phd</t>
  </si>
  <si>
    <t>Lori Tran</t>
  </si>
  <si>
    <t>Dale Gomez</t>
  </si>
  <si>
    <t>Daniel Petty</t>
  </si>
  <si>
    <t>Anna Jackson</t>
  </si>
  <si>
    <t>Laura Marshall</t>
  </si>
  <si>
    <t>Howard Ramirez</t>
  </si>
  <si>
    <t>Julie Small</t>
  </si>
  <si>
    <t>Maria Walsh</t>
  </si>
  <si>
    <t>Amy Brown</t>
  </si>
  <si>
    <t>Robert Taylor</t>
  </si>
  <si>
    <t>Victor Bruce</t>
  </si>
  <si>
    <t>Michael Green</t>
  </si>
  <si>
    <t>Lauren Anderson</t>
  </si>
  <si>
    <t>Beth Myers</t>
  </si>
  <si>
    <t>Christine Dougherty</t>
  </si>
  <si>
    <t>Zachary Booker</t>
  </si>
  <si>
    <t>Terri Lutz</t>
  </si>
  <si>
    <t>Robert Bates</t>
  </si>
  <si>
    <t>Brooke Griffith</t>
  </si>
  <si>
    <t>Tyler Crawford</t>
  </si>
  <si>
    <t>Richard Perez</t>
  </si>
  <si>
    <t>Samuel Hall</t>
  </si>
  <si>
    <t>Dawn Beck</t>
  </si>
  <si>
    <t>Cynthia Diaz</t>
  </si>
  <si>
    <t>Dr. Jasmine Jones</t>
  </si>
  <si>
    <t>Gina Briggs Dvm</t>
  </si>
  <si>
    <t>Shawna Gates</t>
  </si>
  <si>
    <t>Erica Walters</t>
  </si>
  <si>
    <t>Jamie Gomez Dvm</t>
  </si>
  <si>
    <t>David Howe</t>
  </si>
  <si>
    <t>Richard Barber</t>
  </si>
  <si>
    <t>Mitchell Bradley</t>
  </si>
  <si>
    <t>Ashley Gibson</t>
  </si>
  <si>
    <t>Bobby Gilbert</t>
  </si>
  <si>
    <t>Pamela Simmons</t>
  </si>
  <si>
    <t>Kimberly Haynes</t>
  </si>
  <si>
    <t>Michael Bolton</t>
  </si>
  <si>
    <t>Steven Thomas</t>
  </si>
  <si>
    <t>Krista Allen</t>
  </si>
  <si>
    <t>Nicholas Johnson</t>
  </si>
  <si>
    <t>Kristina Jones</t>
  </si>
  <si>
    <t>Steven Gomez</t>
  </si>
  <si>
    <t>Thomas Silva</t>
  </si>
  <si>
    <t>Deborah Marsh</t>
  </si>
  <si>
    <t>Christine Rodriguez</t>
  </si>
  <si>
    <t>Jose Cox</t>
  </si>
  <si>
    <t>Heather Miller</t>
  </si>
  <si>
    <t>Gary Gutierrez</t>
  </si>
  <si>
    <t>Stephen Diaz</t>
  </si>
  <si>
    <t>Daniel Henry</t>
  </si>
  <si>
    <t>Joann White</t>
  </si>
  <si>
    <t>Amy Hill</t>
  </si>
  <si>
    <t>Felicia Carter</t>
  </si>
  <si>
    <t>Cindy Reilly</t>
  </si>
  <si>
    <t>Paige Garcia</t>
  </si>
  <si>
    <t>Randy Hunt</t>
  </si>
  <si>
    <t>Victoria Pace</t>
  </si>
  <si>
    <t>Richard Paul</t>
  </si>
  <si>
    <t>Cynthia Vasquez</t>
  </si>
  <si>
    <t>Darren Jenkins</t>
  </si>
  <si>
    <t>Kevin Ramos</t>
  </si>
  <si>
    <t>Benjamin Davis</t>
  </si>
  <si>
    <t>Madeline Perez</t>
  </si>
  <si>
    <t>William Johnson Phd</t>
  </si>
  <si>
    <t>Dakota Ellison</t>
  </si>
  <si>
    <t>Curtis Moore Md</t>
  </si>
  <si>
    <t>Christine Lloyd</t>
  </si>
  <si>
    <t>Mrs. Wendy Knight Dds</t>
  </si>
  <si>
    <t>Brandon Benton</t>
  </si>
  <si>
    <t>Charles Diaz</t>
  </si>
  <si>
    <t>Bethany Harris</t>
  </si>
  <si>
    <t>Christopher Campos</t>
  </si>
  <si>
    <t>Christopher White</t>
  </si>
  <si>
    <t>Brenda Caldwell</t>
  </si>
  <si>
    <t>Edwin Ryan</t>
  </si>
  <si>
    <t>Karen Davis</t>
  </si>
  <si>
    <t>Katie Aguilar</t>
  </si>
  <si>
    <t>Cheryl Hodges</t>
  </si>
  <si>
    <t>Arthur Jones</t>
  </si>
  <si>
    <t>Hannah Wilcox</t>
  </si>
  <si>
    <t>Dawn Bowers</t>
  </si>
  <si>
    <t>Jeremy Joyce</t>
  </si>
  <si>
    <t>Holly Vazquez</t>
  </si>
  <si>
    <t>William Pruitt</t>
  </si>
  <si>
    <t>Lucas Phillips</t>
  </si>
  <si>
    <t>Lori Riley</t>
  </si>
  <si>
    <t>Nancy Johnson</t>
  </si>
  <si>
    <t>Erica Watson</t>
  </si>
  <si>
    <t>Erin Riddle</t>
  </si>
  <si>
    <t>Paul Hill</t>
  </si>
  <si>
    <t>Andrew Anderson</t>
  </si>
  <si>
    <t>Stephen Miranda</t>
  </si>
  <si>
    <t>Richard Smith</t>
  </si>
  <si>
    <t>Brian Taylor</t>
  </si>
  <si>
    <t>Brian Cox</t>
  </si>
  <si>
    <t>Christopher Jones</t>
  </si>
  <si>
    <t>Christopher Humphrey</t>
  </si>
  <si>
    <t>Steven Allen</t>
  </si>
  <si>
    <t>Veronica Pugh</t>
  </si>
  <si>
    <t>Larry Mack</t>
  </si>
  <si>
    <t>Stephen Wood</t>
  </si>
  <si>
    <t>Jill Davis</t>
  </si>
  <si>
    <t>Molly Johnson</t>
  </si>
  <si>
    <t>Ruth Peters</t>
  </si>
  <si>
    <t>Luis Smith</t>
  </si>
  <si>
    <t>Justin Hall</t>
  </si>
  <si>
    <t>Amber Williams</t>
  </si>
  <si>
    <t>Daniel Montes</t>
  </si>
  <si>
    <t>Maurice Miles</t>
  </si>
  <si>
    <t>Bryan Stewart</t>
  </si>
  <si>
    <t>Donna Barnes</t>
  </si>
  <si>
    <t>Tina Wright</t>
  </si>
  <si>
    <t>Christopher Anderson</t>
  </si>
  <si>
    <t>Claire Braun</t>
  </si>
  <si>
    <t>Christopher Harmon</t>
  </si>
  <si>
    <t>Dr. Cameron Villanueva</t>
  </si>
  <si>
    <t>Karen Lucero</t>
  </si>
  <si>
    <t>Matthew Rush</t>
  </si>
  <si>
    <t>Bridget Bishop</t>
  </si>
  <si>
    <t>Miranda Soto</t>
  </si>
  <si>
    <t>Joshua Clark</t>
  </si>
  <si>
    <t>Kayla Jensen</t>
  </si>
  <si>
    <t>Thomas Richardson</t>
  </si>
  <si>
    <t>Bridget Smith</t>
  </si>
  <si>
    <t>Joshua Cox</t>
  </si>
  <si>
    <t>Jerry Morgan</t>
  </si>
  <si>
    <t>Tony Martinez</t>
  </si>
  <si>
    <t>Mary Li</t>
  </si>
  <si>
    <t>Tonya Lowe</t>
  </si>
  <si>
    <t>Julia Madden</t>
  </si>
  <si>
    <t>Brianna Harris</t>
  </si>
  <si>
    <t>Alexis Jones</t>
  </si>
  <si>
    <t>Tommy Burns</t>
  </si>
  <si>
    <t>Daniel Valenzuela</t>
  </si>
  <si>
    <t>Todd Dixon</t>
  </si>
  <si>
    <t>Dale Morris</t>
  </si>
  <si>
    <t>Deanna Fernandez</t>
  </si>
  <si>
    <t>Brandi Rhodes</t>
  </si>
  <si>
    <t>Linda Ortiz</t>
  </si>
  <si>
    <t>Charles Gilbert</t>
  </si>
  <si>
    <t>Joshua Higgins</t>
  </si>
  <si>
    <t>Gabriela Coleman</t>
  </si>
  <si>
    <t>Samantha Myers</t>
  </si>
  <si>
    <t>John Carter</t>
  </si>
  <si>
    <t>Kristen Williams</t>
  </si>
  <si>
    <t>James Carter</t>
  </si>
  <si>
    <t>Scott Martin</t>
  </si>
  <si>
    <t>James King Md</t>
  </si>
  <si>
    <t>Timothy Hernandez</t>
  </si>
  <si>
    <t>Lonnie Clark</t>
  </si>
  <si>
    <t>Cynthia Brady</t>
  </si>
  <si>
    <t>Veronica Clark</t>
  </si>
  <si>
    <t>Dr. Tammy Gutierrez Dvm</t>
  </si>
  <si>
    <t>Amanda Wall</t>
  </si>
  <si>
    <t>Walter Miller</t>
  </si>
  <si>
    <t>Nicolas Wilson</t>
  </si>
  <si>
    <t>Deborah Espinoza</t>
  </si>
  <si>
    <t>Amy Wilkerson</t>
  </si>
  <si>
    <t>Kevin Keller</t>
  </si>
  <si>
    <t>Brenda Castillo</t>
  </si>
  <si>
    <t>Darren Brown</t>
  </si>
  <si>
    <t>Douglas Hawkins</t>
  </si>
  <si>
    <t>Rebecca Moore</t>
  </si>
  <si>
    <t>Elizabeth Fletcher</t>
  </si>
  <si>
    <t>Brenda Williams</t>
  </si>
  <si>
    <t>William Garrett</t>
  </si>
  <si>
    <t>Johnathan Gonzalez</t>
  </si>
  <si>
    <t>Jamie Hamilton</t>
  </si>
  <si>
    <t>Darren Robertson</t>
  </si>
  <si>
    <t>Mr. Randall Romero Md</t>
  </si>
  <si>
    <t>Joan Livingston</t>
  </si>
  <si>
    <t>Lee Owen</t>
  </si>
  <si>
    <t>Adam Peck</t>
  </si>
  <si>
    <t>Rachael Martinez</t>
  </si>
  <si>
    <t>Judy Long</t>
  </si>
  <si>
    <t>Matthew Lindsey</t>
  </si>
  <si>
    <t>Juan Hernandez</t>
  </si>
  <si>
    <t>Karen Key</t>
  </si>
  <si>
    <t>Travis Leonard</t>
  </si>
  <si>
    <t>Christopher Cantrell</t>
  </si>
  <si>
    <t>Theodore Sharp</t>
  </si>
  <si>
    <t>Bradley Weiss</t>
  </si>
  <si>
    <t>Victoria Harrison</t>
  </si>
  <si>
    <t>Michelle Armstrong</t>
  </si>
  <si>
    <t>Jeremy Smith</t>
  </si>
  <si>
    <t>Brandon Payne</t>
  </si>
  <si>
    <t>Timothy Robinson</t>
  </si>
  <si>
    <t>Ricky Gray</t>
  </si>
  <si>
    <t>George Wu</t>
  </si>
  <si>
    <t>Stephen Gardner</t>
  </si>
  <si>
    <t>Lindsay Potter</t>
  </si>
  <si>
    <t>Nicole Miller</t>
  </si>
  <si>
    <t>Larry Baker</t>
  </si>
  <si>
    <t>Eric Liu</t>
  </si>
  <si>
    <t>Christina Carter</t>
  </si>
  <si>
    <t>Brandy Smith</t>
  </si>
  <si>
    <t>Patty Myers</t>
  </si>
  <si>
    <t>Samantha Hampton</t>
  </si>
  <si>
    <t>Yesenia Roach</t>
  </si>
  <si>
    <t>Brandon Quinn</t>
  </si>
  <si>
    <t>Paul Moore</t>
  </si>
  <si>
    <t>Ashley Hamilton</t>
  </si>
  <si>
    <t>James Mcclure</t>
  </si>
  <si>
    <t>Mark Meyer</t>
  </si>
  <si>
    <t>Kimberly Jones</t>
  </si>
  <si>
    <t>Jonathan Morgan</t>
  </si>
  <si>
    <t>Heather Martinez</t>
  </si>
  <si>
    <t>Karen Wilson</t>
  </si>
  <si>
    <t>Susan Warren</t>
  </si>
  <si>
    <t>Dr. Elizabeth Jimenez Md</t>
  </si>
  <si>
    <t>Carolyn Washington</t>
  </si>
  <si>
    <t>Antonio Barajas</t>
  </si>
  <si>
    <t>Jeffrey George</t>
  </si>
  <si>
    <t>Brandon Hernandez</t>
  </si>
  <si>
    <t>Heather Reed</t>
  </si>
  <si>
    <t>Michael Anderson</t>
  </si>
  <si>
    <t>Kelli Crawford</t>
  </si>
  <si>
    <t>Mariah Solis</t>
  </si>
  <si>
    <t>Joshua Mitchell</t>
  </si>
  <si>
    <t>Wanda Wilson</t>
  </si>
  <si>
    <t>Patrick Hernandez</t>
  </si>
  <si>
    <t>Maurice Johnson</t>
  </si>
  <si>
    <t>Nicholas Russell</t>
  </si>
  <si>
    <t>Michelle Thompson</t>
  </si>
  <si>
    <t>Sarah Hill</t>
  </si>
  <si>
    <t>Brian Perez</t>
  </si>
  <si>
    <t>Mitchell Williams</t>
  </si>
  <si>
    <t>Cindy Mata</t>
  </si>
  <si>
    <t>Jessica Harris</t>
  </si>
  <si>
    <t>Jamie Salazar</t>
  </si>
  <si>
    <t>Melissa Preston</t>
  </si>
  <si>
    <t>Robin Turner</t>
  </si>
  <si>
    <t>Eric Bradley</t>
  </si>
  <si>
    <t>Jennifer Williams</t>
  </si>
  <si>
    <t>Thomas Quinn</t>
  </si>
  <si>
    <t>Kristy Keller</t>
  </si>
  <si>
    <t>Donald Griffin</t>
  </si>
  <si>
    <t>Kimberly Wagner</t>
  </si>
  <si>
    <t>Justin Lee</t>
  </si>
  <si>
    <t>Jesse Kent</t>
  </si>
  <si>
    <t>Timothy Ramsey</t>
  </si>
  <si>
    <t>Beverly Dominguez</t>
  </si>
  <si>
    <t>Diana Powell</t>
  </si>
  <si>
    <t>Jennifer Harrison</t>
  </si>
  <si>
    <t>Anthony Myers</t>
  </si>
  <si>
    <t>John Gutierrez</t>
  </si>
  <si>
    <t>Ashley Wilson</t>
  </si>
  <si>
    <t>Gabriel Mendoza</t>
  </si>
  <si>
    <t>Eric Lowe</t>
  </si>
  <si>
    <t>Kelsey Thomas</t>
  </si>
  <si>
    <t>Sandra Raymond</t>
  </si>
  <si>
    <t>Amanda Gomez</t>
  </si>
  <si>
    <t>Jeffrey Graves</t>
  </si>
  <si>
    <t>Jill Hansen Md</t>
  </si>
  <si>
    <t>Rebecca Mcbride</t>
  </si>
  <si>
    <t>Maria Taylor</t>
  </si>
  <si>
    <t>Travis Mills</t>
  </si>
  <si>
    <t>Rebecca Larson Md</t>
  </si>
  <si>
    <t>Ashley Mitchell</t>
  </si>
  <si>
    <t>David Olson</t>
  </si>
  <si>
    <t>Christopher Walker</t>
  </si>
  <si>
    <t>Gary Dennis</t>
  </si>
  <si>
    <t>Alicia Harris</t>
  </si>
  <si>
    <t>Kevin Baldwin</t>
  </si>
  <si>
    <t>Tara Thompson</t>
  </si>
  <si>
    <t>Ashley Montgomery</t>
  </si>
  <si>
    <t>Mary Cooper</t>
  </si>
  <si>
    <t>Becky Rodriguez Md</t>
  </si>
  <si>
    <t>Brian Thompson</t>
  </si>
  <si>
    <t>Renee Myers</t>
  </si>
  <si>
    <t>Kyle Henry</t>
  </si>
  <si>
    <t>Thomas Morrison</t>
  </si>
  <si>
    <t>Cindy Benjamin</t>
  </si>
  <si>
    <t>Rose Harris</t>
  </si>
  <si>
    <t>Timothy Williamson</t>
  </si>
  <si>
    <t>Kelsey Sexton</t>
  </si>
  <si>
    <t>Phillip Howard</t>
  </si>
  <si>
    <t>Linda Brown</t>
  </si>
  <si>
    <t>Yvonne Gray</t>
  </si>
  <si>
    <t>Donald Roberts</t>
  </si>
  <si>
    <t>Deborah Kent</t>
  </si>
  <si>
    <t>Regina Miller</t>
  </si>
  <si>
    <t>Tiffany Olson</t>
  </si>
  <si>
    <t>Cynthia Holloway</t>
  </si>
  <si>
    <t>Tamara Cordova</t>
  </si>
  <si>
    <t>Erik Middleton</t>
  </si>
  <si>
    <t>James Roberts</t>
  </si>
  <si>
    <t>Cassandra Cuevas</t>
  </si>
  <si>
    <t>Melissa Harper</t>
  </si>
  <si>
    <t>Paul Powell</t>
  </si>
  <si>
    <t>Tyler Stanton</t>
  </si>
  <si>
    <t>Kimberly Duarte</t>
  </si>
  <si>
    <t>Michael Aguirre</t>
  </si>
  <si>
    <t>Luke Gardner</t>
  </si>
  <si>
    <t>Tina Williams</t>
  </si>
  <si>
    <t>Toni Vargas</t>
  </si>
  <si>
    <t>Carolyn Gaines</t>
  </si>
  <si>
    <t>Kim Watson</t>
  </si>
  <si>
    <t>Sara West</t>
  </si>
  <si>
    <t>Debra Gomez</t>
  </si>
  <si>
    <t>Kelly Higgins</t>
  </si>
  <si>
    <t>Melissa West</t>
  </si>
  <si>
    <t>Melissa Church</t>
  </si>
  <si>
    <t>Christopher Powers</t>
  </si>
  <si>
    <t>Tonya Rodriguez</t>
  </si>
  <si>
    <t>Stephanie Green</t>
  </si>
  <si>
    <t>Wendy Anderson</t>
  </si>
  <si>
    <t>Christopher Pena</t>
  </si>
  <si>
    <t>Jason Coleman</t>
  </si>
  <si>
    <t>Chad Jennings</t>
  </si>
  <si>
    <t>Justin Camacho</t>
  </si>
  <si>
    <t>Aaron Woods</t>
  </si>
  <si>
    <t>Andrea Ayers</t>
  </si>
  <si>
    <t>Reginald Smith</t>
  </si>
  <si>
    <t>Sara Thomas Md</t>
  </si>
  <si>
    <t>Paul Carroll</t>
  </si>
  <si>
    <t>William Ward</t>
  </si>
  <si>
    <t>Alyssa Hernandez</t>
  </si>
  <si>
    <t>Peter Hatfield</t>
  </si>
  <si>
    <t>Amanda Cook</t>
  </si>
  <si>
    <t>Martin Coffey</t>
  </si>
  <si>
    <t>Amy Camacho</t>
  </si>
  <si>
    <t>Michael Todd</t>
  </si>
  <si>
    <t>David Garcia</t>
  </si>
  <si>
    <t>Kathleen Friedman</t>
  </si>
  <si>
    <t>Timothy Simmons</t>
  </si>
  <si>
    <t>Lindsey Miller</t>
  </si>
  <si>
    <t>George Lopez</t>
  </si>
  <si>
    <t>April Strickland</t>
  </si>
  <si>
    <t>Julie Moore</t>
  </si>
  <si>
    <t>Erica Freeman</t>
  </si>
  <si>
    <t>Noah Allison</t>
  </si>
  <si>
    <t>Stephanie Donaldson</t>
  </si>
  <si>
    <t>Christine Smith</t>
  </si>
  <si>
    <t>Pamela Williams</t>
  </si>
  <si>
    <t>Rita Cooper</t>
  </si>
  <si>
    <t>Gabriel Brown</t>
  </si>
  <si>
    <t>Katherine Kirk</t>
  </si>
  <si>
    <t>Vanessa Harris</t>
  </si>
  <si>
    <t>Timothy Smith</t>
  </si>
  <si>
    <t>Travis Harris</t>
  </si>
  <si>
    <t>Carolyn Clark</t>
  </si>
  <si>
    <t>Trevor Galvan</t>
  </si>
  <si>
    <t>Joseph Andersen</t>
  </si>
  <si>
    <t>Jason Smith</t>
  </si>
  <si>
    <t>Adrian Pittman</t>
  </si>
  <si>
    <t>Lauren Williams</t>
  </si>
  <si>
    <t>Jessica Martinez</t>
  </si>
  <si>
    <t>Shelly Riley</t>
  </si>
  <si>
    <t>John Lucero</t>
  </si>
  <si>
    <t>Lauren Young</t>
  </si>
  <si>
    <t>Karen Kline</t>
  </si>
  <si>
    <t>Daniel Walker</t>
  </si>
  <si>
    <t>Erica Frazier</t>
  </si>
  <si>
    <t>Christopher Nicholson</t>
  </si>
  <si>
    <t>Jennifer Becker</t>
  </si>
  <si>
    <t>Anna Austin</t>
  </si>
  <si>
    <t>Luis Carpenter</t>
  </si>
  <si>
    <t>Tasha Steele</t>
  </si>
  <si>
    <t>Sarah Jordan</t>
  </si>
  <si>
    <t>Mark Garza</t>
  </si>
  <si>
    <t>Rachel Bean</t>
  </si>
  <si>
    <t>April Stevens</t>
  </si>
  <si>
    <t>Alicia Evans</t>
  </si>
  <si>
    <t>Ryan Vega</t>
  </si>
  <si>
    <t>Kenneth Smith</t>
  </si>
  <si>
    <t>Tami Wagner</t>
  </si>
  <si>
    <t>Jose Roberson</t>
  </si>
  <si>
    <t>Warren Arnold</t>
  </si>
  <si>
    <t>Dustin Williams</t>
  </si>
  <si>
    <t>Hunter Frazier</t>
  </si>
  <si>
    <t>Sandra Mcdaniel</t>
  </si>
  <si>
    <t>Zachary Hess</t>
  </si>
  <si>
    <t>Patricia Perez</t>
  </si>
  <si>
    <t>Shirley Smith</t>
  </si>
  <si>
    <t>Chad Richardson</t>
  </si>
  <si>
    <t>Sarah Peterson</t>
  </si>
  <si>
    <t>Joshua Torres</t>
  </si>
  <si>
    <t>Veronica Lucas</t>
  </si>
  <si>
    <t>Andrew Smith</t>
  </si>
  <si>
    <t>Kristie Ferrell</t>
  </si>
  <si>
    <t>Brian Lewis</t>
  </si>
  <si>
    <t>Karen Johnson</t>
  </si>
  <si>
    <t>Edward Bennett</t>
  </si>
  <si>
    <t>Ashley Sims</t>
  </si>
  <si>
    <t>Diane Guerrero</t>
  </si>
  <si>
    <t>William Barnes</t>
  </si>
  <si>
    <t>Phillip Lopez</t>
  </si>
  <si>
    <t>Teresa Howard</t>
  </si>
  <si>
    <t>Teresa Hodge</t>
  </si>
  <si>
    <t>Jason Sullivan</t>
  </si>
  <si>
    <t>Daniel Miller</t>
  </si>
  <si>
    <t>Susan Warner</t>
  </si>
  <si>
    <t>Erika Yates</t>
  </si>
  <si>
    <t>Lauren Howard</t>
  </si>
  <si>
    <t>Lisa Brooks</t>
  </si>
  <si>
    <t>Katie Stewart</t>
  </si>
  <si>
    <t>John Jones</t>
  </si>
  <si>
    <t>Jonathan Smith</t>
  </si>
  <si>
    <t>Melissa Steele</t>
  </si>
  <si>
    <t>Scott Turner</t>
  </si>
  <si>
    <t>Kristin Peters</t>
  </si>
  <si>
    <t>Christine Clark</t>
  </si>
  <si>
    <t>Daniel Thomas</t>
  </si>
  <si>
    <t>Jessica Smith Dds</t>
  </si>
  <si>
    <t>Madison Perez</t>
  </si>
  <si>
    <t>Stephanie Stephens</t>
  </si>
  <si>
    <t>Bryan Miller</t>
  </si>
  <si>
    <t>Laura Herrera</t>
  </si>
  <si>
    <t>Anthony Lambert</t>
  </si>
  <si>
    <t>Alice Terrell</t>
  </si>
  <si>
    <t>Nichole Graham</t>
  </si>
  <si>
    <t>Mary Jenkins</t>
  </si>
  <si>
    <t>Diana Cohen</t>
  </si>
  <si>
    <t>Kelly Carrillo</t>
  </si>
  <si>
    <t>Jeffrey Ashley</t>
  </si>
  <si>
    <t>Jesse Berry Dds</t>
  </si>
  <si>
    <t>Dylan Howard</t>
  </si>
  <si>
    <t>Grace Pugh</t>
  </si>
  <si>
    <t>Stephanie Perez</t>
  </si>
  <si>
    <t>Jordan Baird</t>
  </si>
  <si>
    <t>Brooke Duncan</t>
  </si>
  <si>
    <t>Terri York</t>
  </si>
  <si>
    <t>Angela Anderson</t>
  </si>
  <si>
    <t>Michelle Lyons</t>
  </si>
  <si>
    <t>Dennis Smith</t>
  </si>
  <si>
    <t>Mr. John Prince</t>
  </si>
  <si>
    <t>Michael Leon</t>
  </si>
  <si>
    <t>Sara Jones</t>
  </si>
  <si>
    <t>Jake Mathis</t>
  </si>
  <si>
    <t>Cassandra Thornton</t>
  </si>
  <si>
    <t>Judith Jackson</t>
  </si>
  <si>
    <t>Rita Miller</t>
  </si>
  <si>
    <t>Jill Howe</t>
  </si>
  <si>
    <t>Vanessa Ramirez</t>
  </si>
  <si>
    <t>Heather Ferguson</t>
  </si>
  <si>
    <t>William Cox</t>
  </si>
  <si>
    <t>Jasmine Holden</t>
  </si>
  <si>
    <t>Ryan Stewart</t>
  </si>
  <si>
    <t>William Rogers</t>
  </si>
  <si>
    <t>Matthew May</t>
  </si>
  <si>
    <t>Deanna Hughes</t>
  </si>
  <si>
    <t>Danny Becker</t>
  </si>
  <si>
    <t>Ethan Howard Ii</t>
  </si>
  <si>
    <t>Keith King</t>
  </si>
  <si>
    <t>Derek Williamson</t>
  </si>
  <si>
    <t>Jennifer Jackson</t>
  </si>
  <si>
    <t>Emily Cooper</t>
  </si>
  <si>
    <t>David Barr</t>
  </si>
  <si>
    <t>Thomas Campbell</t>
  </si>
  <si>
    <t>Kristen Keith</t>
  </si>
  <si>
    <t>Ashley Young</t>
  </si>
  <si>
    <t>Steven Dunn</t>
  </si>
  <si>
    <t>Jeremy Wolfe</t>
  </si>
  <si>
    <t>Wayne Cole</t>
  </si>
  <si>
    <t>Christopher Maldonado</t>
  </si>
  <si>
    <t>Dawn Sanders</t>
  </si>
  <si>
    <t>Cynthia Johnson</t>
  </si>
  <si>
    <t>Zachary Ford</t>
  </si>
  <si>
    <t>Amanda Lee</t>
  </si>
  <si>
    <t>Michael Cooper Jr.</t>
  </si>
  <si>
    <t>Bethany Kaiser</t>
  </si>
  <si>
    <t>Christopher Wells</t>
  </si>
  <si>
    <t>Robert Jenkins</t>
  </si>
  <si>
    <t>Anna Snow</t>
  </si>
  <si>
    <t>David Reyes</t>
  </si>
  <si>
    <t>Sarah Alvarado</t>
  </si>
  <si>
    <t>Sarah Williams</t>
  </si>
  <si>
    <t>Douglas Black</t>
  </si>
  <si>
    <t>Richard Freeman</t>
  </si>
  <si>
    <t>Kevin Rodriguez</t>
  </si>
  <si>
    <t>Gregory Jones</t>
  </si>
  <si>
    <t>Sarah Moore</t>
  </si>
  <si>
    <t>Richard Delgado</t>
  </si>
  <si>
    <t>Adrian Johnson</t>
  </si>
  <si>
    <t>Alisha Patterson</t>
  </si>
  <si>
    <t>Kimberly Parker</t>
  </si>
  <si>
    <t>Christopher Harrell</t>
  </si>
  <si>
    <t>Nicholas Sanchez</t>
  </si>
  <si>
    <t>Keith Gomez</t>
  </si>
  <si>
    <t>Juan Cuevas</t>
  </si>
  <si>
    <t>Mary Martin</t>
  </si>
  <si>
    <t>Krystal Nelson</t>
  </si>
  <si>
    <t>Brian Perry</t>
  </si>
  <si>
    <t>Karen Phelps</t>
  </si>
  <si>
    <t>Whitney Edwards</t>
  </si>
  <si>
    <t>Kelly Sawyer</t>
  </si>
  <si>
    <t>Sean Hall</t>
  </si>
  <si>
    <t>Kristy Hernandez</t>
  </si>
  <si>
    <t>David Taylor</t>
  </si>
  <si>
    <t>Larry Mclaughlin</t>
  </si>
  <si>
    <t>Alexis Parsons</t>
  </si>
  <si>
    <t>Nathan Peterson</t>
  </si>
  <si>
    <t>Mrs. Sheila Parker</t>
  </si>
  <si>
    <t>Angela Moore</t>
  </si>
  <si>
    <t>John Fernandez</t>
  </si>
  <si>
    <t>Jonathan Brown</t>
  </si>
  <si>
    <t>Timothy Curtis</t>
  </si>
  <si>
    <t>Christopher Sanders</t>
  </si>
  <si>
    <t>Lauren Harrison</t>
  </si>
  <si>
    <t>Megan Blankenship</t>
  </si>
  <si>
    <t>Courtney Young</t>
  </si>
  <si>
    <t>Beth Robertson</t>
  </si>
  <si>
    <t>Robin Stokes</t>
  </si>
  <si>
    <t>Tiffany Garza</t>
  </si>
  <si>
    <t>Elizabeth Johnson</t>
  </si>
  <si>
    <t>Luis Edwards</t>
  </si>
  <si>
    <t>Shane Ochoa</t>
  </si>
  <si>
    <t>Sarah Lee</t>
  </si>
  <si>
    <t>Madison Klein</t>
  </si>
  <si>
    <t>David Miles</t>
  </si>
  <si>
    <t>Jason Booker</t>
  </si>
  <si>
    <t>Patricia Clark</t>
  </si>
  <si>
    <t>Rebekah Schaefer</t>
  </si>
  <si>
    <t>Sandra Horton</t>
  </si>
  <si>
    <t>Michael Benson</t>
  </si>
  <si>
    <t>Corey Johnson</t>
  </si>
  <si>
    <t>Regina Collins</t>
  </si>
  <si>
    <t>Jenny Nelson</t>
  </si>
  <si>
    <t>Nicholas Mcdowell</t>
  </si>
  <si>
    <t>Pamela Smith</t>
  </si>
  <si>
    <t>Jason Harper</t>
  </si>
  <si>
    <t>Phillip Potter</t>
  </si>
  <si>
    <t>Elizabeth Bradley</t>
  </si>
  <si>
    <t>Meghan Lee</t>
  </si>
  <si>
    <t>Brian Savage</t>
  </si>
  <si>
    <t>Amber Randolph</t>
  </si>
  <si>
    <t>Sharon Montoya</t>
  </si>
  <si>
    <t>George Lawson</t>
  </si>
  <si>
    <t>Larry Carlson</t>
  </si>
  <si>
    <t>Tyrone Park</t>
  </si>
  <si>
    <t>Michael Glover</t>
  </si>
  <si>
    <t>Sierra Lewis</t>
  </si>
  <si>
    <t>Nicole Orozco</t>
  </si>
  <si>
    <t>John Stafford</t>
  </si>
  <si>
    <t>Alexis Kelley</t>
  </si>
  <si>
    <t>Stephen Rios</t>
  </si>
  <si>
    <t>Leon Harris</t>
  </si>
  <si>
    <t>Justin Walsh</t>
  </si>
  <si>
    <t>Amanda Flores</t>
  </si>
  <si>
    <t>Philip May</t>
  </si>
  <si>
    <t>Clarence Estes</t>
  </si>
  <si>
    <t>Earl Morrow</t>
  </si>
  <si>
    <t>Tiffany Clark</t>
  </si>
  <si>
    <t>Megan Wright</t>
  </si>
  <si>
    <t>Jordan Pennington</t>
  </si>
  <si>
    <t>Jennifer Johnston</t>
  </si>
  <si>
    <t>Brittany Smith</t>
  </si>
  <si>
    <t>David Chavez Md</t>
  </si>
  <si>
    <t>Sergio Weaver</t>
  </si>
  <si>
    <t>Mathew Buckley</t>
  </si>
  <si>
    <t>Matthew Johnson</t>
  </si>
  <si>
    <t>Jill Green</t>
  </si>
  <si>
    <t>Carrie Stevens</t>
  </si>
  <si>
    <t>Michele Bailey</t>
  </si>
  <si>
    <t>Jeremy Hart</t>
  </si>
  <si>
    <t>Shawn Chapman</t>
  </si>
  <si>
    <t>Steven Maldonado</t>
  </si>
  <si>
    <t>Matthew Macias</t>
  </si>
  <si>
    <t>Timothy Jones</t>
  </si>
  <si>
    <t>Jason Perez</t>
  </si>
  <si>
    <t>Jesus King</t>
  </si>
  <si>
    <t>Michael Owens</t>
  </si>
  <si>
    <t>Dylan Wise</t>
  </si>
  <si>
    <t>Mark Morrison</t>
  </si>
  <si>
    <t>Gerald Adams</t>
  </si>
  <si>
    <t>Jordan Wilson</t>
  </si>
  <si>
    <t>Pamela House</t>
  </si>
  <si>
    <t>David Barajas</t>
  </si>
  <si>
    <t>Melanie Lee</t>
  </si>
  <si>
    <t>Jose Cruz</t>
  </si>
  <si>
    <t>Alexandra Johnson</t>
  </si>
  <si>
    <t>Amber Terrell</t>
  </si>
  <si>
    <t>Emily Farmer</t>
  </si>
  <si>
    <t>Sarah Cole</t>
  </si>
  <si>
    <t>Timothy Mathis</t>
  </si>
  <si>
    <t>John Brown</t>
  </si>
  <si>
    <t>Joanna Holland</t>
  </si>
  <si>
    <t>Marcia Thornton</t>
  </si>
  <si>
    <t>Hunter Olson</t>
  </si>
  <si>
    <t>Matthew Blankenship</t>
  </si>
  <si>
    <t>Sean Jones</t>
  </si>
  <si>
    <t>Jamie Rivera</t>
  </si>
  <si>
    <t>Laura Webster</t>
  </si>
  <si>
    <t>Zachary Flynn</t>
  </si>
  <si>
    <t>Rachel Keith</t>
  </si>
  <si>
    <t>Andrew Hill</t>
  </si>
  <si>
    <t>Gabriella White</t>
  </si>
  <si>
    <t>Ashley Hernandez</t>
  </si>
  <si>
    <t>Andrew Allen</t>
  </si>
  <si>
    <t>Benjamin Shepard</t>
  </si>
  <si>
    <t>Tasha Evans</t>
  </si>
  <si>
    <t>Mrs. Ashley Holmes</t>
  </si>
  <si>
    <t>Andrew Martinez</t>
  </si>
  <si>
    <t>Larry Johnson</t>
  </si>
  <si>
    <t>Steven Wright</t>
  </si>
  <si>
    <t>John Solis</t>
  </si>
  <si>
    <t>Meghan Bailey</t>
  </si>
  <si>
    <t>Jacob Medina</t>
  </si>
  <si>
    <t>Jamie Singleton</t>
  </si>
  <si>
    <t>Philip Stewart</t>
  </si>
  <si>
    <t>Jason Molina</t>
  </si>
  <si>
    <t>Julie Phillips</t>
  </si>
  <si>
    <t>Raymond Adams</t>
  </si>
  <si>
    <t>Victoria Vega</t>
  </si>
  <si>
    <t>Casey Bell</t>
  </si>
  <si>
    <t>Tamara Nichols</t>
  </si>
  <si>
    <t>Jared Little</t>
  </si>
  <si>
    <t>Ryan Phelps</t>
  </si>
  <si>
    <t>Angelica Barker</t>
  </si>
  <si>
    <t>Sarah Hodges</t>
  </si>
  <si>
    <t>Ronald Doyle</t>
  </si>
  <si>
    <t>Dana Hernandez</t>
  </si>
  <si>
    <t>Jane Johnson</t>
  </si>
  <si>
    <t>Randy Prince</t>
  </si>
  <si>
    <t>Colleen Lane</t>
  </si>
  <si>
    <t>Cheryl Ashley</t>
  </si>
  <si>
    <t>Tyler Black</t>
  </si>
  <si>
    <t>Mike Atkinson</t>
  </si>
  <si>
    <t>Heather James</t>
  </si>
  <si>
    <t>Melissa Moss</t>
  </si>
  <si>
    <t>Kevin Carr</t>
  </si>
  <si>
    <t>William Phelps</t>
  </si>
  <si>
    <t>Leslie Rosales</t>
  </si>
  <si>
    <t>Terri Anderson</t>
  </si>
  <si>
    <t>Melissa Massey</t>
  </si>
  <si>
    <t>Tyler Perez</t>
  </si>
  <si>
    <t>Shannon Rivera</t>
  </si>
  <si>
    <t>David Thomas</t>
  </si>
  <si>
    <t>Jessica Parker</t>
  </si>
  <si>
    <t>Megan Rice</t>
  </si>
  <si>
    <t>Patricia Hunt</t>
  </si>
  <si>
    <t>Barbara Davis</t>
  </si>
  <si>
    <t>Vanessa Ballard Md</t>
  </si>
  <si>
    <t>Amanda Roman</t>
  </si>
  <si>
    <t>Michelle Randolph</t>
  </si>
  <si>
    <t>Victoria Serrano</t>
  </si>
  <si>
    <t>Sandra Santos</t>
  </si>
  <si>
    <t>Austin Barnett</t>
  </si>
  <si>
    <t>Brandon Wilcox</t>
  </si>
  <si>
    <t>William Fields</t>
  </si>
  <si>
    <t>Kelly Barber</t>
  </si>
  <si>
    <t>Tammy Montes</t>
  </si>
  <si>
    <t>Nancy Bryan</t>
  </si>
  <si>
    <t>Michael Love</t>
  </si>
  <si>
    <t>Melissa Martin</t>
  </si>
  <si>
    <t>Kristi Evans</t>
  </si>
  <si>
    <t>Stephen Khan</t>
  </si>
  <si>
    <t>Michael Andrews</t>
  </si>
  <si>
    <t>Christopher Rodriguez</t>
  </si>
  <si>
    <t>Eric Howard</t>
  </si>
  <si>
    <t>Matthew Bryan</t>
  </si>
  <si>
    <t>Ryan York</t>
  </si>
  <si>
    <t>Anthony Stewart</t>
  </si>
  <si>
    <t>Ashley Thomas</t>
  </si>
  <si>
    <t>Michael Woodard</t>
  </si>
  <si>
    <t>Monica Carroll</t>
  </si>
  <si>
    <t>Nichole Anderson</t>
  </si>
  <si>
    <t>Maurice Velasquez</t>
  </si>
  <si>
    <t>Jennifer Solomon</t>
  </si>
  <si>
    <t>Mrs. Elizabeth Simon</t>
  </si>
  <si>
    <t>Katie Barrera</t>
  </si>
  <si>
    <t>Janet Davis</t>
  </si>
  <si>
    <t>Ashley Peterson</t>
  </si>
  <si>
    <t>Joshua Watson</t>
  </si>
  <si>
    <t>Tasha Mendoza</t>
  </si>
  <si>
    <t>Teresa Norris</t>
  </si>
  <si>
    <t>Jeffrey Olson</t>
  </si>
  <si>
    <t>Robert Flores</t>
  </si>
  <si>
    <t>Luis Garcia</t>
  </si>
  <si>
    <t>Maurice Perez</t>
  </si>
  <si>
    <t>Brandi Martin</t>
  </si>
  <si>
    <t>Jose Key</t>
  </si>
  <si>
    <t>Alyssa Perez</t>
  </si>
  <si>
    <t>Danielle Bradshaw</t>
  </si>
  <si>
    <t>Bryan Tanner</t>
  </si>
  <si>
    <t>Victoria Carpenter</t>
  </si>
  <si>
    <t>Heidi Russell</t>
  </si>
  <si>
    <t>Linda Reese</t>
  </si>
  <si>
    <t>Shelby Lyons</t>
  </si>
  <si>
    <t>Amanda Bray</t>
  </si>
  <si>
    <t>Christine Russell</t>
  </si>
  <si>
    <t>Amanda Anderson</t>
  </si>
  <si>
    <t>Christine Drake</t>
  </si>
  <si>
    <t>Mark Fitzgerald</t>
  </si>
  <si>
    <t>Charlotte Williams</t>
  </si>
  <si>
    <t>John Drake</t>
  </si>
  <si>
    <t>Justin Guzman</t>
  </si>
  <si>
    <t>Kaitlyn Davis</t>
  </si>
  <si>
    <t>Bonnie Graham</t>
  </si>
  <si>
    <t>Margaret Fields</t>
  </si>
  <si>
    <t>Ronald Williamson</t>
  </si>
  <si>
    <t>Katelyn Barry</t>
  </si>
  <si>
    <t>Marissa Carroll</t>
  </si>
  <si>
    <t>Laura Henson</t>
  </si>
  <si>
    <t>Dr. Chelsea Miller Md</t>
  </si>
  <si>
    <t>Cynthia Williams</t>
  </si>
  <si>
    <t>Joshua Lee</t>
  </si>
  <si>
    <t>Daniel Mckee</t>
  </si>
  <si>
    <t>Mrs. Sheryl Anderson Phd</t>
  </si>
  <si>
    <t>Douglas Valenzuela</t>
  </si>
  <si>
    <t>Emily Hoffman</t>
  </si>
  <si>
    <t>Katelyn Skinner</t>
  </si>
  <si>
    <t>Mikayla Callahan</t>
  </si>
  <si>
    <t>Alex Escobar</t>
  </si>
  <si>
    <t>Donna Nelson</t>
  </si>
  <si>
    <t>Jessica Scott</t>
  </si>
  <si>
    <t>Heather Woods</t>
  </si>
  <si>
    <t>Ricardo Mcdonald</t>
  </si>
  <si>
    <t>Frederick Lane</t>
  </si>
  <si>
    <t>Jordan Smith</t>
  </si>
  <si>
    <t>Phyllis Keller</t>
  </si>
  <si>
    <t>Alejandro Burch</t>
  </si>
  <si>
    <t>Allison Burton</t>
  </si>
  <si>
    <t>Samuel Townsend</t>
  </si>
  <si>
    <t>Zachary Moore</t>
  </si>
  <si>
    <t>Matthew Hawkins</t>
  </si>
  <si>
    <t>Shelly Ballard</t>
  </si>
  <si>
    <t>Dylan Carrillo</t>
  </si>
  <si>
    <t>Nicholas Cook Dds</t>
  </si>
  <si>
    <t>Jacob Elliott</t>
  </si>
  <si>
    <t>Tyrone Jackson</t>
  </si>
  <si>
    <t>Kimberly Fischer</t>
  </si>
  <si>
    <t>Kimberly Cook</t>
  </si>
  <si>
    <t>Jeffrey Taylor</t>
  </si>
  <si>
    <t>Joshua Mckay</t>
  </si>
  <si>
    <t>Howard Hall</t>
  </si>
  <si>
    <t>Kristin Crawford</t>
  </si>
  <si>
    <t>Tara Rocha</t>
  </si>
  <si>
    <t>Anne Lawson</t>
  </si>
  <si>
    <t>Mary Powell</t>
  </si>
  <si>
    <t>Patricia Ball</t>
  </si>
  <si>
    <t>David Castro</t>
  </si>
  <si>
    <t>Calvin Barron</t>
  </si>
  <si>
    <t>Phillip Herrera</t>
  </si>
  <si>
    <t>Debra Rodriguez</t>
  </si>
  <si>
    <t>Amanda Guerra</t>
  </si>
  <si>
    <t>Walter Murphy</t>
  </si>
  <si>
    <t>Philip Jefferson</t>
  </si>
  <si>
    <t>Melanie Walker</t>
  </si>
  <si>
    <t>Darius Martin</t>
  </si>
  <si>
    <t>Patricia Moran</t>
  </si>
  <si>
    <t>Christopher Hubbard</t>
  </si>
  <si>
    <t>Thomas Long</t>
  </si>
  <si>
    <t>Amy Buchanan</t>
  </si>
  <si>
    <t>Jeanette Thompson</t>
  </si>
  <si>
    <t>Roberto Smith</t>
  </si>
  <si>
    <t>Richard Choi</t>
  </si>
  <si>
    <t>Charles Carter</t>
  </si>
  <si>
    <t>Kimberly Mccarthy</t>
  </si>
  <si>
    <t>Barbara Andrade</t>
  </si>
  <si>
    <t>Alyssa Simpson</t>
  </si>
  <si>
    <t>Vickie Skinner</t>
  </si>
  <si>
    <t>Brittany Compton</t>
  </si>
  <si>
    <t>Nicholas Hawkins</t>
  </si>
  <si>
    <t>Randall Ballard</t>
  </si>
  <si>
    <t>Kirk Cooley</t>
  </si>
  <si>
    <t>Kirk Wilkins</t>
  </si>
  <si>
    <t>Lisa Bonilla</t>
  </si>
  <si>
    <t>Charles Smith</t>
  </si>
  <si>
    <t>James Mcgee</t>
  </si>
  <si>
    <t>Yolanda Ward</t>
  </si>
  <si>
    <t>Karen Brown</t>
  </si>
  <si>
    <t>Monica Morales</t>
  </si>
  <si>
    <t>Meagan Adams</t>
  </si>
  <si>
    <t>Rachel Singleton</t>
  </si>
  <si>
    <t>John Anderson</t>
  </si>
  <si>
    <t>Amanda Barber</t>
  </si>
  <si>
    <t>Alfred Shaw</t>
  </si>
  <si>
    <t>Richard Ball</t>
  </si>
  <si>
    <t>Brenda King</t>
  </si>
  <si>
    <t>Janet Mueller</t>
  </si>
  <si>
    <t>Audrey White</t>
  </si>
  <si>
    <t>Elizabeth Miller</t>
  </si>
  <si>
    <t>Fernando Wise</t>
  </si>
  <si>
    <t>Annette Gonzalez</t>
  </si>
  <si>
    <t>Christopher Baird</t>
  </si>
  <si>
    <t>Jeanne Lewis</t>
  </si>
  <si>
    <t>Juan Duncan</t>
  </si>
  <si>
    <t>Kristen Scott</t>
  </si>
  <si>
    <t>Helen Harris</t>
  </si>
  <si>
    <t>Jesse Odonnell</t>
  </si>
  <si>
    <t>Richard West</t>
  </si>
  <si>
    <t>Kristine Valentine</t>
  </si>
  <si>
    <t>Kenneth Taylor</t>
  </si>
  <si>
    <t>Kimberly Nichols</t>
  </si>
  <si>
    <t>Emily Kim</t>
  </si>
  <si>
    <t>Mr. Christopher Solis Dds</t>
  </si>
  <si>
    <t>Gary Mccarthy</t>
  </si>
  <si>
    <t>Paula Figueroa</t>
  </si>
  <si>
    <t>John Davis</t>
  </si>
  <si>
    <t>Susan Wilkinson</t>
  </si>
  <si>
    <t>Linda Hughes</t>
  </si>
  <si>
    <t>Dennis Pham</t>
  </si>
  <si>
    <t>Wendy Blackburn</t>
  </si>
  <si>
    <t>James Carlson</t>
  </si>
  <si>
    <t>Jennifer Jenkins</t>
  </si>
  <si>
    <t>Mary Griffith</t>
  </si>
  <si>
    <t>Kelly Mayer</t>
  </si>
  <si>
    <t>Emily Mcfarland</t>
  </si>
  <si>
    <t>John Thomas</t>
  </si>
  <si>
    <t>Erica Prince</t>
  </si>
  <si>
    <t>Evelyn Hill</t>
  </si>
  <si>
    <t>Jasmine Edwards</t>
  </si>
  <si>
    <t>Juan Moore</t>
  </si>
  <si>
    <t>Donald Gonzalez</t>
  </si>
  <si>
    <t>Linda Wong</t>
  </si>
  <si>
    <t>Mark Thomas</t>
  </si>
  <si>
    <t>James Bowman</t>
  </si>
  <si>
    <t>Courtney Bruce</t>
  </si>
  <si>
    <t>Valerie Brown</t>
  </si>
  <si>
    <t>Jennifer Lee</t>
  </si>
  <si>
    <t>Scott Nguyen</t>
  </si>
  <si>
    <t>Lisa Ortega</t>
  </si>
  <si>
    <t>Casey Mueller</t>
  </si>
  <si>
    <t>Dr. Margaret Bennett Dds</t>
  </si>
  <si>
    <t>Emily Hernandez</t>
  </si>
  <si>
    <t>Matthew Carter</t>
  </si>
  <si>
    <t>Lisa Ward</t>
  </si>
  <si>
    <t>Edward Smith</t>
  </si>
  <si>
    <t>Ann Ramirez</t>
  </si>
  <si>
    <t>Jordan Turner</t>
  </si>
  <si>
    <t>Ashley Kelly</t>
  </si>
  <si>
    <t>Heather Chang</t>
  </si>
  <si>
    <t>Michael Brown</t>
  </si>
  <si>
    <t>Dawn Cummings Phd</t>
  </si>
  <si>
    <t>Shannon Palmer</t>
  </si>
  <si>
    <t>Debra Welch</t>
  </si>
  <si>
    <t>Christopher Wilson</t>
  </si>
  <si>
    <t>Brenda Gibson</t>
  </si>
  <si>
    <t>Jennifer Jefferson</t>
  </si>
  <si>
    <t>Monica Watts</t>
  </si>
  <si>
    <t>Katherine Nichols</t>
  </si>
  <si>
    <t>Daniel Curry</t>
  </si>
  <si>
    <t>Ryan Harvey</t>
  </si>
  <si>
    <t>Haley Stewart</t>
  </si>
  <si>
    <t>Autumn Hernandez</t>
  </si>
  <si>
    <t>Jon Baker</t>
  </si>
  <si>
    <t>Vanessa Manning</t>
  </si>
  <si>
    <t>Christopher Berg</t>
  </si>
  <si>
    <t>Mackenzie Jackson</t>
  </si>
  <si>
    <t>Michelle Brown</t>
  </si>
  <si>
    <t>Kristina Deleon</t>
  </si>
  <si>
    <t>Jordan Macias</t>
  </si>
  <si>
    <t>Linda Johnson</t>
  </si>
  <si>
    <t>Richard Myers</t>
  </si>
  <si>
    <t>Nicole Maddox</t>
  </si>
  <si>
    <t>Renee Nash</t>
  </si>
  <si>
    <t>Paul Thompson</t>
  </si>
  <si>
    <t>Phillip Morrison</t>
  </si>
  <si>
    <t>Thomas Wright</t>
  </si>
  <si>
    <t>Teresa Morales</t>
  </si>
  <si>
    <t>Brandon Smith</t>
  </si>
  <si>
    <t>Tiffany Sloan</t>
  </si>
  <si>
    <t>Stefanie Bolton Md</t>
  </si>
  <si>
    <t>Ryan Patton</t>
  </si>
  <si>
    <t>Paul Jones</t>
  </si>
  <si>
    <t>Morgan Smith</t>
  </si>
  <si>
    <t>Lisa Oneal</t>
  </si>
  <si>
    <t>Beth Farley</t>
  </si>
  <si>
    <t>Donna Knight</t>
  </si>
  <si>
    <t>Michael Adams</t>
  </si>
  <si>
    <t>Roy Hernandez</t>
  </si>
  <si>
    <t>Amanda Short</t>
  </si>
  <si>
    <t>Elizabeth Campbell</t>
  </si>
  <si>
    <t>Jessica Taylor</t>
  </si>
  <si>
    <t>Sharon Lane</t>
  </si>
  <si>
    <t>Sarah Ingram</t>
  </si>
  <si>
    <t>Jennifer Sandoval</t>
  </si>
  <si>
    <t>Charlotte Sloan</t>
  </si>
  <si>
    <t>Michael Obrien</t>
  </si>
  <si>
    <t>Carl Johnson</t>
  </si>
  <si>
    <t>Karen Hardy</t>
  </si>
  <si>
    <t>Vanessa Williams</t>
  </si>
  <si>
    <t>Jennifer Walter</t>
  </si>
  <si>
    <t>Nathan Lang</t>
  </si>
  <si>
    <t>Michael Vasquez</t>
  </si>
  <si>
    <t>Timothy Burton</t>
  </si>
  <si>
    <t>Samuel Kennedy</t>
  </si>
  <si>
    <t>Edwin Scott</t>
  </si>
  <si>
    <t>Rebecca Weiss</t>
  </si>
  <si>
    <t>Ernest Bernard</t>
  </si>
  <si>
    <t>Matthew Lawson</t>
  </si>
  <si>
    <t>Jennifer Riddle Dds</t>
  </si>
  <si>
    <t>Ronnie Henry</t>
  </si>
  <si>
    <t>Kathleen Dickerson</t>
  </si>
  <si>
    <t>Danny Moore</t>
  </si>
  <si>
    <t>Keith Scott</t>
  </si>
  <si>
    <t>Michelle Ray</t>
  </si>
  <si>
    <t>Heidi Rodriguez</t>
  </si>
  <si>
    <t>Matthew Davis</t>
  </si>
  <si>
    <t>Brianna Hurst</t>
  </si>
  <si>
    <t>Victor Clark</t>
  </si>
  <si>
    <t>Mark Ferguson</t>
  </si>
  <si>
    <t>Christine Bradley</t>
  </si>
  <si>
    <t>David Torres</t>
  </si>
  <si>
    <t>Thomas Powell</t>
  </si>
  <si>
    <t>Caleb Riley</t>
  </si>
  <si>
    <t>Walter Hammond</t>
  </si>
  <si>
    <t>Amanda Clayton</t>
  </si>
  <si>
    <t>Anna Yu</t>
  </si>
  <si>
    <t>Keith Brown</t>
  </si>
  <si>
    <t>Natasha West</t>
  </si>
  <si>
    <t>Teresa Patton</t>
  </si>
  <si>
    <t>Dean Hutchinson</t>
  </si>
  <si>
    <t>Sherri Pollard</t>
  </si>
  <si>
    <t>Robert Thompson</t>
  </si>
  <si>
    <t>Laura Wilson</t>
  </si>
  <si>
    <t>Martin Rodriguez</t>
  </si>
  <si>
    <t>Joseph Avery</t>
  </si>
  <si>
    <t>Nichole Ruiz</t>
  </si>
  <si>
    <t>Lisa Jones</t>
  </si>
  <si>
    <t>Mr. Christopher Rivera</t>
  </si>
  <si>
    <t>Scott Hernandez</t>
  </si>
  <si>
    <t>Rachel Sims</t>
  </si>
  <si>
    <t>Samantha Taylor</t>
  </si>
  <si>
    <t>Stephen Green</t>
  </si>
  <si>
    <t>Mrs. Darlene Richards Md</t>
  </si>
  <si>
    <t>Laura Singh</t>
  </si>
  <si>
    <t>Veronica Lopez</t>
  </si>
  <si>
    <t>Mark Waters</t>
  </si>
  <si>
    <t>Heather Franklin</t>
  </si>
  <si>
    <t>Ariel Sanchez</t>
  </si>
  <si>
    <t>Joshua Gray</t>
  </si>
  <si>
    <t>Emily Warren</t>
  </si>
  <si>
    <t>Kayla Baker</t>
  </si>
  <si>
    <t>Colleen Bell</t>
  </si>
  <si>
    <t>Robert Kelly</t>
  </si>
  <si>
    <t>Carl Gibson</t>
  </si>
  <si>
    <t>Bonnie Mcneil</t>
  </si>
  <si>
    <t>Christopher Harris</t>
  </si>
  <si>
    <t>Jennifer Miller</t>
  </si>
  <si>
    <t>Natalie Garrett</t>
  </si>
  <si>
    <t>Mark Lewis</t>
  </si>
  <si>
    <t>John Hall</t>
  </si>
  <si>
    <t>Seth Jacobson</t>
  </si>
  <si>
    <t>Brian Bryant</t>
  </si>
  <si>
    <t>Joy Rivera</t>
  </si>
  <si>
    <t>Douglas Hurley</t>
  </si>
  <si>
    <t>Sherry Torres</t>
  </si>
  <si>
    <t>Christina Johnson</t>
  </si>
  <si>
    <t>Leah Little</t>
  </si>
  <si>
    <t>Lorraine Robinson</t>
  </si>
  <si>
    <t>Angela Cole</t>
  </si>
  <si>
    <t>Kaitlyn Howard</t>
  </si>
  <si>
    <t>Brandon Turner</t>
  </si>
  <si>
    <t>Dennis Francis</t>
  </si>
  <si>
    <t>Amber Collins</t>
  </si>
  <si>
    <t>Carol Briggs</t>
  </si>
  <si>
    <t>Nicholas Carroll</t>
  </si>
  <si>
    <t>David Hamilton</t>
  </si>
  <si>
    <t>Stephen Jackson</t>
  </si>
  <si>
    <t>John Smith</t>
  </si>
  <si>
    <t>Victoria Elliott</t>
  </si>
  <si>
    <t>Nicole Ray</t>
  </si>
  <si>
    <t>Gregory Williams</t>
  </si>
  <si>
    <t>Amy Nguyen</t>
  </si>
  <si>
    <t>Brittany Parker</t>
  </si>
  <si>
    <t>Brenda Williamson</t>
  </si>
  <si>
    <t>Douglas Allen</t>
  </si>
  <si>
    <t>Angela Elliott</t>
  </si>
  <si>
    <t>Stephanie Stafford</t>
  </si>
  <si>
    <t>Christopher Smith</t>
  </si>
  <si>
    <t>Jacob Hernandez</t>
  </si>
  <si>
    <t>Leslie Martin</t>
  </si>
  <si>
    <t>Barbara Jefferson</t>
  </si>
  <si>
    <t>Connor Moody</t>
  </si>
  <si>
    <t>Daniel Carroll</t>
  </si>
  <si>
    <t>Adam Moreno</t>
  </si>
  <si>
    <t>Jason Rocha</t>
  </si>
  <si>
    <t>Ellen Fowler Md</t>
  </si>
  <si>
    <t>Taylor Patton</t>
  </si>
  <si>
    <t>Anthony Burton</t>
  </si>
  <si>
    <t>Dustin Taylor</t>
  </si>
  <si>
    <t>Julia Jordan</t>
  </si>
  <si>
    <t>Laura Henry</t>
  </si>
  <si>
    <t>Joseph Williamson</t>
  </si>
  <si>
    <t>Phillip Chan</t>
  </si>
  <si>
    <t>Kimberly Hodges</t>
  </si>
  <si>
    <t>Nathan Perez</t>
  </si>
  <si>
    <t>Ashley Tucker</t>
  </si>
  <si>
    <t>Debbie Reeves</t>
  </si>
  <si>
    <t>Mark Munoz</t>
  </si>
  <si>
    <t>Colleen Hale</t>
  </si>
  <si>
    <t>Mrs. Julie Alvarado</t>
  </si>
  <si>
    <t>Marcia Howell</t>
  </si>
  <si>
    <t>Sarah Smith Md</t>
  </si>
  <si>
    <t>Jose Elliott</t>
  </si>
  <si>
    <t>Molly Nash</t>
  </si>
  <si>
    <t>Sandy Maxwell</t>
  </si>
  <si>
    <t>Sharon Branch</t>
  </si>
  <si>
    <t>Monica Shea</t>
  </si>
  <si>
    <t>Jonathan Payne</t>
  </si>
  <si>
    <t>Dean Lewis</t>
  </si>
  <si>
    <t>Carol Hernandez</t>
  </si>
  <si>
    <t>Joanna Townsend</t>
  </si>
  <si>
    <t>Jessica Benton</t>
  </si>
  <si>
    <t>Melissa Sanchez</t>
  </si>
  <si>
    <t>Paul Russell</t>
  </si>
  <si>
    <t>Jessica Miller</t>
  </si>
  <si>
    <t>Mary Gomez</t>
  </si>
  <si>
    <t>William Rice</t>
  </si>
  <si>
    <t>Yolanda Nguyen</t>
  </si>
  <si>
    <t>Tyler Foster</t>
  </si>
  <si>
    <t>Neil Hensley</t>
  </si>
  <si>
    <t>Stephen Wong</t>
  </si>
  <si>
    <t>Danielle Ray</t>
  </si>
  <si>
    <t>Laura Harding</t>
  </si>
  <si>
    <t>Elizabeth Garcia Dds</t>
  </si>
  <si>
    <t>Timothy Day</t>
  </si>
  <si>
    <t>Ryan Smith</t>
  </si>
  <si>
    <t>Frank Gonzalez</t>
  </si>
  <si>
    <t>Angela Stewart</t>
  </si>
  <si>
    <t>Jenny Yang</t>
  </si>
  <si>
    <t>Craig Lam</t>
  </si>
  <si>
    <t>Rebecca Tate</t>
  </si>
  <si>
    <t>Jeffrey Carroll</t>
  </si>
  <si>
    <t>Ashley Dixon</t>
  </si>
  <si>
    <t>James Stevenson</t>
  </si>
  <si>
    <t>Tyler Good</t>
  </si>
  <si>
    <t>Robin David</t>
  </si>
  <si>
    <t>Paul Galvan</t>
  </si>
  <si>
    <t>Samuel Robertson</t>
  </si>
  <si>
    <t>Glenn Bishop</t>
  </si>
  <si>
    <t>Julia Lowe</t>
  </si>
  <si>
    <t>Alan Keller</t>
  </si>
  <si>
    <t>Adam Thornton</t>
  </si>
  <si>
    <t>Matthew White</t>
  </si>
  <si>
    <t>Becky Phillips</t>
  </si>
  <si>
    <t>Dylan Freeman</t>
  </si>
  <si>
    <t>Sarah Buck</t>
  </si>
  <si>
    <t>Matthew Lowery</t>
  </si>
  <si>
    <t>David Maldonado</t>
  </si>
  <si>
    <t>Jacob Sanchez</t>
  </si>
  <si>
    <t>Lauren Hubbard Md</t>
  </si>
  <si>
    <t>Jeffrey Nichols</t>
  </si>
  <si>
    <t>Aaron Silva</t>
  </si>
  <si>
    <t>Michelle Moran</t>
  </si>
  <si>
    <t>Isabel Long</t>
  </si>
  <si>
    <t>Joel Eaton</t>
  </si>
  <si>
    <t>Ricardo Rivera</t>
  </si>
  <si>
    <t>Ricky Newman</t>
  </si>
  <si>
    <t>William Tyler</t>
  </si>
  <si>
    <t>Jeremy Kidd Jr.</t>
  </si>
  <si>
    <t>Kelly Pierce</t>
  </si>
  <si>
    <t>Derek Phillips</t>
  </si>
  <si>
    <t>Stephanie Flores</t>
  </si>
  <si>
    <t>Nathan Baker</t>
  </si>
  <si>
    <t>David White</t>
  </si>
  <si>
    <t>Denise Nash</t>
  </si>
  <si>
    <t>Earl Hayes</t>
  </si>
  <si>
    <t>Shawn Wilson</t>
  </si>
  <si>
    <t>Cynthia Hunt</t>
  </si>
  <si>
    <t>Marcus Dominguez</t>
  </si>
  <si>
    <t>Nathan Jackson</t>
  </si>
  <si>
    <t>Noah Mann</t>
  </si>
  <si>
    <t>Debbie Garcia</t>
  </si>
  <si>
    <t>Rebecca Estrada</t>
  </si>
  <si>
    <t>Matthew Sanford</t>
  </si>
  <si>
    <t>Elizabeth Owen</t>
  </si>
  <si>
    <t>Jordan Griffin</t>
  </si>
  <si>
    <t>Lisa Adkins</t>
  </si>
  <si>
    <t>Mark Bailey</t>
  </si>
  <si>
    <t>Christopher Whitaker</t>
  </si>
  <si>
    <t>Angela White</t>
  </si>
  <si>
    <t>Sheri Little</t>
  </si>
  <si>
    <t>Anthony Haynes</t>
  </si>
  <si>
    <t>Samuel Bailey</t>
  </si>
  <si>
    <t>Jennifer Middleton</t>
  </si>
  <si>
    <t>Ann Moran</t>
  </si>
  <si>
    <t>Kayla Bell</t>
  </si>
  <si>
    <t>Tracy Vega Md</t>
  </si>
  <si>
    <t>Jeffrey Ortiz</t>
  </si>
  <si>
    <t>Samantha Gilbert</t>
  </si>
  <si>
    <t>Kevin Williams</t>
  </si>
  <si>
    <t>Crystal Thomas</t>
  </si>
  <si>
    <t>Christina Delacruz</t>
  </si>
  <si>
    <t>Christopher Kemp</t>
  </si>
  <si>
    <t>Angela Green</t>
  </si>
  <si>
    <t>Eric Stone</t>
  </si>
  <si>
    <t>Tina Joseph</t>
  </si>
  <si>
    <t>Wyatt Sanchez</t>
  </si>
  <si>
    <t>Bradley Olson</t>
  </si>
  <si>
    <t>Clinton Black</t>
  </si>
  <si>
    <t>Tammy Christensen</t>
  </si>
  <si>
    <t>Brandon Lewis</t>
  </si>
  <si>
    <t>Jessica Collins</t>
  </si>
  <si>
    <t>Joseph Meyer</t>
  </si>
  <si>
    <t>Laura Hughes</t>
  </si>
  <si>
    <t>Bruce Jimenez</t>
  </si>
  <si>
    <t>Ryan Evans</t>
  </si>
  <si>
    <t>Tricia Martin</t>
  </si>
  <si>
    <t>Paige Colon</t>
  </si>
  <si>
    <t>Donna Nielsen</t>
  </si>
  <si>
    <t>Felicia Morris</t>
  </si>
  <si>
    <t>Austin Hill</t>
  </si>
  <si>
    <t>Jacob Watkins</t>
  </si>
  <si>
    <t>Angela Davies</t>
  </si>
  <si>
    <t>Katie Mitchell</t>
  </si>
  <si>
    <t>Christopher Howard</t>
  </si>
  <si>
    <t>Eric Griffin</t>
  </si>
  <si>
    <t>Christopher Brown</t>
  </si>
  <si>
    <t>Daniel Moore</t>
  </si>
  <si>
    <t>David Oneill</t>
  </si>
  <si>
    <t>Mary Brown</t>
  </si>
  <si>
    <t>Natasha Smith</t>
  </si>
  <si>
    <t>Charles Townsend</t>
  </si>
  <si>
    <t>Brandon Gonzales</t>
  </si>
  <si>
    <t>Michael Miller</t>
  </si>
  <si>
    <t>Leslie Ramirez</t>
  </si>
  <si>
    <t>Darren Oneill</t>
  </si>
  <si>
    <t>Dr. Anna Hall</t>
  </si>
  <si>
    <t>Christina Manning</t>
  </si>
  <si>
    <t>Mr. Eric Cortez</t>
  </si>
  <si>
    <t>Katelyn Brennan</t>
  </si>
  <si>
    <t>Molly Cohen</t>
  </si>
  <si>
    <t>Michael Flores</t>
  </si>
  <si>
    <t>Christopher Tran</t>
  </si>
  <si>
    <t>Mrs. Kaitlyn Morgan</t>
  </si>
  <si>
    <t>Joshua Melton</t>
  </si>
  <si>
    <t>Donna Watts</t>
  </si>
  <si>
    <t>Pamela Quinn</t>
  </si>
  <si>
    <t>Travis Anderson</t>
  </si>
  <si>
    <t>Vincent Estes</t>
  </si>
  <si>
    <t>Michael Stanley</t>
  </si>
  <si>
    <t>David George</t>
  </si>
  <si>
    <t>Kaitlyn Holder</t>
  </si>
  <si>
    <t>Sarah Fox</t>
  </si>
  <si>
    <t>Keith Weber</t>
  </si>
  <si>
    <t>Michelle Lopez</t>
  </si>
  <si>
    <t>Chad Garcia</t>
  </si>
  <si>
    <t>Heather Jackson</t>
  </si>
  <si>
    <t>William Weaver</t>
  </si>
  <si>
    <t>Pamela Taylor</t>
  </si>
  <si>
    <t>Sheri Collins</t>
  </si>
  <si>
    <t>Daniel Webster</t>
  </si>
  <si>
    <t>Willie Joseph</t>
  </si>
  <si>
    <t>Hannah Rogers</t>
  </si>
  <si>
    <t>April Anderson</t>
  </si>
  <si>
    <t>James Morrison</t>
  </si>
  <si>
    <t>Samuel Pearson</t>
  </si>
  <si>
    <t>Martin Murphy</t>
  </si>
  <si>
    <t>Luke Doyle</t>
  </si>
  <si>
    <t>Brian Campos</t>
  </si>
  <si>
    <t>Nancy Harris</t>
  </si>
  <si>
    <t>Zoe Gibbs</t>
  </si>
  <si>
    <t>Ryan Wilson</t>
  </si>
  <si>
    <t>Rebecca Brooks</t>
  </si>
  <si>
    <t>Laurie Tran</t>
  </si>
  <si>
    <t>Jordan Mason</t>
  </si>
  <si>
    <t>Sarah Robinson</t>
  </si>
  <si>
    <t>Alison Carpenter</t>
  </si>
  <si>
    <t>Mary Smith Md</t>
  </si>
  <si>
    <t>Shelley Allen</t>
  </si>
  <si>
    <t>Meghan Smith</t>
  </si>
  <si>
    <t>Kevin Nolan</t>
  </si>
  <si>
    <t>Jason Garcia</t>
  </si>
  <si>
    <t>John Marsh</t>
  </si>
  <si>
    <t>Laura Rogers Dvm</t>
  </si>
  <si>
    <t>Nicole Cowan</t>
  </si>
  <si>
    <t>Jose Green</t>
  </si>
  <si>
    <t>Kathy George</t>
  </si>
  <si>
    <t>Taylor Wagner</t>
  </si>
  <si>
    <t>Robert Ingram</t>
  </si>
  <si>
    <t>James Johnson</t>
  </si>
  <si>
    <t>Brett Brown</t>
  </si>
  <si>
    <t>Anthony Cooper</t>
  </si>
  <si>
    <t>Jessica Velez</t>
  </si>
  <si>
    <t>Debra Fernandez</t>
  </si>
  <si>
    <t>Jason King</t>
  </si>
  <si>
    <t>Gerald Cole</t>
  </si>
  <si>
    <t>Kimberly Ruiz</t>
  </si>
  <si>
    <t>Jordan Murphy</t>
  </si>
  <si>
    <t>Brandon Santiago</t>
  </si>
  <si>
    <t>Joshua Sullivan</t>
  </si>
  <si>
    <t>Mr. Thomas Barrett</t>
  </si>
  <si>
    <t>Daniel Mercado</t>
  </si>
  <si>
    <t>Natalie Foster</t>
  </si>
  <si>
    <t>Michelle Villarreal</t>
  </si>
  <si>
    <t>Anthony Moyer</t>
  </si>
  <si>
    <t>Steven Garza</t>
  </si>
  <si>
    <t>Karen Donaldson</t>
  </si>
  <si>
    <t>Paul Singleton</t>
  </si>
  <si>
    <t>Jonathan Tucker</t>
  </si>
  <si>
    <t>Johnny Stanley</t>
  </si>
  <si>
    <t>Paula Myers</t>
  </si>
  <si>
    <t>Heather Elliott</t>
  </si>
  <si>
    <t>Mrs. Joanna Porter</t>
  </si>
  <si>
    <t>Lisa Anderson</t>
  </si>
  <si>
    <t>Robyn Jones</t>
  </si>
  <si>
    <t>Stephanie Patel</t>
  </si>
  <si>
    <t>Jennifer Frey</t>
  </si>
  <si>
    <t>Marc Rice</t>
  </si>
  <si>
    <t>Theresa Fernandez</t>
  </si>
  <si>
    <t>Frank Gray</t>
  </si>
  <si>
    <t>Nathan Duran</t>
  </si>
  <si>
    <t>Jeffery Clark</t>
  </si>
  <si>
    <t>Grant Parker</t>
  </si>
  <si>
    <t>Melinda Stafford</t>
  </si>
  <si>
    <t>Andrew Mitchell</t>
  </si>
  <si>
    <t>John Wright</t>
  </si>
  <si>
    <t>Christopher Beltran</t>
  </si>
  <si>
    <t>Amanda King</t>
  </si>
  <si>
    <t>Jessica Walker</t>
  </si>
  <si>
    <t>Jody Edwards</t>
  </si>
  <si>
    <t>Lori Owens</t>
  </si>
  <si>
    <t>George Chang</t>
  </si>
  <si>
    <t>Andrew Gray</t>
  </si>
  <si>
    <t>Christopher Phillips</t>
  </si>
  <si>
    <t>Jillian Johnston</t>
  </si>
  <si>
    <t>Gina Contreras</t>
  </si>
  <si>
    <t>Dr. Richard Wilson</t>
  </si>
  <si>
    <t>Rachel Werner</t>
  </si>
  <si>
    <t>April Arroyo</t>
  </si>
  <si>
    <t>Shawn Edwards</t>
  </si>
  <si>
    <t>Samantha Perez</t>
  </si>
  <si>
    <t>Sandra Banks</t>
  </si>
  <si>
    <t>Kendra Santos</t>
  </si>
  <si>
    <t>Heather Maddox</t>
  </si>
  <si>
    <t>Emily Clarke</t>
  </si>
  <si>
    <t>Monica Hubbard</t>
  </si>
  <si>
    <t>Ashley Carter</t>
  </si>
  <si>
    <t>Bobby Carter</t>
  </si>
  <si>
    <t>Douglas Harris</t>
  </si>
  <si>
    <t>Jeffrey Rosales</t>
  </si>
  <si>
    <t>Adam Fowler</t>
  </si>
  <si>
    <t>Carol Smith</t>
  </si>
  <si>
    <t>Richard Ross</t>
  </si>
  <si>
    <t>Rebecca Walters</t>
  </si>
  <si>
    <t>James Phillips</t>
  </si>
  <si>
    <t>John Burns</t>
  </si>
  <si>
    <t>Amy Ross</t>
  </si>
  <si>
    <t>Pamela Nunez</t>
  </si>
  <si>
    <t>Jamie Preston</t>
  </si>
  <si>
    <t>Adrienne May</t>
  </si>
  <si>
    <t>Gary Morales</t>
  </si>
  <si>
    <t>Scott Lee</t>
  </si>
  <si>
    <t>Kristin Gomez</t>
  </si>
  <si>
    <t>Matthew Gonzalez</t>
  </si>
  <si>
    <t>Jamie Cortez</t>
  </si>
  <si>
    <t>Nicole Todd</t>
  </si>
  <si>
    <t>Kyle Dean</t>
  </si>
  <si>
    <t>Brian Wagner</t>
  </si>
  <si>
    <t>John Whitaker</t>
  </si>
  <si>
    <t>David Mcconnell</t>
  </si>
  <si>
    <t>Marcus Bauer</t>
  </si>
  <si>
    <t>David Jimenez</t>
  </si>
  <si>
    <t>Kelly Hernandez</t>
  </si>
  <si>
    <t>Erika Jackson Md</t>
  </si>
  <si>
    <t>Rachel Henry</t>
  </si>
  <si>
    <t>Sarah Dorsey</t>
  </si>
  <si>
    <t>Adam Bailey</t>
  </si>
  <si>
    <t>Leslie Reid</t>
  </si>
  <si>
    <t>Jennifer Krause</t>
  </si>
  <si>
    <t>Lisa Hernandez</t>
  </si>
  <si>
    <t>Michelle Watkins</t>
  </si>
  <si>
    <t>Anna Snyder</t>
  </si>
  <si>
    <t>Joseph Holmes</t>
  </si>
  <si>
    <t>Amanda Haynes</t>
  </si>
  <si>
    <t>Lisa Guerra</t>
  </si>
  <si>
    <t>Taylor Norman</t>
  </si>
  <si>
    <t>Anthony Franco</t>
  </si>
  <si>
    <t>Evelyn Dickerson</t>
  </si>
  <si>
    <t>Chad Gordon</t>
  </si>
  <si>
    <t>Justin Paul</t>
  </si>
  <si>
    <t>Amber Nielsen</t>
  </si>
  <si>
    <t>Michelle Floyd</t>
  </si>
  <si>
    <t>Catherine Johnson</t>
  </si>
  <si>
    <t>Julie Patterson</t>
  </si>
  <si>
    <t>Melissa Nichols</t>
  </si>
  <si>
    <t>Mr. William Simpson</t>
  </si>
  <si>
    <t>Thomas Brooks</t>
  </si>
  <si>
    <t>Philip Smith</t>
  </si>
  <si>
    <t>Christopher Ellis</t>
  </si>
  <si>
    <t>Brian Larson Md</t>
  </si>
  <si>
    <t>Linda Vance</t>
  </si>
  <si>
    <t>Barbara Robinson</t>
  </si>
  <si>
    <t>Kevin Miller</t>
  </si>
  <si>
    <t>Michelle Watts</t>
  </si>
  <si>
    <t>Dawn Charles</t>
  </si>
  <si>
    <t>Jacob Mccarthy</t>
  </si>
  <si>
    <t>Michael Sims</t>
  </si>
  <si>
    <t>John Hunter</t>
  </si>
  <si>
    <t>Walter Hernandez</t>
  </si>
  <si>
    <t>Amber Garrett</t>
  </si>
  <si>
    <t>Melanie Ortiz</t>
  </si>
  <si>
    <t>Cody Manning</t>
  </si>
  <si>
    <t>Alexis David</t>
  </si>
  <si>
    <t>Olivia Lara</t>
  </si>
  <si>
    <t>John Johnson Md</t>
  </si>
  <si>
    <t>Christine Monroe</t>
  </si>
  <si>
    <t>April Bailey</t>
  </si>
  <si>
    <t>Dr. Robert Cox</t>
  </si>
  <si>
    <t>Sarah Lopez</t>
  </si>
  <si>
    <t>Tara Young</t>
  </si>
  <si>
    <t>Benjamin Bennett</t>
  </si>
  <si>
    <t>Richard Brown</t>
  </si>
  <si>
    <t>Eric Neal</t>
  </si>
  <si>
    <t>Mr. Bobby Taylor</t>
  </si>
  <si>
    <t>Lori Watkins</t>
  </si>
  <si>
    <t>Michael James</t>
  </si>
  <si>
    <t>Kristin Roberts</t>
  </si>
  <si>
    <t>Pamela George Dvm</t>
  </si>
  <si>
    <t>Mitchell Payne</t>
  </si>
  <si>
    <t>Nathaniel Nichols</t>
  </si>
  <si>
    <t>David Smith</t>
  </si>
  <si>
    <t>Matthew Cook</t>
  </si>
  <si>
    <t>Brian Nelson</t>
  </si>
  <si>
    <t>Christopher Jacobs</t>
  </si>
  <si>
    <t>Brittany Clark</t>
  </si>
  <si>
    <t>Jonathan Santana</t>
  </si>
  <si>
    <t>Cindy Knight</t>
  </si>
  <si>
    <t>Roberto Rodgers</t>
  </si>
  <si>
    <t>Valerie Trujillo</t>
  </si>
  <si>
    <t>Gregory Garner</t>
  </si>
  <si>
    <t>Holly Garcia</t>
  </si>
  <si>
    <t>Raymond Weber</t>
  </si>
  <si>
    <t>Sally Adams</t>
  </si>
  <si>
    <t>Stephanie Lewis</t>
  </si>
  <si>
    <t>Earl Moore</t>
  </si>
  <si>
    <t>Todd Phillips</t>
  </si>
  <si>
    <t>Benjamin Romero</t>
  </si>
  <si>
    <t>Morgan Diaz</t>
  </si>
  <si>
    <t>Caitlyn Richards Md</t>
  </si>
  <si>
    <t>Erica Miller</t>
  </si>
  <si>
    <t>Mary Clay</t>
  </si>
  <si>
    <t>Elizabeth Mclaughlin</t>
  </si>
  <si>
    <t>Hannah Hawkins</t>
  </si>
  <si>
    <t>Nicole Baker</t>
  </si>
  <si>
    <t>Raymond Walter</t>
  </si>
  <si>
    <t>Brian Ward</t>
  </si>
  <si>
    <t>Amy Cohen</t>
  </si>
  <si>
    <t>Tiffany Robinson</t>
  </si>
  <si>
    <t>Matthew Moore</t>
  </si>
  <si>
    <t>Gary Knight</t>
  </si>
  <si>
    <t>Mrs. Heather Smith</t>
  </si>
  <si>
    <t>David Norton</t>
  </si>
  <si>
    <t>Christine Hill</t>
  </si>
  <si>
    <t>Alicia Gonzalez</t>
  </si>
  <si>
    <t>Patrick Sullivan</t>
  </si>
  <si>
    <t>Leslie Stone</t>
  </si>
  <si>
    <t>Jon Miller</t>
  </si>
  <si>
    <t>Joel Combs</t>
  </si>
  <si>
    <t>Mr. Benjamin Torres</t>
  </si>
  <si>
    <t>Amy Park</t>
  </si>
  <si>
    <t>Susan Martinez</t>
  </si>
  <si>
    <t>Lisa Young</t>
  </si>
  <si>
    <t>April Wilson</t>
  </si>
  <si>
    <t>Sharon Gonzalez</t>
  </si>
  <si>
    <t>Amanda Hayes</t>
  </si>
  <si>
    <t>Caitlin Cortez</t>
  </si>
  <si>
    <t>Scott Hutchinson</t>
  </si>
  <si>
    <t>William Davis</t>
  </si>
  <si>
    <t>William Mcpherson</t>
  </si>
  <si>
    <t>Ronald Moore</t>
  </si>
  <si>
    <t>Michelle Porter</t>
  </si>
  <si>
    <t>Shane Hudson Jr.</t>
  </si>
  <si>
    <t>Robert Kaufman</t>
  </si>
  <si>
    <t>Kelsey Coleman</t>
  </si>
  <si>
    <t>Douglas Camacho</t>
  </si>
  <si>
    <t>Jo Christensen</t>
  </si>
  <si>
    <t>Kathy Anderson</t>
  </si>
  <si>
    <t>Renee Greene Md</t>
  </si>
  <si>
    <t>Robert Torres</t>
  </si>
  <si>
    <t>Kimberly White</t>
  </si>
  <si>
    <t>Kevin Marshall</t>
  </si>
  <si>
    <t>Corey Freeman</t>
  </si>
  <si>
    <t>Tamara Valdez</t>
  </si>
  <si>
    <t>Rebecca Strickland</t>
  </si>
  <si>
    <t>Stephen Clark</t>
  </si>
  <si>
    <t>Ronnie Harris</t>
  </si>
  <si>
    <t>Robert Spencer</t>
  </si>
  <si>
    <t>Megan Odom</t>
  </si>
  <si>
    <t>Scott Roth</t>
  </si>
  <si>
    <t>Mrs. Amy Potter</t>
  </si>
  <si>
    <t>Stephen Johnson</t>
  </si>
  <si>
    <t>William Wang</t>
  </si>
  <si>
    <t>Kyle Baker</t>
  </si>
  <si>
    <t>Amber Simpson</t>
  </si>
  <si>
    <t>Carly Morrow</t>
  </si>
  <si>
    <t>Ronald Guzman</t>
  </si>
  <si>
    <t>Carlos Mckinney</t>
  </si>
  <si>
    <t>Luis Fuller</t>
  </si>
  <si>
    <t>Taylor Lara</t>
  </si>
  <si>
    <t>Madison Sloan</t>
  </si>
  <si>
    <t>Edward Ruiz</t>
  </si>
  <si>
    <t>Brian Martinez</t>
  </si>
  <si>
    <t>Spencer Walters</t>
  </si>
  <si>
    <t>Alison Hogan</t>
  </si>
  <si>
    <t>Brenda Scott</t>
  </si>
  <si>
    <t>Joshua Alvarado</t>
  </si>
  <si>
    <t>Hannah Lowe</t>
  </si>
  <si>
    <t>Steven Barton</t>
  </si>
  <si>
    <t>Dr. Kayla Ray</t>
  </si>
  <si>
    <t>Karen Carroll</t>
  </si>
  <si>
    <t>Maurice Williams</t>
  </si>
  <si>
    <t>David Mayo</t>
  </si>
  <si>
    <t>Lori Wright</t>
  </si>
  <si>
    <t>Katherine Barry</t>
  </si>
  <si>
    <t>Mark Martinez</t>
  </si>
  <si>
    <t>Brett Hoffman</t>
  </si>
  <si>
    <t>Cynthia Mcclain</t>
  </si>
  <si>
    <t>Andrea Jackson</t>
  </si>
  <si>
    <t>Carla Taylor</t>
  </si>
  <si>
    <t>Gabriel Diaz</t>
  </si>
  <si>
    <t>Jeffrey Flores</t>
  </si>
  <si>
    <t>Andrew Vargas</t>
  </si>
  <si>
    <t>Aaron Hartman</t>
  </si>
  <si>
    <t>Yolanda Thompson</t>
  </si>
  <si>
    <t>Kenneth Duncan</t>
  </si>
  <si>
    <t>Maxwell Huff</t>
  </si>
  <si>
    <t>Michael Lucas</t>
  </si>
  <si>
    <t>Jasmine Scott</t>
  </si>
  <si>
    <t>Helen Harrington</t>
  </si>
  <si>
    <t>Amanda Phillips</t>
  </si>
  <si>
    <t>Daniel Krause</t>
  </si>
  <si>
    <t>Ryan Dickson</t>
  </si>
  <si>
    <t>Randy Larsen</t>
  </si>
  <si>
    <t>Alexander Reyes</t>
  </si>
  <si>
    <t>Joseph Mcclain</t>
  </si>
  <si>
    <t>Kimberly Walker</t>
  </si>
  <si>
    <t>Amy Clark</t>
  </si>
  <si>
    <t>Colin Thompson</t>
  </si>
  <si>
    <t>Jacqueline Soto</t>
  </si>
  <si>
    <t>Jessica Oneal</t>
  </si>
  <si>
    <t>Ashley Hill</t>
  </si>
  <si>
    <t>Ian Gonzalez</t>
  </si>
  <si>
    <t>Michael Shaw</t>
  </si>
  <si>
    <t>Anne Hensley</t>
  </si>
  <si>
    <t>Jenna Castillo</t>
  </si>
  <si>
    <t>Sandy Nelson</t>
  </si>
  <si>
    <t>Pamela West</t>
  </si>
  <si>
    <t>Julie Harper</t>
  </si>
  <si>
    <t>Colton Sanchez</t>
  </si>
  <si>
    <t>Amanda Kemp</t>
  </si>
  <si>
    <t>Mark Mason</t>
  </si>
  <si>
    <t>Stephen Campbell</t>
  </si>
  <si>
    <t>Maurice Benson</t>
  </si>
  <si>
    <t>William Ray</t>
  </si>
  <si>
    <t>John Marshall</t>
  </si>
  <si>
    <t>Timothy Burns</t>
  </si>
  <si>
    <t>Tyler Simpson</t>
  </si>
  <si>
    <t>Mrs. Kristina Spence</t>
  </si>
  <si>
    <t>Miguel Hall</t>
  </si>
  <si>
    <t>Amber Ford</t>
  </si>
  <si>
    <t>Karen Hall</t>
  </si>
  <si>
    <t>Daniel Sims</t>
  </si>
  <si>
    <t>Maria Robinson</t>
  </si>
  <si>
    <t>Rebecca Rodriguez</t>
  </si>
  <si>
    <t>Robert Henderson</t>
  </si>
  <si>
    <t>Todd Anderson</t>
  </si>
  <si>
    <t>Robin Pierce</t>
  </si>
  <si>
    <t>Daniel Brown</t>
  </si>
  <si>
    <t>Edward Ross Dvm</t>
  </si>
  <si>
    <t>Michael Freeman</t>
  </si>
  <si>
    <t>Brandy Gates</t>
  </si>
  <si>
    <t>Jacob Little</t>
  </si>
  <si>
    <t>Rachel Farrell</t>
  </si>
  <si>
    <t>Rebecca Miller</t>
  </si>
  <si>
    <t>Victoria Turner</t>
  </si>
  <si>
    <t>Hannah Deleon</t>
  </si>
  <si>
    <t>Samuel Gutierrez</t>
  </si>
  <si>
    <t>Michael Burton</t>
  </si>
  <si>
    <t>Kimberly Patrick</t>
  </si>
  <si>
    <t>Terry Nelson</t>
  </si>
  <si>
    <t>Natalie Moran</t>
  </si>
  <si>
    <t>Cameron Sanchez</t>
  </si>
  <si>
    <t>Jonathan Tran</t>
  </si>
  <si>
    <t>Mark Walker</t>
  </si>
  <si>
    <t>Tonya Hernandez</t>
  </si>
  <si>
    <t>Brenda Reed</t>
  </si>
  <si>
    <t>Joshua Taylor</t>
  </si>
  <si>
    <t>Andrea Bartlett</t>
  </si>
  <si>
    <t>Patricia Johnston</t>
  </si>
  <si>
    <t>Jenny Henderson</t>
  </si>
  <si>
    <t>Lindsey Harris</t>
  </si>
  <si>
    <t>Sara Wright</t>
  </si>
  <si>
    <t>Michael Smith</t>
  </si>
  <si>
    <t>Shannon Gonzalez</t>
  </si>
  <si>
    <t>John Cruz</t>
  </si>
  <si>
    <t>Joanne Miller</t>
  </si>
  <si>
    <t>Mary Bradley</t>
  </si>
  <si>
    <t>Luke Wright</t>
  </si>
  <si>
    <t>Lori Lewis Md</t>
  </si>
  <si>
    <t>Ryan Green</t>
  </si>
  <si>
    <t>Michael Jacobs</t>
  </si>
  <si>
    <t>Nancy Wood</t>
  </si>
  <si>
    <t>Suzanne Johnson</t>
  </si>
  <si>
    <t>Whitney Wilkerson</t>
  </si>
  <si>
    <t>Edward Ortiz</t>
  </si>
  <si>
    <t>Joshua Johnson</t>
  </si>
  <si>
    <t>Ashley Delgado</t>
  </si>
  <si>
    <t>Jimmy Smith</t>
  </si>
  <si>
    <t>Carrie Good</t>
  </si>
  <si>
    <t>Alexis Marshall</t>
  </si>
  <si>
    <t>Gabriel Ramirez</t>
  </si>
  <si>
    <t>David Robinson</t>
  </si>
  <si>
    <t>James Moran</t>
  </si>
  <si>
    <t>Claudia Wright</t>
  </si>
  <si>
    <t>John Cole</t>
  </si>
  <si>
    <t>Donald Kim</t>
  </si>
  <si>
    <t>Melinda Luna</t>
  </si>
  <si>
    <t>William Ross</t>
  </si>
  <si>
    <t>Melissa Stone</t>
  </si>
  <si>
    <t>Richard Warren</t>
  </si>
  <si>
    <t>James Moore</t>
  </si>
  <si>
    <t>Nicholas Manning</t>
  </si>
  <si>
    <t>Benjamin Lopez</t>
  </si>
  <si>
    <t>Patricia Ellis</t>
  </si>
  <si>
    <t>Hannah Hull</t>
  </si>
  <si>
    <t>Ryan Owens</t>
  </si>
  <si>
    <t>Philip Floyd</t>
  </si>
  <si>
    <t>Michael Williams</t>
  </si>
  <si>
    <t>Justin Gillespie</t>
  </si>
  <si>
    <t>Nathan Allen</t>
  </si>
  <si>
    <t>Nicholas Flores</t>
  </si>
  <si>
    <t>Nicole Gordon</t>
  </si>
  <si>
    <t>Shelia Williams</t>
  </si>
  <si>
    <t>Stephanie Gibson</t>
  </si>
  <si>
    <t>Ashley Johnson</t>
  </si>
  <si>
    <t>Samantha Perkins</t>
  </si>
  <si>
    <t>Robert Woodard</t>
  </si>
  <si>
    <t>Glenn Dean</t>
  </si>
  <si>
    <t>Jennifer Anderson</t>
  </si>
  <si>
    <t>Chad Nelson</t>
  </si>
  <si>
    <t>Kirsten Griffin</t>
  </si>
  <si>
    <t>Jose Williams</t>
  </si>
  <si>
    <t>Christopher Moore</t>
  </si>
  <si>
    <t>Leah Gonzales</t>
  </si>
  <si>
    <t>Laura Shelton</t>
  </si>
  <si>
    <t>Shelley Robinson</t>
  </si>
  <si>
    <t>Susan Wheeler</t>
  </si>
  <si>
    <t>Mark Cook</t>
  </si>
  <si>
    <t>Terry Cortez Jr.</t>
  </si>
  <si>
    <t>Ashley Martin</t>
  </si>
  <si>
    <t>Chelsea Hernandez</t>
  </si>
  <si>
    <t>Sarah Price</t>
  </si>
  <si>
    <t>Barbara Alvarez</t>
  </si>
  <si>
    <t>Danielle Taylor</t>
  </si>
  <si>
    <t>Amy Velez</t>
  </si>
  <si>
    <t>Robert Stephenson</t>
  </si>
  <si>
    <t>Shawn Jackson</t>
  </si>
  <si>
    <t>Brittney Hodge</t>
  </si>
  <si>
    <t>Todd Christian</t>
  </si>
  <si>
    <t>Caroline Griffin</t>
  </si>
  <si>
    <t>Ashley Scott</t>
  </si>
  <si>
    <t>Sydney Sampson</t>
  </si>
  <si>
    <t>James Bowen</t>
  </si>
  <si>
    <t>Diana Raymond</t>
  </si>
  <si>
    <t>Dean Roberson</t>
  </si>
  <si>
    <t>Kelly Bell</t>
  </si>
  <si>
    <t>Kimberly Romero</t>
  </si>
  <si>
    <t>Trevor Zimmerman</t>
  </si>
  <si>
    <t>Kathleen West</t>
  </si>
  <si>
    <t>Nicholas Mann</t>
  </si>
  <si>
    <t>Cassidy Mcdonald</t>
  </si>
  <si>
    <t>Suzanne Scott</t>
  </si>
  <si>
    <t>Daniel Oconnor</t>
  </si>
  <si>
    <t>Robert Smith</t>
  </si>
  <si>
    <t>Frederick Foster</t>
  </si>
  <si>
    <t>Elaine Norris</t>
  </si>
  <si>
    <t>Brad Logan</t>
  </si>
  <si>
    <t>Johnathan Santiago</t>
  </si>
  <si>
    <t>Natalie Livingston</t>
  </si>
  <si>
    <t>Angela Boyd</t>
  </si>
  <si>
    <t>Tara Smith</t>
  </si>
  <si>
    <t>Danielle Salazar</t>
  </si>
  <si>
    <t>Brandon Shaw</t>
  </si>
  <si>
    <t>Joseph Frederick</t>
  </si>
  <si>
    <t>Emily Shaffer</t>
  </si>
  <si>
    <t>Nicholas Murray</t>
  </si>
  <si>
    <t>Thomas White</t>
  </si>
  <si>
    <t>Thomas Owens</t>
  </si>
  <si>
    <t>Travis Kelley</t>
  </si>
  <si>
    <t>Pamela Roach</t>
  </si>
  <si>
    <t>Cynthia King</t>
  </si>
  <si>
    <t>Mary Patel</t>
  </si>
  <si>
    <t>Brittany Boyd</t>
  </si>
  <si>
    <t>Cody Thomas</t>
  </si>
  <si>
    <t>Carolyn Robertson</t>
  </si>
  <si>
    <t>Larry Rogers</t>
  </si>
  <si>
    <t>Angela Logan</t>
  </si>
  <si>
    <t>Glenn Church</t>
  </si>
  <si>
    <t>Brandon Matthews</t>
  </si>
  <si>
    <t>Grace Hendricks</t>
  </si>
  <si>
    <t>Tony Bishop</t>
  </si>
  <si>
    <t>Jeffery Khan</t>
  </si>
  <si>
    <t>Jennifer Shepard</t>
  </si>
  <si>
    <t>Robert Wallace</t>
  </si>
  <si>
    <t>Madison Molina</t>
  </si>
  <si>
    <t>Yvonne Ward</t>
  </si>
  <si>
    <t>Ryan Barnett</t>
  </si>
  <si>
    <t>Michael Hamilton</t>
  </si>
  <si>
    <t>Jessica Tran</t>
  </si>
  <si>
    <t>Gary Sutton</t>
  </si>
  <si>
    <t>Robert Wong</t>
  </si>
  <si>
    <t>Michael Perez</t>
  </si>
  <si>
    <t>Alexander Gibson</t>
  </si>
  <si>
    <t>Terry Alexander</t>
  </si>
  <si>
    <t>Carol Duncan</t>
  </si>
  <si>
    <t>Amber Price</t>
  </si>
  <si>
    <t>David Harris</t>
  </si>
  <si>
    <t>Stephen Rodriguez</t>
  </si>
  <si>
    <t>Latoya Adams</t>
  </si>
  <si>
    <t>Cynthia Jenkins</t>
  </si>
  <si>
    <t>Melanie Johns</t>
  </si>
  <si>
    <t>Micheal Keith</t>
  </si>
  <si>
    <t>Lindsay Martin</t>
  </si>
  <si>
    <t>Roger Austin</t>
  </si>
  <si>
    <t>Stephen Garcia</t>
  </si>
  <si>
    <t>Andrea Brown</t>
  </si>
  <si>
    <t>Joseph Thomas</t>
  </si>
  <si>
    <t>Ralph Kirby</t>
  </si>
  <si>
    <t>Steven Vargas</t>
  </si>
  <si>
    <t>Michael Dean</t>
  </si>
  <si>
    <t>Sarah King</t>
  </si>
  <si>
    <t>Donald Jones</t>
  </si>
  <si>
    <t>Ronald Sanchez</t>
  </si>
  <si>
    <t>Angela Smith</t>
  </si>
  <si>
    <t>Damon Williams</t>
  </si>
  <si>
    <t>Stephen Thompson</t>
  </si>
  <si>
    <t>Brian Johnson</t>
  </si>
  <si>
    <t>Kristin Maldonado</t>
  </si>
  <si>
    <t>Jeremy Wood</t>
  </si>
  <si>
    <t>Ryan Snow</t>
  </si>
  <si>
    <t>Philip Gonzalez</t>
  </si>
  <si>
    <t>Cheryl Mann</t>
  </si>
  <si>
    <t>Todd Wright</t>
  </si>
  <si>
    <t>Annette Cox</t>
  </si>
  <si>
    <t>Kathryn Rodriguez</t>
  </si>
  <si>
    <t>George Nash</t>
  </si>
  <si>
    <t>Kyle Rogers</t>
  </si>
  <si>
    <t>Isaac Wagner</t>
  </si>
  <si>
    <t>Sean James</t>
  </si>
  <si>
    <t>Erica Hess</t>
  </si>
  <si>
    <t>Angel Flowers</t>
  </si>
  <si>
    <t>Amy Santiago</t>
  </si>
  <si>
    <t>Deborah Rodriguez</t>
  </si>
  <si>
    <t>Jacob Weber</t>
  </si>
  <si>
    <t>Rodney Lee</t>
  </si>
  <si>
    <t>Elizabeth Cruz</t>
  </si>
  <si>
    <t>Amy Cabrera</t>
  </si>
  <si>
    <t>Hunter Baker</t>
  </si>
  <si>
    <t>Sally Gonzales</t>
  </si>
  <si>
    <t>Pamela Duran</t>
  </si>
  <si>
    <t>Elizabeth Nunez</t>
  </si>
  <si>
    <t>Tricia Woods</t>
  </si>
  <si>
    <t>Adrian Robinson</t>
  </si>
  <si>
    <t>Valerie Nguyen</t>
  </si>
  <si>
    <t>Aaron Long</t>
  </si>
  <si>
    <t>Jillian Mullins</t>
  </si>
  <si>
    <t>Colin Jones</t>
  </si>
  <si>
    <t>Dana Edwards</t>
  </si>
  <si>
    <t>Austin Johnson</t>
  </si>
  <si>
    <t>Carrie Fuller</t>
  </si>
  <si>
    <t>Andrew Cobb Jr.</t>
  </si>
  <si>
    <t>James Anderson</t>
  </si>
  <si>
    <t>Travis Potter</t>
  </si>
  <si>
    <t>Elizabeth Walters</t>
  </si>
  <si>
    <t>Samantha Grimes</t>
  </si>
  <si>
    <t>Amy Williamson</t>
  </si>
  <si>
    <t>April Davidson</t>
  </si>
  <si>
    <t>Colleen Torres</t>
  </si>
  <si>
    <t>Stephanie Stanley</t>
  </si>
  <si>
    <t>Jeffrey Wells</t>
  </si>
  <si>
    <t>Diana Griffith</t>
  </si>
  <si>
    <t>Michelle Wolfe</t>
  </si>
  <si>
    <t>Sherri Barton</t>
  </si>
  <si>
    <t>Janet Gill</t>
  </si>
  <si>
    <t>Dr. Sheila Jackson Md</t>
  </si>
  <si>
    <t>James Mclean</t>
  </si>
  <si>
    <t>Kylie Nelson</t>
  </si>
  <si>
    <t>William Thomas</t>
  </si>
  <si>
    <t>Dr. Michael Thompson</t>
  </si>
  <si>
    <t>James Wu</t>
  </si>
  <si>
    <t>Kelly Flores</t>
  </si>
  <si>
    <t>Cassidy Klein</t>
  </si>
  <si>
    <t>Peggy Trevino</t>
  </si>
  <si>
    <t>Amanda Herrera</t>
  </si>
  <si>
    <t>Brandon Stout</t>
  </si>
  <si>
    <t>Melissa Walker</t>
  </si>
  <si>
    <t>Robert Davis</t>
  </si>
  <si>
    <t>John Hill</t>
  </si>
  <si>
    <t>Mary Knight</t>
  </si>
  <si>
    <t>Ashley Walsh</t>
  </si>
  <si>
    <t>Katherine Valentine</t>
  </si>
  <si>
    <t>Stephanie Butler</t>
  </si>
  <si>
    <t>Lauren Serrano</t>
  </si>
  <si>
    <t>Troy Castro</t>
  </si>
  <si>
    <t>Amber Harris</t>
  </si>
  <si>
    <t>Colleen Schmidt</t>
  </si>
  <si>
    <t>Steven Gray</t>
  </si>
  <si>
    <t>Karen Phillips</t>
  </si>
  <si>
    <t>Joyce Williams</t>
  </si>
  <si>
    <t>Darren Davis</t>
  </si>
  <si>
    <t>Bethany Thompson</t>
  </si>
  <si>
    <t>Sarah Edwards</t>
  </si>
  <si>
    <t>Matthew Mendez</t>
  </si>
  <si>
    <t>Christina Harris</t>
  </si>
  <si>
    <t>Kathleen Gallagher</t>
  </si>
  <si>
    <t>William Harrison</t>
  </si>
  <si>
    <t>Brittany Taylor</t>
  </si>
  <si>
    <t>Beth Parker</t>
  </si>
  <si>
    <t>Heather Richmond</t>
  </si>
  <si>
    <t>Antonio Bishop</t>
  </si>
  <si>
    <t>Rebecca Luna</t>
  </si>
  <si>
    <t>Jacqueline Bowen</t>
  </si>
  <si>
    <t>Elizabeth Randolph</t>
  </si>
  <si>
    <t>Christopher Gray</t>
  </si>
  <si>
    <t>Brittany Fitzgerald</t>
  </si>
  <si>
    <t>Kirk Harris</t>
  </si>
  <si>
    <t>Margaret Watson</t>
  </si>
  <si>
    <t>Anthony Mccarthy</t>
  </si>
  <si>
    <t>Anthony Kelly</t>
  </si>
  <si>
    <t>Alex Torres</t>
  </si>
  <si>
    <t>Renee Martinez</t>
  </si>
  <si>
    <t>Michael Soto</t>
  </si>
  <si>
    <t>Kelli Townsend</t>
  </si>
  <si>
    <t>Jeremy Duke</t>
  </si>
  <si>
    <t>Lisa Boyle</t>
  </si>
  <si>
    <t>Gabrielle James</t>
  </si>
  <si>
    <t>Chase Watkins</t>
  </si>
  <si>
    <t>Jason Terry</t>
  </si>
  <si>
    <t>Andrew Jones</t>
  </si>
  <si>
    <t>Amanda White</t>
  </si>
  <si>
    <t>Dr. Amanda Kelly</t>
  </si>
  <si>
    <t>John Holt</t>
  </si>
  <si>
    <t>Christopher Rivas</t>
  </si>
  <si>
    <t>Anthony Flores Dds</t>
  </si>
  <si>
    <t>Tiffany Rush</t>
  </si>
  <si>
    <t>Willie Jones</t>
  </si>
  <si>
    <t>Jennifer Gutierrez</t>
  </si>
  <si>
    <t>Wendy Stevens</t>
  </si>
  <si>
    <t>Melissa Nguyen</t>
  </si>
  <si>
    <t>Shelby Perez</t>
  </si>
  <si>
    <t>Tina Davies</t>
  </si>
  <si>
    <t>Rhonda Martin</t>
  </si>
  <si>
    <t>Denise Greene</t>
  </si>
  <si>
    <t>Sarah Vasquez</t>
  </si>
  <si>
    <t>Madison Edwards</t>
  </si>
  <si>
    <t>Joseph Gilbert</t>
  </si>
  <si>
    <t>Stacy Dennis</t>
  </si>
  <si>
    <t>April Hall</t>
  </si>
  <si>
    <t>Joshua Arias</t>
  </si>
  <si>
    <t>John Nguyen</t>
  </si>
  <si>
    <t>Jacob Stanton</t>
  </si>
  <si>
    <t>Ashley Stephenson</t>
  </si>
  <si>
    <t>Kelly Garcia</t>
  </si>
  <si>
    <t>James Foster</t>
  </si>
  <si>
    <t>Michael Schneider</t>
  </si>
  <si>
    <t>Jonathan Rice</t>
  </si>
  <si>
    <t>Kendra Smith</t>
  </si>
  <si>
    <t>Jordan Harris</t>
  </si>
  <si>
    <t>Edward Shea</t>
  </si>
  <si>
    <t>Kevin Carpenter</t>
  </si>
  <si>
    <t>Margaret Cummings</t>
  </si>
  <si>
    <t>Max Mercado</t>
  </si>
  <si>
    <t>Nicholas Shannon</t>
  </si>
  <si>
    <t>Shari Dorsey</t>
  </si>
  <si>
    <t>Tony Daniels</t>
  </si>
  <si>
    <t>Sarah Wang</t>
  </si>
  <si>
    <t>Kristie Rush</t>
  </si>
  <si>
    <t>Steven Waters</t>
  </si>
  <si>
    <t>Sara Hudson</t>
  </si>
  <si>
    <t>Kristina Adams</t>
  </si>
  <si>
    <t>Steven Wells</t>
  </si>
  <si>
    <t>Matthew Campbell</t>
  </si>
  <si>
    <t>Kimberly Gutierrez</t>
  </si>
  <si>
    <t>Joshua Williams</t>
  </si>
  <si>
    <t>Jennifer Preston</t>
  </si>
  <si>
    <t>Eric Tyler</t>
  </si>
  <si>
    <t>Lisa Hayes</t>
  </si>
  <si>
    <t>Taylor Gibson</t>
  </si>
  <si>
    <t>Debra Cohen</t>
  </si>
  <si>
    <t>Maurice Pruitt</t>
  </si>
  <si>
    <t>Tyler Haas</t>
  </si>
  <si>
    <t>Michael Shah</t>
  </si>
  <si>
    <t>Thomas Hammond</t>
  </si>
  <si>
    <t>Jamie Herring</t>
  </si>
  <si>
    <t>Dr. Michelle Finley</t>
  </si>
  <si>
    <t>Tina Baldwin</t>
  </si>
  <si>
    <t>Carrie Walker</t>
  </si>
  <si>
    <t>Jamie Smith</t>
  </si>
  <si>
    <t>Helen Johnson</t>
  </si>
  <si>
    <t>Kenneth Mccormick</t>
  </si>
  <si>
    <t>Christopher Barber</t>
  </si>
  <si>
    <t>Alexander Thomas</t>
  </si>
  <si>
    <t>Haley Brown</t>
  </si>
  <si>
    <t>Adam Lucero</t>
  </si>
  <si>
    <t>Mr. Michael Steele Dds</t>
  </si>
  <si>
    <t>Nicolas Smith</t>
  </si>
  <si>
    <t>Johnny King</t>
  </si>
  <si>
    <t>Theresa Neal</t>
  </si>
  <si>
    <t>Erik Walker</t>
  </si>
  <si>
    <t>Kristen Jones</t>
  </si>
  <si>
    <t>Lee Smith</t>
  </si>
  <si>
    <t>Sharon Jenkins</t>
  </si>
  <si>
    <t>Eric Hampton</t>
  </si>
  <si>
    <t>Brenda Benson</t>
  </si>
  <si>
    <t>Lisa Davis</t>
  </si>
  <si>
    <t>Christian Middleton</t>
  </si>
  <si>
    <t>Tony Strickland</t>
  </si>
  <si>
    <t>Cheryl Bridges</t>
  </si>
  <si>
    <t>Megan Long</t>
  </si>
  <si>
    <t>Monica Cruz</t>
  </si>
  <si>
    <t>Jessica Johnson</t>
  </si>
  <si>
    <t>Amber Mathews</t>
  </si>
  <si>
    <t>Edwin Barnes</t>
  </si>
  <si>
    <t>Erin Arnold</t>
  </si>
  <si>
    <t>David Washington</t>
  </si>
  <si>
    <t>Jared Jordan</t>
  </si>
  <si>
    <t>Victoria Martin</t>
  </si>
  <si>
    <t>Larry Jimenez</t>
  </si>
  <si>
    <t>Gabriel Rodriguez</t>
  </si>
  <si>
    <t>Michael Gonzalez</t>
  </si>
  <si>
    <t>Daniel Davis</t>
  </si>
  <si>
    <t>Theresa Mcintosh</t>
  </si>
  <si>
    <t>Charles Patel</t>
  </si>
  <si>
    <t>Samuel White</t>
  </si>
  <si>
    <t>Matthew Roberts</t>
  </si>
  <si>
    <t>Michael Ochoa</t>
  </si>
  <si>
    <t>Dana Trujillo</t>
  </si>
  <si>
    <t>Kelsey Ellis</t>
  </si>
  <si>
    <t>Calvin Moore</t>
  </si>
  <si>
    <t>Elizabeth Harper</t>
  </si>
  <si>
    <t>Larry Burns</t>
  </si>
  <si>
    <t>Kevin Perez</t>
  </si>
  <si>
    <t>Jacob Thompson</t>
  </si>
  <si>
    <t>Robert Santiago</t>
  </si>
  <si>
    <t>James Rivera</t>
  </si>
  <si>
    <t>Henry Williams</t>
  </si>
  <si>
    <t>Kenneth Neal</t>
  </si>
  <si>
    <t>Joshua Allen</t>
  </si>
  <si>
    <t>Roberto Stone</t>
  </si>
  <si>
    <t>Kelly Lindsey</t>
  </si>
  <si>
    <t>William Francis</t>
  </si>
  <si>
    <t>Carrie Martinez</t>
  </si>
  <si>
    <t>Matthew Taylor</t>
  </si>
  <si>
    <t>Robert Ward</t>
  </si>
  <si>
    <t>Cynthia Ramirez</t>
  </si>
  <si>
    <t>Andrew Nash</t>
  </si>
  <si>
    <t>Sierra Carter</t>
  </si>
  <si>
    <t>Danielle Smith</t>
  </si>
  <si>
    <t>Stacey Thomas</t>
  </si>
  <si>
    <t>Matthew Brady</t>
  </si>
  <si>
    <t>Jeffery Russell</t>
  </si>
  <si>
    <t>Allen Gonzalez</t>
  </si>
  <si>
    <t>Joseph Sanchez</t>
  </si>
  <si>
    <t>Alicia Hunter</t>
  </si>
  <si>
    <t>Nathan Garcia</t>
  </si>
  <si>
    <t>David Sosa</t>
  </si>
  <si>
    <t>Bryan Kelly</t>
  </si>
  <si>
    <t>Terry Graves</t>
  </si>
  <si>
    <t>Hailey Francis</t>
  </si>
  <si>
    <t>Leslie Hall</t>
  </si>
  <si>
    <t>Derrick Rivera</t>
  </si>
  <si>
    <t>Mario Butler</t>
  </si>
  <si>
    <t>Adam Hamilton</t>
  </si>
  <si>
    <t>James Calderon</t>
  </si>
  <si>
    <t>Jeffery Figueroa</t>
  </si>
  <si>
    <t>Caleb Davies</t>
  </si>
  <si>
    <t>Daniel Chandler</t>
  </si>
  <si>
    <t>Kevin Jones</t>
  </si>
  <si>
    <t>Thomas Novak</t>
  </si>
  <si>
    <t>Ann Rasmussen</t>
  </si>
  <si>
    <t>Tyler Carpenter</t>
  </si>
  <si>
    <t>John Rodriguez</t>
  </si>
  <si>
    <t>David Gonzalez</t>
  </si>
  <si>
    <t>Patricia Riley</t>
  </si>
  <si>
    <t>Lisa Fleming</t>
  </si>
  <si>
    <t>Virginia Jones</t>
  </si>
  <si>
    <t>Dominique Tucker</t>
  </si>
  <si>
    <t>Dillon Parker</t>
  </si>
  <si>
    <t>Cynthia Rogers</t>
  </si>
  <si>
    <t>Timothy Garcia</t>
  </si>
  <si>
    <t>Susan Boyd</t>
  </si>
  <si>
    <t>William Mcbride</t>
  </si>
  <si>
    <t>Ronald Scott</t>
  </si>
  <si>
    <t>Ashley Burns</t>
  </si>
  <si>
    <t>Cory Reeves</t>
  </si>
  <si>
    <t>Crystal Reyes</t>
  </si>
  <si>
    <t>Sonya Vega</t>
  </si>
  <si>
    <t>Jesse Sanders</t>
  </si>
  <si>
    <t>Alexandria Martinez</t>
  </si>
  <si>
    <t>Sharon Lee</t>
  </si>
  <si>
    <t>Becky Lucero</t>
  </si>
  <si>
    <t>Mindy Greene</t>
  </si>
  <si>
    <t>Christina Navarro</t>
  </si>
  <si>
    <t>Katherine Jones</t>
  </si>
  <si>
    <t>First Name</t>
  </si>
  <si>
    <t>Last Name</t>
  </si>
  <si>
    <t>Actual Sales</t>
  </si>
  <si>
    <t>Sum of Actual Sales</t>
  </si>
  <si>
    <t>Total</t>
  </si>
  <si>
    <t>East Total</t>
  </si>
  <si>
    <t>North Total</t>
  </si>
  <si>
    <t>South Total</t>
  </si>
  <si>
    <t>West Total</t>
  </si>
  <si>
    <t>In Cr.</t>
  </si>
  <si>
    <t>Contri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</si>
  <si>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</si>
  <si>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</si>
  <si>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</si>
  <si>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</si>
  <si>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</si>
  <si>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</si>
  <si>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</si>
  <si>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</si>
  <si>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</si>
  <si>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</si>
  <si>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</si>
  <si>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Vol</t>
  </si>
  <si>
    <t>Business</t>
  </si>
  <si>
    <t>Month</t>
  </si>
  <si>
    <t>Row Labels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</si>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</sst>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0" fontId="2" fillId="0" borderId="0" xfId="0" applyNumberFormat="1" applyFont="1"/>
    <xf numFmtId="10" fontId="3" fillId="2" borderId="1" xfId="0" applyNumberFormat="1" applyFont="1" applyFill="1" applyBorder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NumberFormat="1" applyFont="1"/>
    <xf numFmtId="10" fontId="4" fillId="0" borderId="0" xfId="0" applyNumberFormat="1" applyFont="1"/>
    <xf numFmtId="8" fontId="2" fillId="0" borderId="0" xfId="0" applyNumberFormat="1" applyFont="1"/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7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2" formatCode="&quot;₹&quot;\ #,##0.00;[Red]&quot;₹&quot;\ \-#,##0.00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IN"/>
              <a:t>Region wise</a:t>
            </a:r>
            <a:r>
              <a:rPr lang="en-IN" baseline="0"/>
              <a:t> Business in Cr.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 Sales'!$B$14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Sales'!$D$14</c:f>
              <c:numCache>
                <c:formatCode>"₹"#,##0.00_);[Red]\("₹"#,##0.00\)</c:formatCode>
                <c:ptCount val="1"/>
                <c:pt idx="0">
                  <c:v>28.74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3-4906-B7C6-483B900ED8E5}"/>
            </c:ext>
          </c:extLst>
        </c:ser>
        <c:ser>
          <c:idx val="1"/>
          <c:order val="1"/>
          <c:tx>
            <c:strRef>
              <c:f>'Region Cat Sales'!$B$15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Sales'!$D$15</c:f>
              <c:numCache>
                <c:formatCode>"₹"#,##0.00_);[Red]\("₹"#,##0.00\)</c:formatCode>
                <c:ptCount val="1"/>
                <c:pt idx="0">
                  <c:v>30.49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3-4906-B7C6-483B900ED8E5}"/>
            </c:ext>
          </c:extLst>
        </c:ser>
        <c:ser>
          <c:idx val="2"/>
          <c:order val="2"/>
          <c:tx>
            <c:strRef>
              <c:f>'Region Cat Sales'!$B$16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Sales'!$D$16</c:f>
              <c:numCache>
                <c:formatCode>"₹"#,##0.00_);[Red]\("₹"#,##0.00\)</c:formatCode>
                <c:ptCount val="1"/>
                <c:pt idx="0">
                  <c:v>28.43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3-4906-B7C6-483B900ED8E5}"/>
            </c:ext>
          </c:extLst>
        </c:ser>
        <c:ser>
          <c:idx val="3"/>
          <c:order val="3"/>
          <c:tx>
            <c:strRef>
              <c:f>'Region Cat Sales'!$B$17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Sales'!$D$17</c:f>
              <c:numCache>
                <c:formatCode>"₹"#,##0.00_);[Red]\("₹"#,##0.00\)</c:formatCode>
                <c:ptCount val="1"/>
                <c:pt idx="0">
                  <c:v>29.07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3-4906-B7C6-483B900ED8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76819248"/>
        <c:axId val="1176806352"/>
      </c:barChart>
      <c:catAx>
        <c:axId val="1176819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6806352"/>
        <c:crosses val="autoZero"/>
        <c:auto val="1"/>
        <c:lblAlgn val="ctr"/>
        <c:lblOffset val="100"/>
        <c:noMultiLvlLbl val="0"/>
      </c:catAx>
      <c:valAx>
        <c:axId val="1176806352"/>
        <c:scaling>
          <c:orientation val="minMax"/>
        </c:scaling>
        <c:delete val="1"/>
        <c:axPos val="l"/>
        <c:numFmt formatCode="&quot;₹&quot;#,##0.00_);[Red]\(&quot;₹&quot;#,##0.00\)" sourceLinked="1"/>
        <c:majorTickMark val="none"/>
        <c:minorTickMark val="none"/>
        <c:tickLblPos val="nextTo"/>
        <c:crossAx val="117681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IN"/>
              <a:t>Region wise</a:t>
            </a:r>
            <a:r>
              <a:rPr lang="en-IN" baseline="0"/>
              <a:t> Business in Vol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 Sales'!$B$14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Sales'!$E$14</c:f>
              <c:numCache>
                <c:formatCode>General</c:formatCode>
                <c:ptCount val="1"/>
                <c:pt idx="0">
                  <c:v>12762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4-48BE-AD02-79849CBAFB7D}"/>
            </c:ext>
          </c:extLst>
        </c:ser>
        <c:ser>
          <c:idx val="1"/>
          <c:order val="1"/>
          <c:tx>
            <c:strRef>
              <c:f>'Region Cat Sales'!$B$15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Sales'!$E$15</c:f>
              <c:numCache>
                <c:formatCode>General</c:formatCode>
                <c:ptCount val="1"/>
                <c:pt idx="0">
                  <c:v>13910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4-48BE-AD02-79849CBAFB7D}"/>
            </c:ext>
          </c:extLst>
        </c:ser>
        <c:ser>
          <c:idx val="2"/>
          <c:order val="2"/>
          <c:tx>
            <c:strRef>
              <c:f>'Region Cat Sales'!$B$16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Sales'!$E$16</c:f>
              <c:numCache>
                <c:formatCode>General</c:formatCode>
                <c:ptCount val="1"/>
                <c:pt idx="0">
                  <c:v>12235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4-48BE-AD02-79849CBAFB7D}"/>
            </c:ext>
          </c:extLst>
        </c:ser>
        <c:ser>
          <c:idx val="3"/>
          <c:order val="3"/>
          <c:tx>
            <c:strRef>
              <c:f>'Region Cat Sales'!$B$17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'Region Cat Sales'!$E$17</c:f>
              <c:numCache>
                <c:formatCode>General</c:formatCode>
                <c:ptCount val="1"/>
                <c:pt idx="0">
                  <c:v>12679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4-48BE-AD02-79849CBAF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76819248"/>
        <c:axId val="1176806352"/>
      </c:barChart>
      <c:catAx>
        <c:axId val="1176819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6806352"/>
        <c:crosses val="autoZero"/>
        <c:auto val="1"/>
        <c:lblAlgn val="ctr"/>
        <c:lblOffset val="100"/>
        <c:noMultiLvlLbl val="0"/>
      </c:catAx>
      <c:valAx>
        <c:axId val="117680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81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ptos Narrow" panose="020B0004020202020204" pitchFamily="34" charset="0"/>
              </a:rPr>
              <a:t>Category wise Contri.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Sheet2!$F$3</c:f>
              <c:strCache>
                <c:ptCount val="1"/>
                <c:pt idx="0">
                  <c:v>Contri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01-41CB-B1A4-532C29E73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01-41CB-B1A4-532C29E73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01-41CB-B1A4-532C29E73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01-41CB-B1A4-532C29E733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01-41CB-B1A4-532C29E733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501-41CB-B1A4-532C29E73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Sheet2!$E$4:$E$9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Sheet2!$F$4:$F$9</c:f>
              <c:numCache>
                <c:formatCode>0.00%</c:formatCode>
                <c:ptCount val="6"/>
                <c:pt idx="0">
                  <c:v>0.14729999999999999</c:v>
                </c:pt>
                <c:pt idx="1">
                  <c:v>0.15820000000000001</c:v>
                </c:pt>
                <c:pt idx="2">
                  <c:v>0.16800000000000001</c:v>
                </c:pt>
                <c:pt idx="3">
                  <c:v>0.19189999999999999</c:v>
                </c:pt>
                <c:pt idx="4">
                  <c:v>0.17979999999999999</c:v>
                </c:pt>
                <c:pt idx="5">
                  <c:v>0.15490000000000001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9-41EF-B925-57B48FB6F0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/>
              <a:t>Month wise Vol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Sheet2!$S$3</c:f>
              <c:strCache>
                <c:ptCount val="1"/>
                <c:pt idx="0">
                  <c:v>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Sheet2!$S$4:$S$15</c:f>
              <c:numCache>
                <c:formatCode>General</c:formatCode>
                <c:ptCount val="12"/>
                <c:pt idx="0">
                  <c:v>4710</c:v>
                </c:pt>
                <c:pt idx="1">
                  <c:v>3943</c:v>
                </c:pt>
                <c:pt idx="2">
                  <c:v>4250</c:v>
                </c:pt>
                <c:pt idx="3">
                  <c:v>4054</c:v>
                </c:pt>
                <c:pt idx="4">
                  <c:v>4460</c:v>
                </c:pt>
                <c:pt idx="5">
                  <c:v>3541</c:v>
                </c:pt>
                <c:pt idx="6">
                  <c:v>4397</c:v>
                </c:pt>
                <c:pt idx="7">
                  <c:v>4331</c:v>
                </c:pt>
                <c:pt idx="8">
                  <c:v>4566</c:v>
                </c:pt>
                <c:pt idx="9">
                  <c:v>4656</c:v>
                </c:pt>
                <c:pt idx="10">
                  <c:v>4439</c:v>
                </c:pt>
                <c:pt idx="11">
                  <c:v>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D-4A30-A378-E68F95E6E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644367"/>
        <c:axId val="1327628143"/>
      </c:lineChart>
      <c:catAx>
        <c:axId val="13276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7628143"/>
        <c:crosses val="autoZero"/>
        <c:auto val="1"/>
        <c:lblAlgn val="ctr"/>
        <c:lblOffset val="100"/>
        <c:noMultiLvlLbl val="0"/>
      </c:catAx>
      <c:valAx>
        <c:axId val="132762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764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/>
              <a:t>Month wise Val in Cr.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Sheet2!$T$3</c:f>
              <c:strCache>
                <c:ptCount val="1"/>
                <c:pt idx="0">
                  <c:v>Business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Sheet2!$T$4:$T$15</c:f>
              <c:numCache>
                <c:formatCode>"₹"#,##0.00_);[Red]\("₹"#,##0.00\)</c:formatCode>
                <c:ptCount val="12"/>
                <c:pt idx="0">
                  <c:v>11.55</c:v>
                </c:pt>
                <c:pt idx="1">
                  <c:v>9.69</c:v>
                </c:pt>
                <c:pt idx="2">
                  <c:v>11.05</c:v>
                </c:pt>
                <c:pt idx="3">
                  <c:v>9.66</c:v>
                </c:pt>
                <c:pt idx="4">
                  <c:v>11.21</c:v>
                </c:pt>
                <c:pt idx="5">
                  <c:v>8.7799999999999994</c:v>
                </c:pt>
                <c:pt idx="6">
                  <c:v>10.68</c:v>
                </c:pt>
                <c:pt idx="7">
                  <c:v>11.14</c:v>
                </c:pt>
                <c:pt idx="8">
                  <c:v>11.78</c:v>
                </c:pt>
                <c:pt idx="9">
                  <c:v>11.96</c:v>
                </c:pt>
                <c:pt idx="10">
                  <c:v>11.5</c:v>
                </c:pt>
                <c:pt idx="11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0-447E-98A7-C84AA3A90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644367"/>
        <c:axId val="1327628143"/>
      </c:lineChart>
      <c:catAx>
        <c:axId val="13276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7628143"/>
        <c:crosses val="autoZero"/>
        <c:auto val="1"/>
        <c:lblAlgn val="ctr"/>
        <c:lblOffset val="100"/>
        <c:noMultiLvlLbl val="0"/>
      </c:catAx>
      <c:valAx>
        <c:axId val="1327628143"/>
        <c:scaling>
          <c:orientation val="minMax"/>
        </c:scaling>
        <c:delete val="0"/>
        <c:axPos val="l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764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1</xdr:row>
      <xdr:rowOff>128586</xdr:rowOff>
    </xdr:from>
    <xdr:to>
      <xdr:col>20</xdr:col>
      <xdr:colOff>438150</xdr:colOff>
      <xdr:row>22</xdr:row>
      <xdr:rowOff>114299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F1EE1F-DF1C-7158-8957-B5149D97B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23</xdr:row>
      <xdr:rowOff>161925</xdr:rowOff>
    </xdr:from>
    <xdr:to>
      <xdr:col>20</xdr:col>
      <xdr:colOff>428625</xdr:colOff>
      <xdr:row>44</xdr:row>
      <xdr:rowOff>147638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230256-5819-4BD4-91B0-BF6DBA38C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128587</xdr:rowOff>
    </xdr:from>
    <xdr:to>
      <xdr:col>9</xdr:col>
      <xdr:colOff>428625</xdr:colOff>
      <xdr:row>26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81B1EE-F1D1-D7CE-0658-CD5D47786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18</xdr:row>
      <xdr:rowOff>119062</xdr:rowOff>
    </xdr:from>
    <xdr:to>
      <xdr:col>19</xdr:col>
      <xdr:colOff>66675</xdr:colOff>
      <xdr:row>33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10055C-C595-D79D-4BCD-D7BBFDF51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17</xdr:row>
      <xdr:rowOff>152400</xdr:rowOff>
    </xdr:from>
    <xdr:to>
      <xdr:col>29</xdr:col>
      <xdr:colOff>314325</xdr:colOff>
      <xdr:row>32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DF3392-13BC-4FDF-8AE6-CE8C3D7C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5" refreshedDate="46075.516214120369" createdVersion="8" refreshedVersion="8" minRefreshableVersion="3" recordCount="2000" xr:uid="{5AF708C9-1413-42C7-9730-693A70B83673}">
  <cacheSource type="worksheet">
    <worksheetSource name="Sec_3"/>
  </cacheSource>
  <cacheFields count="25">
    <cacheField name="Order Id" numFmtId="0">
      <sharedItems/>
    </cacheField>
    <cacheField name="Customer Id" numFmtId="0">
      <sharedItems/>
    </cacheField>
    <cacheField name="Full Name" numFmtId="0">
      <sharedItems/>
    </cacheField>
    <cacheField name="First Name" numFmtId="0">
      <sharedItems/>
    </cacheField>
    <cacheField name="Last Name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 count="6">
        <s v="Accessories"/>
        <s v="Electronics"/>
        <s v="Sports"/>
        <s v="Furniture"/>
        <s v="Clothing"/>
        <s v="Appliances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0"/>
    </cacheField>
    <cacheField name="Unit Price" numFmtId="0">
      <sharedItems containsSemiMixedTypes="0" containsString="0" containsNumber="1" minValue="545.51" maxValue="49943.46"/>
    </cacheField>
    <cacheField name="Discount %" numFmtId="0">
      <sharedItems containsSemiMixedTypes="0" containsString="0" containsNumber="1" minValue="0" maxValue="0.2"/>
    </cacheField>
    <cacheField name="Total Sales" numFmtId="0">
      <sharedItems containsSemiMixedTypes="0" containsString="0" containsNumber="1" minValue="1118.9000000000001" maxValue="2306044.4"/>
    </cacheField>
    <cacheField name="Sales Date" numFmtId="14">
      <sharedItems containsSemiMixedTypes="0" containsNonDate="0" containsDate="1" containsString="0" minDate="2026-01-01T00:00:00" maxDate="2027-01-01T00:00:00" count="363">
        <d v="2026-09-10T00:00:00"/>
        <d v="2026-12-30T00:00:00"/>
        <d v="2026-09-23T00:00:00"/>
        <d v="2026-07-02T00:00:00"/>
        <d v="2026-01-14T00:00:00"/>
        <d v="2026-10-01T00:00:00"/>
        <d v="2026-10-25T00:00:00"/>
        <d v="2026-04-23T00:00:00"/>
        <d v="2026-01-11T00:00:00"/>
        <d v="2026-08-14T00:00:00"/>
        <d v="2026-03-10T00:00:00"/>
        <d v="2026-04-24T00:00:00"/>
        <d v="2026-08-11T00:00:00"/>
        <d v="2026-02-23T00:00:00"/>
        <d v="2026-09-12T00:00:00"/>
        <d v="2026-12-24T00:00:00"/>
        <d v="2026-06-28T00:00:00"/>
        <d v="2026-01-08T00:00:00"/>
        <d v="2026-09-16T00:00:00"/>
        <d v="2026-04-16T00:00:00"/>
        <d v="2026-07-04T00:00:00"/>
        <d v="2026-09-05T00:00:00"/>
        <d v="2026-05-18T00:00:00"/>
        <d v="2026-04-13T00:00:00"/>
        <d v="2026-07-07T00:00:00"/>
        <d v="2026-12-31T00:00:00"/>
        <d v="2026-01-15T00:00:00"/>
        <d v="2026-06-13T00:00:00"/>
        <d v="2026-05-27T00:00:00"/>
        <d v="2026-11-16T00:00:00"/>
        <d v="2026-05-06T00:00:00"/>
        <d v="2026-01-07T00:00:00"/>
        <d v="2026-09-19T00:00:00"/>
        <d v="2026-08-28T00:00:00"/>
        <d v="2026-05-30T00:00:00"/>
        <d v="2026-01-19T00:00:00"/>
        <d v="2026-04-02T00:00:00"/>
        <d v="2026-12-25T00:00:00"/>
        <d v="2026-04-25T00:00:00"/>
        <d v="2026-08-10T00:00:00"/>
        <d v="2026-02-24T00:00:00"/>
        <d v="2026-03-09T00:00:00"/>
        <d v="2026-08-27T00:00:00"/>
        <d v="2026-01-18T00:00:00"/>
        <d v="2026-03-13T00:00:00"/>
        <d v="2026-03-17T00:00:00"/>
        <d v="2026-08-08T00:00:00"/>
        <d v="2026-01-23T00:00:00"/>
        <d v="2026-06-24T00:00:00"/>
        <d v="2026-10-05T00:00:00"/>
        <d v="2026-04-15T00:00:00"/>
        <d v="2026-10-19T00:00:00"/>
        <d v="2026-01-04T00:00:00"/>
        <d v="2026-04-11T00:00:00"/>
        <d v="2026-10-22T00:00:00"/>
        <d v="2026-07-12T00:00:00"/>
        <d v="2026-04-18T00:00:00"/>
        <d v="2026-01-25T00:00:00"/>
        <d v="2026-09-20T00:00:00"/>
        <d v="2026-07-30T00:00:00"/>
        <d v="2026-04-03T00:00:00"/>
        <d v="2026-04-22T00:00:00"/>
        <d v="2026-05-01T00:00:00"/>
        <d v="2026-10-26T00:00:00"/>
        <d v="2026-07-28T00:00:00"/>
        <d v="2026-05-15T00:00:00"/>
        <d v="2026-06-18T00:00:00"/>
        <d v="2026-07-21T00:00:00"/>
        <d v="2026-08-21T00:00:00"/>
        <d v="2026-09-21T00:00:00"/>
        <d v="2026-04-09T00:00:00"/>
        <d v="2026-04-08T00:00:00"/>
        <d v="2026-11-02T00:00:00"/>
        <d v="2026-07-14T00:00:00"/>
        <d v="2026-08-30T00:00:00"/>
        <d v="2026-10-30T00:00:00"/>
        <d v="2026-05-21T00:00:00"/>
        <d v="2026-12-27T00:00:00"/>
        <d v="2026-07-29T00:00:00"/>
        <d v="2026-08-01T00:00:00"/>
        <d v="2026-08-29T00:00:00"/>
        <d v="2026-06-08T00:00:00"/>
        <d v="2026-11-19T00:00:00"/>
        <d v="2026-09-02T00:00:00"/>
        <d v="2026-07-16T00:00:00"/>
        <d v="2026-03-23T00:00:00"/>
        <d v="2026-02-27T00:00:00"/>
        <d v="2026-12-23T00:00:00"/>
        <d v="2026-12-28T00:00:00"/>
        <d v="2026-10-16T00:00:00"/>
        <d v="2026-03-01T00:00:00"/>
        <d v="2026-01-27T00:00:00"/>
        <d v="2026-11-27T00:00:00"/>
        <d v="2026-05-13T00:00:00"/>
        <d v="2026-06-01T00:00:00"/>
        <d v="2026-09-01T00:00:00"/>
        <d v="2026-08-31T00:00:00"/>
        <d v="2026-02-13T00:00:00"/>
        <d v="2026-06-09T00:00:00"/>
        <d v="2026-10-20T00:00:00"/>
        <d v="2026-02-19T00:00:00"/>
        <d v="2026-04-21T00:00:00"/>
        <d v="2026-08-02T00:00:00"/>
        <d v="2026-07-06T00:00:00"/>
        <d v="2026-12-16T00:00:00"/>
        <d v="2026-06-05T00:00:00"/>
        <d v="2026-06-16T00:00:00"/>
        <d v="2026-11-24T00:00:00"/>
        <d v="2026-07-13T00:00:00"/>
        <d v="2026-02-20T00:00:00"/>
        <d v="2026-12-19T00:00:00"/>
        <d v="2026-11-04T00:00:00"/>
        <d v="2026-03-25T00:00:00"/>
        <d v="2026-12-11T00:00:00"/>
        <d v="2026-04-29T00:00:00"/>
        <d v="2026-06-21T00:00:00"/>
        <d v="2026-06-26T00:00:00"/>
        <d v="2026-05-04T00:00:00"/>
        <d v="2026-01-30T00:00:00"/>
        <d v="2026-05-12T00:00:00"/>
        <d v="2026-03-12T00:00:00"/>
        <d v="2026-04-30T00:00:00"/>
        <d v="2026-02-05T00:00:00"/>
        <d v="2026-11-14T00:00:00"/>
        <d v="2026-02-11T00:00:00"/>
        <d v="2026-12-10T00:00:00"/>
        <d v="2026-09-24T00:00:00"/>
        <d v="2026-09-13T00:00:00"/>
        <d v="2026-06-17T00:00:00"/>
        <d v="2026-01-03T00:00:00"/>
        <d v="2026-11-22T00:00:00"/>
        <d v="2026-05-28T00:00:00"/>
        <d v="2026-10-06T00:00:00"/>
        <d v="2026-07-17T00:00:00"/>
        <d v="2026-11-03T00:00:00"/>
        <d v="2026-11-13T00:00:00"/>
        <d v="2026-03-31T00:00:00"/>
        <d v="2026-02-28T00:00:00"/>
        <d v="2026-01-28T00:00:00"/>
        <d v="2026-02-08T00:00:00"/>
        <d v="2026-03-26T00:00:00"/>
        <d v="2026-08-06T00:00:00"/>
        <d v="2026-11-01T00:00:00"/>
        <d v="2026-02-10T00:00:00"/>
        <d v="2026-10-24T00:00:00"/>
        <d v="2026-01-09T00:00:00"/>
        <d v="2026-06-23T00:00:00"/>
        <d v="2026-10-12T00:00:00"/>
        <d v="2026-10-03T00:00:00"/>
        <d v="2026-10-15T00:00:00"/>
        <d v="2026-07-15T00:00:00"/>
        <d v="2026-05-03T00:00:00"/>
        <d v="2026-05-23T00:00:00"/>
        <d v="2026-05-10T00:00:00"/>
        <d v="2026-02-02T00:00:00"/>
        <d v="2026-02-06T00:00:00"/>
        <d v="2026-06-27T00:00:00"/>
        <d v="2026-04-06T00:00:00"/>
        <d v="2026-07-22T00:00:00"/>
        <d v="2026-10-07T00:00:00"/>
        <d v="2026-05-11T00:00:00"/>
        <d v="2026-11-06T00:00:00"/>
        <d v="2026-07-25T00:00:00"/>
        <d v="2026-05-20T00:00:00"/>
        <d v="2026-11-09T00:00:00"/>
        <d v="2026-07-11T00:00:00"/>
        <d v="2026-12-02T00:00:00"/>
        <d v="2026-08-23T00:00:00"/>
        <d v="2026-01-06T00:00:00"/>
        <d v="2026-04-26T00:00:00"/>
        <d v="2026-06-06T00:00:00"/>
        <d v="2026-03-16T00:00:00"/>
        <d v="2026-06-15T00:00:00"/>
        <d v="2026-12-07T00:00:00"/>
        <d v="2026-06-02T00:00:00"/>
        <d v="2026-08-18T00:00:00"/>
        <d v="2026-12-14T00:00:00"/>
        <d v="2026-09-29T00:00:00"/>
        <d v="2026-09-15T00:00:00"/>
        <d v="2026-03-22T00:00:00"/>
        <d v="2026-08-20T00:00:00"/>
        <d v="2026-12-08T00:00:00"/>
        <d v="2026-09-07T00:00:00"/>
        <d v="2026-12-17T00:00:00"/>
        <d v="2026-05-05T00:00:00"/>
        <d v="2026-01-20T00:00:00"/>
        <d v="2026-11-05T00:00:00"/>
        <d v="2026-07-31T00:00:00"/>
        <d v="2026-01-13T00:00:00"/>
        <d v="2026-02-25T00:00:00"/>
        <d v="2026-03-08T00:00:00"/>
        <d v="2026-05-22T00:00:00"/>
        <d v="2026-03-19T00:00:00"/>
        <d v="2026-07-01T00:00:00"/>
        <d v="2026-10-28T00:00:00"/>
        <d v="2026-09-28T00:00:00"/>
        <d v="2026-07-19T00:00:00"/>
        <d v="2026-11-28T00:00:00"/>
        <d v="2026-08-09T00:00:00"/>
        <d v="2026-10-13T00:00:00"/>
        <d v="2026-03-07T00:00:00"/>
        <d v="2026-12-12T00:00:00"/>
        <d v="2026-07-23T00:00:00"/>
        <d v="2026-01-17T00:00:00"/>
        <d v="2026-03-05T00:00:00"/>
        <d v="2026-05-31T00:00:00"/>
        <d v="2026-11-07T00:00:00"/>
        <d v="2026-06-29T00:00:00"/>
        <d v="2026-09-26T00:00:00"/>
        <d v="2026-04-20T00:00:00"/>
        <d v="2026-09-27T00:00:00"/>
        <d v="2026-02-16T00:00:00"/>
        <d v="2026-05-24T00:00:00"/>
        <d v="2026-10-29T00:00:00"/>
        <d v="2026-02-03T00:00:00"/>
        <d v="2026-10-04T00:00:00"/>
        <d v="2026-02-04T00:00:00"/>
        <d v="2026-12-18T00:00:00"/>
        <d v="2026-12-26T00:00:00"/>
        <d v="2026-03-14T00:00:00"/>
        <d v="2026-06-14T00:00:00"/>
        <d v="2026-10-23T00:00:00"/>
        <d v="2026-11-18T00:00:00"/>
        <d v="2026-10-10T00:00:00"/>
        <d v="2026-01-29T00:00:00"/>
        <d v="2026-08-12T00:00:00"/>
        <d v="2026-12-06T00:00:00"/>
        <d v="2026-01-05T00:00:00"/>
        <d v="2026-11-08T00:00:00"/>
        <d v="2026-12-21T00:00:00"/>
        <d v="2026-01-12T00:00:00"/>
        <d v="2026-02-22T00:00:00"/>
        <d v="2026-02-18T00:00:00"/>
        <d v="2026-10-14T00:00:00"/>
        <d v="2026-12-29T00:00:00"/>
        <d v="2026-12-05T00:00:00"/>
        <d v="2026-09-04T00:00:00"/>
        <d v="2026-03-15T00:00:00"/>
        <d v="2026-07-08T00:00:00"/>
        <d v="2026-08-26T00:00:00"/>
        <d v="2026-08-07T00:00:00"/>
        <d v="2026-02-15T00:00:00"/>
        <d v="2026-03-04T00:00:00"/>
        <d v="2026-09-17T00:00:00"/>
        <d v="2026-04-19T00:00:00"/>
        <d v="2026-08-17T00:00:00"/>
        <d v="2026-02-26T00:00:00"/>
        <d v="2026-06-03T00:00:00"/>
        <d v="2026-09-06T00:00:00"/>
        <d v="2026-10-27T00:00:00"/>
        <d v="2026-09-22T00:00:00"/>
        <d v="2026-07-18T00:00:00"/>
        <d v="2026-10-02T00:00:00"/>
        <d v="2026-05-25T00:00:00"/>
        <d v="2026-09-25T00:00:00"/>
        <d v="2026-12-22T00:00:00"/>
        <d v="2026-06-19T00:00:00"/>
        <d v="2026-04-14T00:00:00"/>
        <d v="2026-08-16T00:00:00"/>
        <d v="2026-02-01T00:00:00"/>
        <d v="2026-03-28T00:00:00"/>
        <d v="2026-11-25T00:00:00"/>
        <d v="2026-11-23T00:00:00"/>
        <d v="2026-11-21T00:00:00"/>
        <d v="2026-10-21T00:00:00"/>
        <d v="2026-08-05T00:00:00"/>
        <d v="2026-08-22T00:00:00"/>
        <d v="2026-09-11T00:00:00"/>
        <d v="2026-10-31T00:00:00"/>
        <d v="2026-12-15T00:00:00"/>
        <d v="2026-07-20T00:00:00"/>
        <d v="2026-09-30T00:00:00"/>
        <d v="2026-08-15T00:00:00"/>
        <d v="2026-03-02T00:00:00"/>
        <d v="2026-02-09T00:00:00"/>
        <d v="2026-03-21T00:00:00"/>
        <d v="2026-01-24T00:00:00"/>
        <d v="2026-01-02T00:00:00"/>
        <d v="2026-05-29T00:00:00"/>
        <d v="2026-07-09T00:00:00"/>
        <d v="2026-10-18T00:00:00"/>
        <d v="2026-12-09T00:00:00"/>
        <d v="2026-10-09T00:00:00"/>
        <d v="2026-01-22T00:00:00"/>
        <d v="2026-09-08T00:00:00"/>
        <d v="2026-11-20T00:00:00"/>
        <d v="2026-01-16T00:00:00"/>
        <d v="2026-06-10T00:00:00"/>
        <d v="2026-06-30T00:00:00"/>
        <d v="2026-02-07T00:00:00"/>
        <d v="2026-07-27T00:00:00"/>
        <d v="2026-03-18T00:00:00"/>
        <d v="2026-12-20T00:00:00"/>
        <d v="2026-12-03T00:00:00"/>
        <d v="2026-07-03T00:00:00"/>
        <d v="2026-05-17T00:00:00"/>
        <d v="2026-09-18T00:00:00"/>
        <d v="2026-08-13T00:00:00"/>
        <d v="2026-04-27T00:00:00"/>
        <d v="2026-05-07T00:00:00"/>
        <d v="2026-02-17T00:00:00"/>
        <d v="2026-04-04T00:00:00"/>
        <d v="2026-01-21T00:00:00"/>
        <d v="2026-12-04T00:00:00"/>
        <d v="2026-11-15T00:00:00"/>
        <d v="2026-04-05T00:00:00"/>
        <d v="2026-11-26T00:00:00"/>
        <d v="2026-05-08T00:00:00"/>
        <d v="2026-10-11T00:00:00"/>
        <d v="2026-08-03T00:00:00"/>
        <d v="2026-01-10T00:00:00"/>
        <d v="2026-05-26T00:00:00"/>
        <d v="2026-06-22T00:00:00"/>
        <d v="2026-09-14T00:00:00"/>
        <d v="2026-06-25T00:00:00"/>
        <d v="2026-03-24T00:00:00"/>
        <d v="2026-10-17T00:00:00"/>
        <d v="2026-02-21T00:00:00"/>
        <d v="2026-11-12T00:00:00"/>
        <d v="2026-07-05T00:00:00"/>
        <d v="2026-01-26T00:00:00"/>
        <d v="2026-08-24T00:00:00"/>
        <d v="2026-04-12T00:00:00"/>
        <d v="2026-05-09T00:00:00"/>
        <d v="2026-07-24T00:00:00"/>
        <d v="2026-12-01T00:00:00"/>
        <d v="2026-03-11T00:00:00"/>
        <d v="2026-05-14T00:00:00"/>
        <d v="2026-08-19T00:00:00"/>
        <d v="2026-07-26T00:00:00"/>
        <d v="2026-05-02T00:00:00"/>
        <d v="2026-03-20T00:00:00"/>
        <d v="2026-11-10T00:00:00"/>
        <d v="2026-11-30T00:00:00"/>
        <d v="2026-04-28T00:00:00"/>
        <d v="2026-01-01T00:00:00"/>
        <d v="2026-03-03T00:00:00"/>
        <d v="2026-11-29T00:00:00"/>
        <d v="2026-11-17T00:00:00"/>
        <d v="2026-06-11T00:00:00"/>
        <d v="2026-04-01T00:00:00"/>
        <d v="2026-04-17T00:00:00"/>
        <d v="2026-11-11T00:00:00"/>
        <d v="2026-03-27T00:00:00"/>
        <d v="2026-08-25T00:00:00"/>
        <d v="2026-05-19T00:00:00"/>
        <d v="2026-04-07T00:00:00"/>
        <d v="2026-01-31T00:00:00"/>
        <d v="2026-10-08T00:00:00"/>
        <d v="2026-12-13T00:00:00"/>
        <d v="2026-03-30T00:00:00"/>
        <d v="2026-06-04T00:00:00"/>
        <d v="2026-09-09T00:00:00"/>
        <d v="2026-02-12T00:00:00"/>
        <d v="2026-06-20T00:00:00"/>
        <d v="2026-09-03T00:00:00"/>
        <d v="2026-06-12T00:00:00"/>
        <d v="2026-05-16T00:00:00"/>
        <d v="2026-03-29T00:00:00"/>
        <d v="2026-07-10T00:00:00"/>
        <d v="2026-02-14T00:00:00"/>
        <d v="2026-04-10T00:00:00"/>
        <d v="2026-08-04T00:00:00"/>
      </sharedItems>
      <fieldGroup par="24" base="14">
        <rangePr groupBy="days" startDate="2026-01-01T00:00:00" endDate="2027-01-01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7"/>
        </groupItems>
      </fieldGroup>
    </cacheField>
    <cacheField name="Payment Method" numFmtId="0">
      <sharedItems/>
    </cacheField>
    <cacheField name="Delivery Status" numFmtId="0">
      <sharedItems/>
    </cacheField>
    <cacheField name="Customer Segment" numFmtId="0">
      <sharedItems/>
    </cacheField>
    <cacheField name="Discount Amount" numFmtId="0">
      <sharedItems containsSemiMixedTypes="0" containsString="0" containsNumber="1" minValue="0" maxValue="439948.47"/>
    </cacheField>
    <cacheField name="Final Total Sales" numFmtId="0">
      <sharedItems containsSemiMixedTypes="0" containsString="0" containsNumber="1" minValue="1118.9000000000001" maxValue="2306044.4"/>
    </cacheField>
    <cacheField name="High Value Order" numFmtId="0">
      <sharedItems/>
    </cacheField>
    <cacheField name="Delivery Status Check" numFmtId="0">
      <sharedItems/>
    </cacheField>
    <cacheField name="Month Name" numFmtId="0">
      <sharedItems/>
    </cacheField>
    <cacheField name="Actual Sales" numFmtId="0">
      <sharedItems containsSemiMixedTypes="0" containsString="0" containsNumber="1" minValue="1260.8699999999999" maxValue="2470799"/>
    </cacheField>
    <cacheField name="Months" numFmtId="0" databaseField="0">
      <fieldGroup base="14">
        <rangePr groupBy="months" startDate="2026-01-01T00:00:00" endDate="2027-01-01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481698611111" createdVersion="5" refreshedVersion="8" minRefreshableVersion="3" recordCount="0" supportSubquery="1" supportAdvancedDrill="1" xr:uid="{A00DADF2-B16C-4C58-9812-4F3A0AE0FCAE}">
  <cacheSource type="external" connectionId="3"/>
  <cacheFields count="3">
    <cacheField name="[Sec_3 Pivot].[Region].[Region]" caption="Region" numFmtId="0" hierarchy="5" level="1">
      <sharedItems count="4">
        <s v="East"/>
        <s v="North"/>
        <s v="South"/>
        <s v="West"/>
      </sharedItems>
    </cacheField>
    <cacheField name="[Sec_3 Pivot].[Category].[Category]" caption="Category" numFmtId="0" hierarchy="8" level="1">
      <sharedItems count="6">
        <s v="Accessories"/>
        <s v="Appliances"/>
        <s v="Clothing"/>
        <s v="Electronics"/>
        <s v="Furniture"/>
        <s v="Sports"/>
      </sharedItems>
    </cacheField>
    <cacheField name="[Measures].[Sum of Final Total Sales]" caption="Sum of Final Total Sales" numFmtId="0" hierarchy="26" level="32767"/>
  </cacheFields>
  <cacheHierarchies count="31">
    <cacheHierarchy uniqueName="[Sec_3 Pivot].[Order Id]" caption="Order Id" attribute="1" defaultMemberUniqueName="[Sec_3 Pivot].[Order Id].[All]" allUniqueName="[Sec_3 Pivot].[Order Id].[All]" dimensionUniqueName="[Sec_3 Pivot]" displayFolder="" count="0" memberValueDatatype="130" unbalanced="0"/>
    <cacheHierarchy uniqueName="[Sec_3 Pivot].[Customer Id]" caption="Customer Id" attribute="1" defaultMemberUniqueName="[Sec_3 Pivot].[Customer Id].[All]" allUniqueName="[Sec_3 Pivot].[Customer Id].[All]" dimensionUniqueName="[Sec_3 Pivot]" displayFolder="" count="0" memberValueDatatype="130" unbalanced="0"/>
    <cacheHierarchy uniqueName="[Sec_3 Pivot].[Full Name]" caption="Full Name" attribute="1" defaultMemberUniqueName="[Sec_3 Pivot].[Full Name].[All]" allUniqueName="[Sec_3 Pivot].[Full Name].[All]" dimensionUniqueName="[Sec_3 Pivot]" displayFolder="" count="0" memberValueDatatype="130" unbalanced="0"/>
    <cacheHierarchy uniqueName="[Sec_3 Pivot].[First Name]" caption="First Name" attribute="1" defaultMemberUniqueName="[Sec_3 Pivot].[First Name].[All]" allUniqueName="[Sec_3 Pivot].[First Name].[All]" dimensionUniqueName="[Sec_3 Pivot]" displayFolder="" count="0" memberValueDatatype="130" unbalanced="0"/>
    <cacheHierarchy uniqueName="[Sec_3 Pivot].[Last Name]" caption="Last Name" attribute="1" defaultMemberUniqueName="[Sec_3 Pivot].[Last Name].[All]" allUniqueName="[Sec_3 Pivot].[Last Name].[All]" dimensionUniqueName="[Sec_3 Pivot]" displayFolder="" count="0" memberValueDatatype="130" unbalanced="0"/>
    <cacheHierarchy uniqueName="[Sec_3 Pivot].[Region]" caption="Region" attribute="1" defaultMemberUniqueName="[Sec_3 Pivot].[Region].[All]" allUniqueName="[Sec_3 Pivot].[Region].[All]" dimensionUniqueName="[Sec_3 Pivot]" displayFolder="" count="2" memberValueDatatype="130" unbalanced="0">
      <fieldsUsage count="2">
        <fieldUsage x="-1"/>
        <fieldUsage x="0"/>
      </fieldsUsage>
    </cacheHierarchy>
    <cacheHierarchy uniqueName="[Sec_3 Pivot].[State]" caption="State" attribute="1" defaultMemberUniqueName="[Sec_3 Pivot].[State].[All]" allUniqueName="[Sec_3 Pivot].[State].[All]" dimensionUniqueName="[Sec_3 Pivot]" displayFolder="" count="0" memberValueDatatype="130" unbalanced="0"/>
    <cacheHierarchy uniqueName="[Sec_3 Pivot].[City]" caption="City" attribute="1" defaultMemberUniqueName="[Sec_3 Pivot].[City].[All]" allUniqueName="[Sec_3 Pivot].[City].[All]" dimensionUniqueName="[Sec_3 Pivot]" displayFolder="" count="0" memberValueDatatype="130" unbalanced="0"/>
    <cacheHierarchy uniqueName="[Sec_3 Pivot].[Category]" caption="Category" attribute="1" defaultMemberUniqueName="[Sec_3 Pivot].[Category].[All]" allUniqueName="[Sec_3 Pivot].[Category].[All]" dimensionUniqueName="[Sec_3 Pivot]" displayFolder="" count="2" memberValueDatatype="130" unbalanced="0">
      <fieldsUsage count="2">
        <fieldUsage x="-1"/>
        <fieldUsage x="1"/>
      </fieldsUsage>
    </cacheHierarchy>
    <cacheHierarchy uniqueName="[Sec_3 Pivot].[Product Name]" caption="Product Name" attribute="1" defaultMemberUniqueName="[Sec_3 Pivot].[Product Name].[All]" allUniqueName="[Sec_3 Pivot].[Product Name].[All]" dimensionUniqueName="[Sec_3 Pivot]" displayFolder="" count="0" memberValueDatatype="130" unbalanced="0"/>
    <cacheHierarchy uniqueName="[Sec_3 Pivot].[Quantity]" caption="Quantity" attribute="1" defaultMemberUniqueName="[Sec_3 Pivot].[Quantity].[All]" allUniqueName="[Sec_3 Pivot].[Quantity].[All]" dimensionUniqueName="[Sec_3 Pivot]" displayFolder="" count="0" memberValueDatatype="20" unbalanced="0"/>
    <cacheHierarchy uniqueName="[Sec_3 Pivot].[Unit Price]" caption="Unit Price" attribute="1" defaultMemberUniqueName="[Sec_3 Pivot].[Unit Price].[All]" allUniqueName="[Sec_3 Pivot].[Unit Price].[All]" dimensionUniqueName="[Sec_3 Pivot]" displayFolder="" count="0" memberValueDatatype="5" unbalanced="0"/>
    <cacheHierarchy uniqueName="[Sec_3 Pivot].[Discount %]" caption="Discount %" attribute="1" defaultMemberUniqueName="[Sec_3 Pivot].[Discount %].[All]" allUniqueName="[Sec_3 Pivot].[Discount %].[All]" dimensionUniqueName="[Sec_3 Pivot]" displayFolder="" count="0" memberValueDatatype="5" unbalanced="0"/>
    <cacheHierarchy uniqueName="[Sec_3 Pivot].[Total Sales]" caption="Total Sales" attribute="1" defaultMemberUniqueName="[Sec_3 Pivot].[Total Sales].[All]" allUniqueName="[Sec_3 Pivot].[Total Sales].[All]" dimensionUniqueName="[Sec_3 Pivot]" displayFolder="" count="0" memberValueDatatype="5" unbalanced="0"/>
    <cacheHierarchy uniqueName="[Sec_3 Pivot].[Sales Date]" caption="Sales Date" attribute="1" time="1" defaultMemberUniqueName="[Sec_3 Pivot].[Sales Date].[All]" allUniqueName="[Sec_3 Pivot].[Sales Date].[All]" dimensionUniqueName="[Sec_3 Pivot]" displayFolder="" count="0" memberValueDatatype="7" unbalanced="0"/>
    <cacheHierarchy uniqueName="[Sec_3 Pivot].[Payment Method]" caption="Payment Method" attribute="1" defaultMemberUniqueName="[Sec_3 Pivot].[Payment Method].[All]" allUniqueName="[Sec_3 Pivot].[Payment Method].[All]" dimensionUniqueName="[Sec_3 Pivot]" displayFolder="" count="0" memberValueDatatype="130" unbalanced="0"/>
    <cacheHierarchy uniqueName="[Sec_3 Pivot].[Delivery Status]" caption="Delivery Status" attribute="1" defaultMemberUniqueName="[Sec_3 Pivot].[Delivery Status].[All]" allUniqueName="[Sec_3 Pivot].[Delivery Status].[All]" dimensionUniqueName="[Sec_3 Pivot]" displayFolder="" count="0" memberValueDatatype="130" unbalanced="0"/>
    <cacheHierarchy uniqueName="[Sec_3 Pivot].[Customer Segment]" caption="Customer Segment" attribute="1" defaultMemberUniqueName="[Sec_3 Pivot].[Customer Segment].[All]" allUniqueName="[Sec_3 Pivot].[Customer Segment].[All]" dimensionUniqueName="[Sec_3 Pivot]" displayFolder="" count="0" memberValueDatatype="130" unbalanced="0"/>
    <cacheHierarchy uniqueName="[Sec_3 Pivot].[Discount Amount]" caption="Discount Amount" attribute="1" defaultMemberUniqueName="[Sec_3 Pivot].[Discount Amount].[All]" allUniqueName="[Sec_3 Pivot].[Discount Amount].[All]" dimensionUniqueName="[Sec_3 Pivot]" displayFolder="" count="0" memberValueDatatype="5" unbalanced="0"/>
    <cacheHierarchy uniqueName="[Sec_3 Pivot].[Final Total Sales]" caption="Final Total Sales" attribute="1" defaultMemberUniqueName="[Sec_3 Pivot].[Final Total Sales].[All]" allUniqueName="[Sec_3 Pivot].[Final Total Sales].[All]" dimensionUniqueName="[Sec_3 Pivot]" displayFolder="" count="0" memberValueDatatype="5" unbalanced="0"/>
    <cacheHierarchy uniqueName="[Sec_3 Pivot].[High Value Order]" caption="High Value Order" attribute="1" defaultMemberUniqueName="[Sec_3 Pivot].[High Value Order].[All]" allUniqueName="[Sec_3 Pivot].[High Value Order].[All]" dimensionUniqueName="[Sec_3 Pivot]" displayFolder="" count="0" memberValueDatatype="130" unbalanced="0"/>
    <cacheHierarchy uniqueName="[Sec_3 Pivot].[Delivery Status Check]" caption="Delivery Status Check" attribute="1" defaultMemberUniqueName="[Sec_3 Pivot].[Delivery Status Check].[All]" allUniqueName="[Sec_3 Pivot].[Delivery Status Check].[All]" dimensionUniqueName="[Sec_3 Pivot]" displayFolder="" count="0" memberValueDatatype="130" unbalanced="0"/>
    <cacheHierarchy uniqueName="[Sec_3 Pivot].[Month Name]" caption="Month Name" attribute="1" defaultMemberUniqueName="[Sec_3 Pivot].[Month Name].[All]" allUniqueName="[Sec_3 Pivot].[Month Name].[All]" dimensionUniqueName="[Sec_3 Pivot]" displayFolder="" count="0" memberValueDatatype="130" unbalanced="0"/>
    <cacheHierarchy uniqueName="[Sec_3 Pivot].[Actual Sales]" caption="Actual Sales" attribute="1" defaultMemberUniqueName="[Sec_3 Pivot].[Actual Sales].[All]" allUniqueName="[Sec_3 Pivot].[Actual Sales].[All]" dimensionUniqueName="[Sec_3 Pivot]" displayFolder="" count="0" memberValueDatatype="5" unbalanced="0"/>
    <cacheHierarchy uniqueName="[Measures].[__XL_Count Sec_3]" caption="__XL_Count Sec_3" measure="1" displayFolder="" measureGroup="Sec_3 Pivot" count="0" hidden="1"/>
    <cacheHierarchy uniqueName="[Measures].[__No measures defined]" caption="__No measures defined" measure="1" displayFolder="" count="0" hidden="1"/>
    <cacheHierarchy uniqueName="[Measures].[Sum of Final Total Sales]" caption="Sum of Final Total Sales" measure="1" displayFolder="" measureGroup="Sec_3 Pivot" count="0" oneField="1" hidden="1">
      <fieldsUsage count="1">
        <fieldUsage x="2"/>
      </fieldsUsage>
    </cacheHierarchy>
    <cacheHierarchy uniqueName="[Measures].[Sum of Quantity]" caption="Sum of Quantity" measure="1" displayFolder="" measureGroup="Sec_3 Pivot" count="0" hidden="1"/>
    <cacheHierarchy uniqueName="[Measures].[Average of Quantity]" caption="Average of Quantity" measure="1" displayFolder="" measureGroup="Sec_3 Pivot" count="0" hidden="1"/>
    <cacheHierarchy uniqueName="[Measures].[Count of Order Id]" caption="Count of Order Id" measure="1" displayFolder="" measureGroup="Sec_3 Pivot" count="0" hidden="1"/>
    <cacheHierarchy uniqueName="[Measures].[Sum of Actual Sales]" caption="Sum of Actual Sales" measure="1" displayFolder="" measureGroup="Sec_3 Pivot" count="0" hidden="1"/>
  </cacheHierarchies>
  <kpis count="0"/>
  <dimensions count="2">
    <dimension measure="1" name="Measures" uniqueName="[Measures]" caption="Measures"/>
    <dimension name="Sec_3 Pivot" uniqueName="[Sec_3 Pivot]" caption="Sec_3 Pivot"/>
  </dimensions>
  <measureGroups count="1">
    <measureGroup name="Sec_3 Pivot" caption="Sec_3 Pivo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525150231479" createdVersion="5" refreshedVersion="8" minRefreshableVersion="3" recordCount="0" supportSubquery="1" supportAdvancedDrill="1" xr:uid="{1F642A9B-2A4A-4742-872D-B214FF1B31CF}">
  <cacheSource type="external" connectionId="3"/>
  <cacheFields count="0"/>
  <cacheHierarchies count="28">
    <cacheHierarchy uniqueName="[Sec_3].[Order Id]" caption="Order Id" attribute="1" defaultMemberUniqueName="[Sec_3].[Order Id].[All]" allUniqueName="[Sec_3].[Order Id].[All]" dimensionUniqueName="[Sec_3]" displayFolder="" count="0" memberValueDatatype="130" unbalanced="0"/>
    <cacheHierarchy uniqueName="[Sec_3].[Customer Id]" caption="Customer Id" attribute="1" defaultMemberUniqueName="[Sec_3].[Customer Id].[All]" allUniqueName="[Sec_3].[Customer Id].[All]" dimensionUniqueName="[Sec_3]" displayFolder="" count="0" memberValueDatatype="130" unbalanced="0"/>
    <cacheHierarchy uniqueName="[Sec_3].[Full Name]" caption="Full Name" attribute="1" defaultMemberUniqueName="[Sec_3].[Full Name].[All]" allUniqueName="[Sec_3].[Full Name].[All]" dimensionUniqueName="[Sec_3]" displayFolder="" count="0" memberValueDatatype="130" unbalanced="0"/>
    <cacheHierarchy uniqueName="[Sec_3].[First Name]" caption="First Name" attribute="1" defaultMemberUniqueName="[Sec_3].[First Name].[All]" allUniqueName="[Sec_3].[First Name].[All]" dimensionUniqueName="[Sec_3]" displayFolder="" count="0" memberValueDatatype="130" unbalanced="0"/>
    <cacheHierarchy uniqueName="[Sec_3].[Last Name]" caption="Last Name" attribute="1" defaultMemberUniqueName="[Sec_3].[Last Name].[All]" allUniqueName="[Sec_3].[Last Name].[All]" dimensionUniqueName="[Sec_3]" displayFolder="" count="0" memberValueDatatype="130" unbalanced="0"/>
    <cacheHierarchy uniqueName="[Sec_3].[Region]" caption="Region" attribute="1" defaultMemberUniqueName="[Sec_3].[Region].[All]" allUniqueName="[Sec_3].[Region].[All]" dimensionUniqueName="[Sec_3]" displayFolder="" count="0" memberValueDatatype="130" unbalanced="0"/>
    <cacheHierarchy uniqueName="[Sec_3].[State]" caption="State" attribute="1" defaultMemberUniqueName="[Sec_3].[State].[All]" allUniqueName="[Sec_3].[State].[All]" dimensionUniqueName="[Sec_3]" displayFolder="" count="0" memberValueDatatype="130" unbalanced="0"/>
    <cacheHierarchy uniqueName="[Sec_3].[City]" caption="City" attribute="1" defaultMemberUniqueName="[Sec_3].[City].[All]" allUniqueName="[Sec_3].[City].[All]" dimensionUniqueName="[Sec_3]" displayFolder="" count="0" memberValueDatatype="130" unbalanced="0"/>
    <cacheHierarchy uniqueName="[Sec_3].[Category]" caption="Category" attribute="1" defaultMemberUniqueName="[Sec_3].[Category].[All]" allUniqueName="[Sec_3].[Category].[All]" dimensionUniqueName="[Sec_3]" displayFolder="" count="0" memberValueDatatype="130" unbalanced="0"/>
    <cacheHierarchy uniqueName="[Sec_3].[Product Name]" caption="Product Name" attribute="1" defaultMemberUniqueName="[Sec_3].[Product Name].[All]" allUniqueName="[Sec_3].[Product Name].[All]" dimensionUniqueName="[Sec_3]" displayFolder="" count="0" memberValueDatatype="130" unbalanced="0"/>
    <cacheHierarchy uniqueName="[Sec_3].[Quantity]" caption="Quantity" attribute="1" defaultMemberUniqueName="[Sec_3].[Quantity].[All]" allUniqueName="[Sec_3].[Quantity].[All]" dimensionUniqueName="[Sec_3]" displayFolder="" count="0" memberValueDatatype="20" unbalanced="0"/>
    <cacheHierarchy uniqueName="[Sec_3].[Unit Price]" caption="Unit Price" attribute="1" defaultMemberUniqueName="[Sec_3].[Unit Price].[All]" allUniqueName="[Sec_3].[Unit Price].[All]" dimensionUniqueName="[Sec_3]" displayFolder="" count="0" memberValueDatatype="5" unbalanced="0"/>
    <cacheHierarchy uniqueName="[Sec_3].[Discount %]" caption="Discount %" attribute="1" defaultMemberUniqueName="[Sec_3].[Discount %].[All]" allUniqueName="[Sec_3].[Discount %].[All]" dimensionUniqueName="[Sec_3]" displayFolder="" count="0" memberValueDatatype="5" unbalanced="0"/>
    <cacheHierarchy uniqueName="[Sec_3].[Total Sales]" caption="Total Sales" attribute="1" defaultMemberUniqueName="[Sec_3].[Total Sales].[All]" allUniqueName="[Sec_3].[Total Sales].[All]" dimensionUniqueName="[Sec_3]" displayFolder="" count="0" memberValueDatatype="5" unbalanced="0"/>
    <cacheHierarchy uniqueName="[Sec_3].[Sales Date]" caption="Sales Date" attribute="1" time="1" defaultMemberUniqueName="[Sec_3].[Sales Date].[All]" allUniqueName="[Sec_3].[Sales Date].[All]" dimensionUniqueName="[Sec_3]" displayFolder="" count="0" memberValueDatatype="7" unbalanced="0"/>
    <cacheHierarchy uniqueName="[Sec_3].[Payment Method]" caption="Payment Method" attribute="1" defaultMemberUniqueName="[Sec_3].[Payment Method].[All]" allUniqueName="[Sec_3].[Payment Method].[All]" dimensionUniqueName="[Sec_3]" displayFolder="" count="0" memberValueDatatype="130" unbalanced="0"/>
    <cacheHierarchy uniqueName="[Sec_3].[Delivery Status]" caption="Delivery Status" attribute="1" defaultMemberUniqueName="[Sec_3].[Delivery Status].[All]" allUniqueName="[Sec_3].[Delivery Status].[All]" dimensionUniqueName="[Sec_3]" displayFolder="" count="0" memberValueDatatype="130" unbalanced="0"/>
    <cacheHierarchy uniqueName="[Sec_3].[Customer Segment]" caption="Customer Segment" attribute="1" defaultMemberUniqueName="[Sec_3].[Customer Segment].[All]" allUniqueName="[Sec_3].[Customer Segment].[All]" dimensionUniqueName="[Sec_3]" displayFolder="" count="0" memberValueDatatype="130" unbalanced="0"/>
    <cacheHierarchy uniqueName="[Sec_3].[Discount Amount]" caption="Discount Amount" attribute="1" defaultMemberUniqueName="[Sec_3].[Discount Amount].[All]" allUniqueName="[Sec_3].[Discount Amount].[All]" dimensionUniqueName="[Sec_3]" displayFolder="" count="0" memberValueDatatype="5" unbalanced="0"/>
    <cacheHierarchy uniqueName="[Sec_3].[Final Total Sales]" caption="Final Total Sales" attribute="1" defaultMemberUniqueName="[Sec_3].[Final Total Sales].[All]" allUniqueName="[Sec_3].[Final Total Sales].[All]" dimensionUniqueName="[Sec_3]" displayFolder="" count="0" memberValueDatatype="5" unbalanced="0"/>
    <cacheHierarchy uniqueName="[Sec_3].[High Value Order]" caption="High Value Order" attribute="1" defaultMemberUniqueName="[Sec_3].[High Value Order].[All]" allUniqueName="[Sec_3].[High Value Order].[All]" dimensionUniqueName="[Sec_3]" displayFolder="" count="0" memberValueDatatype="130" unbalanced="0"/>
    <cacheHierarchy uniqueName="[Sec_3].[Delivery Status Check]" caption="Delivery Status Check" attribute="1" defaultMemberUniqueName="[Sec_3].[Delivery Status Check].[All]" allUniqueName="[Sec_3].[Delivery Status Check].[All]" dimensionUniqueName="[Sec_3]" displayFolder="" count="0" memberValueDatatype="130" unbalanced="0"/>
    <cacheHierarchy uniqueName="[Sec_3].[Month Name]" caption="Month Name" attribute="1" defaultMemberUniqueName="[Sec_3].[Month Name].[All]" allUniqueName="[Sec_3].[Month Name].[All]" dimensionUniqueName="[Sec_3]" displayFolder="" count="0" memberValueDatatype="130" unbalanced="0"/>
    <cacheHierarchy uniqueName="[Sec_3].[Actual Sales]" caption="Actual Sales" attribute="1" defaultMemberUniqueName="[Sec_3].[Actual Sales].[All]" allUniqueName="[Sec_3].[Actual Sales].[All]" dimensionUniqueName="[Sec_3]" displayFolder="" count="0" memberValueDatatype="5" unbalanced="0"/>
    <cacheHierarchy uniqueName="[Measures].[__XL_Count Sec_3]" caption="__XL_Count Sec_3" measure="1" displayFolder="" measureGroup="Sec_3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ec_3" uniqueName="[Sec_3]" caption="Sec_3"/>
  </dimensions>
  <measureGroups count="1">
    <measureGroup name="Sec_3" caption="Sec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525068402778" createdVersion="5" refreshedVersion="8" minRefreshableVersion="3" recordCount="0" supportSubquery="1" supportAdvancedDrill="1" xr:uid="{F0044CA1-7C57-4663-AA67-56583D64E224}">
  <cacheSource type="external" connectionId="3"/>
  <cacheFields count="0"/>
  <cacheHierarchies count="28">
    <cacheHierarchy uniqueName="[Sec_3].[Order Id]" caption="Order Id" attribute="1" defaultMemberUniqueName="[Sec_3].[Order Id].[All]" allUniqueName="[Sec_3].[Order Id].[All]" dimensionUniqueName="[Sec_3]" displayFolder="" count="0" memberValueDatatype="130" unbalanced="0"/>
    <cacheHierarchy uniqueName="[Sec_3].[Customer Id]" caption="Customer Id" attribute="1" defaultMemberUniqueName="[Sec_3].[Customer Id].[All]" allUniqueName="[Sec_3].[Customer Id].[All]" dimensionUniqueName="[Sec_3]" displayFolder="" count="0" memberValueDatatype="130" unbalanced="0"/>
    <cacheHierarchy uniqueName="[Sec_3].[Full Name]" caption="Full Name" attribute="1" defaultMemberUniqueName="[Sec_3].[Full Name].[All]" allUniqueName="[Sec_3].[Full Name].[All]" dimensionUniqueName="[Sec_3]" displayFolder="" count="0" memberValueDatatype="130" unbalanced="0"/>
    <cacheHierarchy uniqueName="[Sec_3].[First Name]" caption="First Name" attribute="1" defaultMemberUniqueName="[Sec_3].[First Name].[All]" allUniqueName="[Sec_3].[First Name].[All]" dimensionUniqueName="[Sec_3]" displayFolder="" count="0" memberValueDatatype="130" unbalanced="0"/>
    <cacheHierarchy uniqueName="[Sec_3].[Last Name]" caption="Last Name" attribute="1" defaultMemberUniqueName="[Sec_3].[Last Name].[All]" allUniqueName="[Sec_3].[Last Name].[All]" dimensionUniqueName="[Sec_3]" displayFolder="" count="0" memberValueDatatype="130" unbalanced="0"/>
    <cacheHierarchy uniqueName="[Sec_3].[Region]" caption="Region" attribute="1" defaultMemberUniqueName="[Sec_3].[Region].[All]" allUniqueName="[Sec_3].[Region].[All]" dimensionUniqueName="[Sec_3]" displayFolder="" count="0" memberValueDatatype="130" unbalanced="0"/>
    <cacheHierarchy uniqueName="[Sec_3].[State]" caption="State" attribute="1" defaultMemberUniqueName="[Sec_3].[State].[All]" allUniqueName="[Sec_3].[State].[All]" dimensionUniqueName="[Sec_3]" displayFolder="" count="0" memberValueDatatype="130" unbalanced="0"/>
    <cacheHierarchy uniqueName="[Sec_3].[City]" caption="City" attribute="1" defaultMemberUniqueName="[Sec_3].[City].[All]" allUniqueName="[Sec_3].[City].[All]" dimensionUniqueName="[Sec_3]" displayFolder="" count="0" memberValueDatatype="130" unbalanced="0"/>
    <cacheHierarchy uniqueName="[Sec_3].[Category]" caption="Category" attribute="1" defaultMemberUniqueName="[Sec_3].[Category].[All]" allUniqueName="[Sec_3].[Category].[All]" dimensionUniqueName="[Sec_3]" displayFolder="" count="0" memberValueDatatype="130" unbalanced="0"/>
    <cacheHierarchy uniqueName="[Sec_3].[Product Name]" caption="Product Name" attribute="1" defaultMemberUniqueName="[Sec_3].[Product Name].[All]" allUniqueName="[Sec_3].[Product Name].[All]" dimensionUniqueName="[Sec_3]" displayFolder="" count="0" memberValueDatatype="130" unbalanced="0"/>
    <cacheHierarchy uniqueName="[Sec_3].[Quantity]" caption="Quantity" attribute="1" defaultMemberUniqueName="[Sec_3].[Quantity].[All]" allUniqueName="[Sec_3].[Quantity].[All]" dimensionUniqueName="[Sec_3]" displayFolder="" count="0" memberValueDatatype="20" unbalanced="0"/>
    <cacheHierarchy uniqueName="[Sec_3].[Unit Price]" caption="Unit Price" attribute="1" defaultMemberUniqueName="[Sec_3].[Unit Price].[All]" allUniqueName="[Sec_3].[Unit Price].[All]" dimensionUniqueName="[Sec_3]" displayFolder="" count="0" memberValueDatatype="5" unbalanced="0"/>
    <cacheHierarchy uniqueName="[Sec_3].[Discount %]" caption="Discount %" attribute="1" defaultMemberUniqueName="[Sec_3].[Discount %].[All]" allUniqueName="[Sec_3].[Discount %].[All]" dimensionUniqueName="[Sec_3]" displayFolder="" count="0" memberValueDatatype="5" unbalanced="0"/>
    <cacheHierarchy uniqueName="[Sec_3].[Total Sales]" caption="Total Sales" attribute="1" defaultMemberUniqueName="[Sec_3].[Total Sales].[All]" allUniqueName="[Sec_3].[Total Sales].[All]" dimensionUniqueName="[Sec_3]" displayFolder="" count="0" memberValueDatatype="5" unbalanced="0"/>
    <cacheHierarchy uniqueName="[Sec_3].[Sales Date]" caption="Sales Date" attribute="1" time="1" defaultMemberUniqueName="[Sec_3].[Sales Date].[All]" allUniqueName="[Sec_3].[Sales Date].[All]" dimensionUniqueName="[Sec_3]" displayFolder="" count="0" memberValueDatatype="7" unbalanced="0"/>
    <cacheHierarchy uniqueName="[Sec_3].[Payment Method]" caption="Payment Method" attribute="1" defaultMemberUniqueName="[Sec_3].[Payment Method].[All]" allUniqueName="[Sec_3].[Payment Method].[All]" dimensionUniqueName="[Sec_3]" displayFolder="" count="0" memberValueDatatype="130" unbalanced="0"/>
    <cacheHierarchy uniqueName="[Sec_3].[Delivery Status]" caption="Delivery Status" attribute="1" defaultMemberUniqueName="[Sec_3].[Delivery Status].[All]" allUniqueName="[Sec_3].[Delivery Status].[All]" dimensionUniqueName="[Sec_3]" displayFolder="" count="0" memberValueDatatype="130" unbalanced="0"/>
    <cacheHierarchy uniqueName="[Sec_3].[Customer Segment]" caption="Customer Segment" attribute="1" defaultMemberUniqueName="[Sec_3].[Customer Segment].[All]" allUniqueName="[Sec_3].[Customer Segment].[All]" dimensionUniqueName="[Sec_3]" displayFolder="" count="0" memberValueDatatype="130" unbalanced="0"/>
    <cacheHierarchy uniqueName="[Sec_3].[Discount Amount]" caption="Discount Amount" attribute="1" defaultMemberUniqueName="[Sec_3].[Discount Amount].[All]" allUniqueName="[Sec_3].[Discount Amount].[All]" dimensionUniqueName="[Sec_3]" displayFolder="" count="0" memberValueDatatype="5" unbalanced="0"/>
    <cacheHierarchy uniqueName="[Sec_3].[Final Total Sales]" caption="Final Total Sales" attribute="1" defaultMemberUniqueName="[Sec_3].[Final Total Sales].[All]" allUniqueName="[Sec_3].[Final Total Sales].[All]" dimensionUniqueName="[Sec_3]" displayFolder="" count="0" memberValueDatatype="5" unbalanced="0"/>
    <cacheHierarchy uniqueName="[Sec_3].[High Value Order]" caption="High Value Order" attribute="1" defaultMemberUniqueName="[Sec_3].[High Value Order].[All]" allUniqueName="[Sec_3].[High Value Order].[All]" dimensionUniqueName="[Sec_3]" displayFolder="" count="0" memberValueDatatype="130" unbalanced="0"/>
    <cacheHierarchy uniqueName="[Sec_3].[Delivery Status Check]" caption="Delivery Status Check" attribute="1" defaultMemberUniqueName="[Sec_3].[Delivery Status Check].[All]" allUniqueName="[Sec_3].[Delivery Status Check].[All]" dimensionUniqueName="[Sec_3]" displayFolder="" count="0" memberValueDatatype="130" unbalanced="0"/>
    <cacheHierarchy uniqueName="[Sec_3].[Month Name]" caption="Month Name" attribute="1" defaultMemberUniqueName="[Sec_3].[Month Name].[All]" allUniqueName="[Sec_3].[Month Name].[All]" dimensionUniqueName="[Sec_3]" displayFolder="" count="0" memberValueDatatype="130" unbalanced="0"/>
    <cacheHierarchy uniqueName="[Sec_3].[Actual Sales]" caption="Actual Sales" attribute="1" defaultMemberUniqueName="[Sec_3].[Actual Sales].[All]" allUniqueName="[Sec_3].[Actual Sales].[All]" dimensionUniqueName="[Sec_3]" displayFolder="" count="0" memberValueDatatype="5" unbalanced="0"/>
    <cacheHierarchy uniqueName="[Measures].[__XL_Count Sec_3]" caption="__XL_Count Sec_3" measure="1" displayFolder="" measureGroup="Sec_3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ec_3" uniqueName="[Sec_3]" caption="Sec_3"/>
  </dimensions>
  <measureGroups count="1">
    <measureGroup name="Sec_3" caption="Sec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525067824077" createdVersion="5" refreshedVersion="8" minRefreshableVersion="3" recordCount="0" supportSubquery="1" supportAdvancedDrill="1" xr:uid="{37B4A18A-3385-492D-BCFA-BE81FBE0F6FF}">
  <cacheSource type="external" connectionId="3"/>
  <cacheFields count="0"/>
  <cacheHierarchies count="28">
    <cacheHierarchy uniqueName="[Sec_3].[Order Id]" caption="Order Id" attribute="1" defaultMemberUniqueName="[Sec_3].[Order Id].[All]" allUniqueName="[Sec_3].[Order Id].[All]" dimensionUniqueName="[Sec_3]" displayFolder="" count="0" memberValueDatatype="130" unbalanced="0"/>
    <cacheHierarchy uniqueName="[Sec_3].[Customer Id]" caption="Customer Id" attribute="1" defaultMemberUniqueName="[Sec_3].[Customer Id].[All]" allUniqueName="[Sec_3].[Customer Id].[All]" dimensionUniqueName="[Sec_3]" displayFolder="" count="0" memberValueDatatype="130" unbalanced="0"/>
    <cacheHierarchy uniqueName="[Sec_3].[Full Name]" caption="Full Name" attribute="1" defaultMemberUniqueName="[Sec_3].[Full Name].[All]" allUniqueName="[Sec_3].[Full Name].[All]" dimensionUniqueName="[Sec_3]" displayFolder="" count="0" memberValueDatatype="130" unbalanced="0"/>
    <cacheHierarchy uniqueName="[Sec_3].[First Name]" caption="First Name" attribute="1" defaultMemberUniqueName="[Sec_3].[First Name].[All]" allUniqueName="[Sec_3].[First Name].[All]" dimensionUniqueName="[Sec_3]" displayFolder="" count="0" memberValueDatatype="130" unbalanced="0"/>
    <cacheHierarchy uniqueName="[Sec_3].[Last Name]" caption="Last Name" attribute="1" defaultMemberUniqueName="[Sec_3].[Last Name].[All]" allUniqueName="[Sec_3].[Last Name].[All]" dimensionUniqueName="[Sec_3]" displayFolder="" count="0" memberValueDatatype="130" unbalanced="0"/>
    <cacheHierarchy uniqueName="[Sec_3].[Region]" caption="Region" attribute="1" defaultMemberUniqueName="[Sec_3].[Region].[All]" allUniqueName="[Sec_3].[Region].[All]" dimensionUniqueName="[Sec_3]" displayFolder="" count="0" memberValueDatatype="130" unbalanced="0"/>
    <cacheHierarchy uniqueName="[Sec_3].[State]" caption="State" attribute="1" defaultMemberUniqueName="[Sec_3].[State].[All]" allUniqueName="[Sec_3].[State].[All]" dimensionUniqueName="[Sec_3]" displayFolder="" count="0" memberValueDatatype="130" unbalanced="0"/>
    <cacheHierarchy uniqueName="[Sec_3].[City]" caption="City" attribute="1" defaultMemberUniqueName="[Sec_3].[City].[All]" allUniqueName="[Sec_3].[City].[All]" dimensionUniqueName="[Sec_3]" displayFolder="" count="0" memberValueDatatype="130" unbalanced="0"/>
    <cacheHierarchy uniqueName="[Sec_3].[Category]" caption="Category" attribute="1" defaultMemberUniqueName="[Sec_3].[Category].[All]" allUniqueName="[Sec_3].[Category].[All]" dimensionUniqueName="[Sec_3]" displayFolder="" count="0" memberValueDatatype="130" unbalanced="0"/>
    <cacheHierarchy uniqueName="[Sec_3].[Product Name]" caption="Product Name" attribute="1" defaultMemberUniqueName="[Sec_3].[Product Name].[All]" allUniqueName="[Sec_3].[Product Name].[All]" dimensionUniqueName="[Sec_3]" displayFolder="" count="0" memberValueDatatype="130" unbalanced="0"/>
    <cacheHierarchy uniqueName="[Sec_3].[Quantity]" caption="Quantity" attribute="1" defaultMemberUniqueName="[Sec_3].[Quantity].[All]" allUniqueName="[Sec_3].[Quantity].[All]" dimensionUniqueName="[Sec_3]" displayFolder="" count="0" memberValueDatatype="20" unbalanced="0"/>
    <cacheHierarchy uniqueName="[Sec_3].[Unit Price]" caption="Unit Price" attribute="1" defaultMemberUniqueName="[Sec_3].[Unit Price].[All]" allUniqueName="[Sec_3].[Unit Price].[All]" dimensionUniqueName="[Sec_3]" displayFolder="" count="0" memberValueDatatype="5" unbalanced="0"/>
    <cacheHierarchy uniqueName="[Sec_3].[Discount %]" caption="Discount %" attribute="1" defaultMemberUniqueName="[Sec_3].[Discount %].[All]" allUniqueName="[Sec_3].[Discount %].[All]" dimensionUniqueName="[Sec_3]" displayFolder="" count="0" memberValueDatatype="5" unbalanced="0"/>
    <cacheHierarchy uniqueName="[Sec_3].[Total Sales]" caption="Total Sales" attribute="1" defaultMemberUniqueName="[Sec_3].[Total Sales].[All]" allUniqueName="[Sec_3].[Total Sales].[All]" dimensionUniqueName="[Sec_3]" displayFolder="" count="0" memberValueDatatype="5" unbalanced="0"/>
    <cacheHierarchy uniqueName="[Sec_3].[Sales Date]" caption="Sales Date" attribute="1" time="1" defaultMemberUniqueName="[Sec_3].[Sales Date].[All]" allUniqueName="[Sec_3].[Sales Date].[All]" dimensionUniqueName="[Sec_3]" displayFolder="" count="0" memberValueDatatype="7" unbalanced="0"/>
    <cacheHierarchy uniqueName="[Sec_3].[Payment Method]" caption="Payment Method" attribute="1" defaultMemberUniqueName="[Sec_3].[Payment Method].[All]" allUniqueName="[Sec_3].[Payment Method].[All]" dimensionUniqueName="[Sec_3]" displayFolder="" count="0" memberValueDatatype="130" unbalanced="0"/>
    <cacheHierarchy uniqueName="[Sec_3].[Delivery Status]" caption="Delivery Status" attribute="1" defaultMemberUniqueName="[Sec_3].[Delivery Status].[All]" allUniqueName="[Sec_3].[Delivery Status].[All]" dimensionUniqueName="[Sec_3]" displayFolder="" count="0" memberValueDatatype="130" unbalanced="0"/>
    <cacheHierarchy uniqueName="[Sec_3].[Customer Segment]" caption="Customer Segment" attribute="1" defaultMemberUniqueName="[Sec_3].[Customer Segment].[All]" allUniqueName="[Sec_3].[Customer Segment].[All]" dimensionUniqueName="[Sec_3]" displayFolder="" count="0" memberValueDatatype="130" unbalanced="0"/>
    <cacheHierarchy uniqueName="[Sec_3].[Discount Amount]" caption="Discount Amount" attribute="1" defaultMemberUniqueName="[Sec_3].[Discount Amount].[All]" allUniqueName="[Sec_3].[Discount Amount].[All]" dimensionUniqueName="[Sec_3]" displayFolder="" count="0" memberValueDatatype="5" unbalanced="0"/>
    <cacheHierarchy uniqueName="[Sec_3].[Final Total Sales]" caption="Final Total Sales" attribute="1" defaultMemberUniqueName="[Sec_3].[Final Total Sales].[All]" allUniqueName="[Sec_3].[Final Total Sales].[All]" dimensionUniqueName="[Sec_3]" displayFolder="" count="0" memberValueDatatype="5" unbalanced="0"/>
    <cacheHierarchy uniqueName="[Sec_3].[High Value Order]" caption="High Value Order" attribute="1" defaultMemberUniqueName="[Sec_3].[High Value Order].[All]" allUniqueName="[Sec_3].[High Value Order].[All]" dimensionUniqueName="[Sec_3]" displayFolder="" count="0" memberValueDatatype="130" unbalanced="0"/>
    <cacheHierarchy uniqueName="[Sec_3].[Delivery Status Check]" caption="Delivery Status Check" attribute="1" defaultMemberUniqueName="[Sec_3].[Delivery Status Check].[All]" allUniqueName="[Sec_3].[Delivery Status Check].[All]" dimensionUniqueName="[Sec_3]" displayFolder="" count="0" memberValueDatatype="130" unbalanced="0"/>
    <cacheHierarchy uniqueName="[Sec_3].[Month Name]" caption="Month Name" attribute="1" defaultMemberUniqueName="[Sec_3].[Month Name].[All]" allUniqueName="[Sec_3].[Month Name].[All]" dimensionUniqueName="[Sec_3]" displayFolder="" count="0" memberValueDatatype="130" unbalanced="0"/>
    <cacheHierarchy uniqueName="[Sec_3].[Actual Sales]" caption="Actual Sales" attribute="1" defaultMemberUniqueName="[Sec_3].[Actual Sales].[All]" allUniqueName="[Sec_3].[Actual Sales].[All]" dimensionUniqueName="[Sec_3]" displayFolder="" count="0" memberValueDatatype="5" unbalanced="0"/>
    <cacheHierarchy uniqueName="[Measures].[__XL_Count Sec_3]" caption="__XL_Count Sec_3" measure="1" displayFolder="" measureGroup="Sec_3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ec_3" uniqueName="[Sec_3]" caption="Sec_3"/>
  </dimensions>
  <measureGroups count="1">
    <measureGroup name="Sec_3" caption="Sec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528472106482" createdVersion="5" refreshedVersion="8" minRefreshableVersion="3" recordCount="0" supportSubquery="1" supportAdvancedDrill="1" xr:uid="{D680CD0C-68DA-4CDE-ACDD-1E9D2253C063}">
  <cacheSource type="external" connectionId="3"/>
  <cacheFields count="2">
    <cacheField name="[Sec_3].[Product Name].[Product Name]" caption="Product Name" numFmtId="0" hierarchy="9" level="1">
      <sharedItems count="30">
        <s v="Air Conditioner"/>
        <s v="Basketball"/>
        <s v="Bookshelf"/>
        <s v="Cabinet"/>
        <s v="Chair"/>
        <s v="Charger"/>
        <s v="Cricket Bat"/>
        <s v="Dress"/>
        <s v="Football"/>
        <s v="Headset"/>
        <s v="Jacket"/>
        <s v="Jeans"/>
        <s v="Keyboard"/>
        <s v="Laptop"/>
        <s v="Microwave"/>
        <s v="Mixer"/>
        <s v="Monitor"/>
        <s v="Mouse"/>
        <s v="Power Bank"/>
        <s v="Printer"/>
        <s v="Refrigerator"/>
        <s v="Shirt"/>
        <s v="Smartwatch"/>
        <s v="Sofa"/>
        <s v="Table"/>
        <s v="Tennis Racket"/>
        <s v="T-Shirt"/>
        <s v="Usb Cable"/>
        <s v="Washing Machine"/>
        <s v="Yoga Mat"/>
      </sharedItems>
    </cacheField>
    <cacheField name="[Measures].[Average of Quantity]" caption="Average of Quantity" numFmtId="0" hierarchy="27" level="32767"/>
  </cacheFields>
  <cacheHierarchies count="28">
    <cacheHierarchy uniqueName="[Sec_3].[Order Id]" caption="Order Id" attribute="1" defaultMemberUniqueName="[Sec_3].[Order Id].[All]" allUniqueName="[Sec_3].[Order Id].[All]" dimensionUniqueName="[Sec_3]" displayFolder="" count="0" memberValueDatatype="130" unbalanced="0"/>
    <cacheHierarchy uniqueName="[Sec_3].[Customer Id]" caption="Customer Id" attribute="1" defaultMemberUniqueName="[Sec_3].[Customer Id].[All]" allUniqueName="[Sec_3].[Customer Id].[All]" dimensionUniqueName="[Sec_3]" displayFolder="" count="0" memberValueDatatype="130" unbalanced="0"/>
    <cacheHierarchy uniqueName="[Sec_3].[Full Name]" caption="Full Name" attribute="1" defaultMemberUniqueName="[Sec_3].[Full Name].[All]" allUniqueName="[Sec_3].[Full Name].[All]" dimensionUniqueName="[Sec_3]" displayFolder="" count="0" memberValueDatatype="130" unbalanced="0"/>
    <cacheHierarchy uniqueName="[Sec_3].[First Name]" caption="First Name" attribute="1" defaultMemberUniqueName="[Sec_3].[First Name].[All]" allUniqueName="[Sec_3].[First Name].[All]" dimensionUniqueName="[Sec_3]" displayFolder="" count="0" memberValueDatatype="130" unbalanced="0"/>
    <cacheHierarchy uniqueName="[Sec_3].[Last Name]" caption="Last Name" attribute="1" defaultMemberUniqueName="[Sec_3].[Last Name].[All]" allUniqueName="[Sec_3].[Last Name].[All]" dimensionUniqueName="[Sec_3]" displayFolder="" count="0" memberValueDatatype="130" unbalanced="0"/>
    <cacheHierarchy uniqueName="[Sec_3].[Region]" caption="Region" attribute="1" defaultMemberUniqueName="[Sec_3].[Region].[All]" allUniqueName="[Sec_3].[Region].[All]" dimensionUniqueName="[Sec_3]" displayFolder="" count="0" memberValueDatatype="130" unbalanced="0"/>
    <cacheHierarchy uniqueName="[Sec_3].[State]" caption="State" attribute="1" defaultMemberUniqueName="[Sec_3].[State].[All]" allUniqueName="[Sec_3].[State].[All]" dimensionUniqueName="[Sec_3]" displayFolder="" count="0" memberValueDatatype="130" unbalanced="0"/>
    <cacheHierarchy uniqueName="[Sec_3].[City]" caption="City" attribute="1" defaultMemberUniqueName="[Sec_3].[City].[All]" allUniqueName="[Sec_3].[City].[All]" dimensionUniqueName="[Sec_3]" displayFolder="" count="0" memberValueDatatype="130" unbalanced="0"/>
    <cacheHierarchy uniqueName="[Sec_3].[Category]" caption="Category" attribute="1" defaultMemberUniqueName="[Sec_3].[Category].[All]" allUniqueName="[Sec_3].[Category].[All]" dimensionUniqueName="[Sec_3]" displayFolder="" count="0" memberValueDatatype="130" unbalanced="0"/>
    <cacheHierarchy uniqueName="[Sec_3].[Product Name]" caption="Product Name" attribute="1" defaultMemberUniqueName="[Sec_3].[Product Name].[All]" allUniqueName="[Sec_3].[Product Name].[All]" dimensionUniqueName="[Sec_3]" displayFolder="" count="2" memberValueDatatype="130" unbalanced="0">
      <fieldsUsage count="2">
        <fieldUsage x="-1"/>
        <fieldUsage x="0"/>
      </fieldsUsage>
    </cacheHierarchy>
    <cacheHierarchy uniqueName="[Sec_3].[Quantity]" caption="Quantity" attribute="1" defaultMemberUniqueName="[Sec_3].[Quantity].[All]" allUniqueName="[Sec_3].[Quantity].[All]" dimensionUniqueName="[Sec_3]" displayFolder="" count="0" memberValueDatatype="20" unbalanced="0"/>
    <cacheHierarchy uniqueName="[Sec_3].[Unit Price]" caption="Unit Price" attribute="1" defaultMemberUniqueName="[Sec_3].[Unit Price].[All]" allUniqueName="[Sec_3].[Unit Price].[All]" dimensionUniqueName="[Sec_3]" displayFolder="" count="0" memberValueDatatype="5" unbalanced="0"/>
    <cacheHierarchy uniqueName="[Sec_3].[Discount %]" caption="Discount %" attribute="1" defaultMemberUniqueName="[Sec_3].[Discount %].[All]" allUniqueName="[Sec_3].[Discount %].[All]" dimensionUniqueName="[Sec_3]" displayFolder="" count="0" memberValueDatatype="5" unbalanced="0"/>
    <cacheHierarchy uniqueName="[Sec_3].[Total Sales]" caption="Total Sales" attribute="1" defaultMemberUniqueName="[Sec_3].[Total Sales].[All]" allUniqueName="[Sec_3].[Total Sales].[All]" dimensionUniqueName="[Sec_3]" displayFolder="" count="0" memberValueDatatype="5" unbalanced="0"/>
    <cacheHierarchy uniqueName="[Sec_3].[Sales Date]" caption="Sales Date" attribute="1" time="1" defaultMemberUniqueName="[Sec_3].[Sales Date].[All]" allUniqueName="[Sec_3].[Sales Date].[All]" dimensionUniqueName="[Sec_3]" displayFolder="" count="0" memberValueDatatype="7" unbalanced="0"/>
    <cacheHierarchy uniqueName="[Sec_3].[Payment Method]" caption="Payment Method" attribute="1" defaultMemberUniqueName="[Sec_3].[Payment Method].[All]" allUniqueName="[Sec_3].[Payment Method].[All]" dimensionUniqueName="[Sec_3]" displayFolder="" count="0" memberValueDatatype="130" unbalanced="0"/>
    <cacheHierarchy uniqueName="[Sec_3].[Delivery Status]" caption="Delivery Status" attribute="1" defaultMemberUniqueName="[Sec_3].[Delivery Status].[All]" allUniqueName="[Sec_3].[Delivery Status].[All]" dimensionUniqueName="[Sec_3]" displayFolder="" count="0" memberValueDatatype="130" unbalanced="0"/>
    <cacheHierarchy uniqueName="[Sec_3].[Customer Segment]" caption="Customer Segment" attribute="1" defaultMemberUniqueName="[Sec_3].[Customer Segment].[All]" allUniqueName="[Sec_3].[Customer Segment].[All]" dimensionUniqueName="[Sec_3]" displayFolder="" count="0" memberValueDatatype="130" unbalanced="0"/>
    <cacheHierarchy uniqueName="[Sec_3].[Discount Amount]" caption="Discount Amount" attribute="1" defaultMemberUniqueName="[Sec_3].[Discount Amount].[All]" allUniqueName="[Sec_3].[Discount Amount].[All]" dimensionUniqueName="[Sec_3]" displayFolder="" count="0" memberValueDatatype="5" unbalanced="0"/>
    <cacheHierarchy uniqueName="[Sec_3].[Final Total Sales]" caption="Final Total Sales" attribute="1" defaultMemberUniqueName="[Sec_3].[Final Total Sales].[All]" allUniqueName="[Sec_3].[Final Total Sales].[All]" dimensionUniqueName="[Sec_3]" displayFolder="" count="0" memberValueDatatype="5" unbalanced="0"/>
    <cacheHierarchy uniqueName="[Sec_3].[High Value Order]" caption="High Value Order" attribute="1" defaultMemberUniqueName="[Sec_3].[High Value Order].[All]" allUniqueName="[Sec_3].[High Value Order].[All]" dimensionUniqueName="[Sec_3]" displayFolder="" count="0" memberValueDatatype="130" unbalanced="0"/>
    <cacheHierarchy uniqueName="[Sec_3].[Delivery Status Check]" caption="Delivery Status Check" attribute="1" defaultMemberUniqueName="[Sec_3].[Delivery Status Check].[All]" allUniqueName="[Sec_3].[Delivery Status Check].[All]" dimensionUniqueName="[Sec_3]" displayFolder="" count="0" memberValueDatatype="130" unbalanced="0"/>
    <cacheHierarchy uniqueName="[Sec_3].[Month Name]" caption="Month Name" attribute="1" defaultMemberUniqueName="[Sec_3].[Month Name].[All]" allUniqueName="[Sec_3].[Month Name].[All]" dimensionUniqueName="[Sec_3]" displayFolder="" count="0" memberValueDatatype="130" unbalanced="0"/>
    <cacheHierarchy uniqueName="[Sec_3].[Actual Sales]" caption="Actual Sales" attribute="1" defaultMemberUniqueName="[Sec_3].[Actual Sales].[All]" allUniqueName="[Sec_3].[Actual Sales].[All]" dimensionUniqueName="[Sec_3]" displayFolder="" count="0" memberValueDatatype="5" unbalanced="0"/>
    <cacheHierarchy uniqueName="[Measures].[__XL_Count Sec_3]" caption="__XL_Count Sec_3" measure="1" displayFolder="" measureGroup="Sec_3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Sec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ec_3" uniqueName="[Sec_3]" caption="Sec_3"/>
  </dimensions>
  <measureGroups count="1">
    <measureGroup name="Sec_3" caption="Sec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35" refreshedDate="46075.528472800928" createdVersion="5" refreshedVersion="8" minRefreshableVersion="3" recordCount="0" supportSubquery="1" supportAdvancedDrill="1" xr:uid="{784002A4-B5DC-40CF-B649-712B7412CADC}">
  <cacheSource type="external" connectionId="3"/>
  <cacheFields count="1">
    <cacheField name="[Measures].[Sum of Quantity]" caption="Sum of Quantity" numFmtId="0" hierarchy="26" level="32767"/>
  </cacheFields>
  <cacheHierarchies count="28">
    <cacheHierarchy uniqueName="[Sec_3].[Order Id]" caption="Order Id" attribute="1" defaultMemberUniqueName="[Sec_3].[Order Id].[All]" allUniqueName="[Sec_3].[Order Id].[All]" dimensionUniqueName="[Sec_3]" displayFolder="" count="0" memberValueDatatype="130" unbalanced="0"/>
    <cacheHierarchy uniqueName="[Sec_3].[Customer Id]" caption="Customer Id" attribute="1" defaultMemberUniqueName="[Sec_3].[Customer Id].[All]" allUniqueName="[Sec_3].[Customer Id].[All]" dimensionUniqueName="[Sec_3]" displayFolder="" count="0" memberValueDatatype="130" unbalanced="0"/>
    <cacheHierarchy uniqueName="[Sec_3].[Full Name]" caption="Full Name" attribute="1" defaultMemberUniqueName="[Sec_3].[Full Name].[All]" allUniqueName="[Sec_3].[Full Name].[All]" dimensionUniqueName="[Sec_3]" displayFolder="" count="0" memberValueDatatype="130" unbalanced="0"/>
    <cacheHierarchy uniqueName="[Sec_3].[First Name]" caption="First Name" attribute="1" defaultMemberUniqueName="[Sec_3].[First Name].[All]" allUniqueName="[Sec_3].[First Name].[All]" dimensionUniqueName="[Sec_3]" displayFolder="" count="0" memberValueDatatype="130" unbalanced="0"/>
    <cacheHierarchy uniqueName="[Sec_3].[Last Name]" caption="Last Name" attribute="1" defaultMemberUniqueName="[Sec_3].[Last Name].[All]" allUniqueName="[Sec_3].[Last Name].[All]" dimensionUniqueName="[Sec_3]" displayFolder="" count="0" memberValueDatatype="130" unbalanced="0"/>
    <cacheHierarchy uniqueName="[Sec_3].[Region]" caption="Region" attribute="1" defaultMemberUniqueName="[Sec_3].[Region].[All]" allUniqueName="[Sec_3].[Region].[All]" dimensionUniqueName="[Sec_3]" displayFolder="" count="0" memberValueDatatype="130" unbalanced="0"/>
    <cacheHierarchy uniqueName="[Sec_3].[State]" caption="State" attribute="1" defaultMemberUniqueName="[Sec_3].[State].[All]" allUniqueName="[Sec_3].[State].[All]" dimensionUniqueName="[Sec_3]" displayFolder="" count="0" memberValueDatatype="130" unbalanced="0"/>
    <cacheHierarchy uniqueName="[Sec_3].[City]" caption="City" attribute="1" defaultMemberUniqueName="[Sec_3].[City].[All]" allUniqueName="[Sec_3].[City].[All]" dimensionUniqueName="[Sec_3]" displayFolder="" count="0" memberValueDatatype="130" unbalanced="0"/>
    <cacheHierarchy uniqueName="[Sec_3].[Category]" caption="Category" attribute="1" defaultMemberUniqueName="[Sec_3].[Category].[All]" allUniqueName="[Sec_3].[Category].[All]" dimensionUniqueName="[Sec_3]" displayFolder="" count="0" memberValueDatatype="130" unbalanced="0"/>
    <cacheHierarchy uniqueName="[Sec_3].[Product Name]" caption="Product Name" attribute="1" defaultMemberUniqueName="[Sec_3].[Product Name].[All]" allUniqueName="[Sec_3].[Product Name].[All]" dimensionUniqueName="[Sec_3]" displayFolder="" count="0" memberValueDatatype="130" unbalanced="0"/>
    <cacheHierarchy uniqueName="[Sec_3].[Quantity]" caption="Quantity" attribute="1" defaultMemberUniqueName="[Sec_3].[Quantity].[All]" allUniqueName="[Sec_3].[Quantity].[All]" dimensionUniqueName="[Sec_3]" displayFolder="" count="0" memberValueDatatype="20" unbalanced="0"/>
    <cacheHierarchy uniqueName="[Sec_3].[Unit Price]" caption="Unit Price" attribute="1" defaultMemberUniqueName="[Sec_3].[Unit Price].[All]" allUniqueName="[Sec_3].[Unit Price].[All]" dimensionUniqueName="[Sec_3]" displayFolder="" count="0" memberValueDatatype="5" unbalanced="0"/>
    <cacheHierarchy uniqueName="[Sec_3].[Discount %]" caption="Discount %" attribute="1" defaultMemberUniqueName="[Sec_3].[Discount %].[All]" allUniqueName="[Sec_3].[Discount %].[All]" dimensionUniqueName="[Sec_3]" displayFolder="" count="0" memberValueDatatype="5" unbalanced="0"/>
    <cacheHierarchy uniqueName="[Sec_3].[Total Sales]" caption="Total Sales" attribute="1" defaultMemberUniqueName="[Sec_3].[Total Sales].[All]" allUniqueName="[Sec_3].[Total Sales].[All]" dimensionUniqueName="[Sec_3]" displayFolder="" count="0" memberValueDatatype="5" unbalanced="0"/>
    <cacheHierarchy uniqueName="[Sec_3].[Sales Date]" caption="Sales Date" attribute="1" time="1" defaultMemberUniqueName="[Sec_3].[Sales Date].[All]" allUniqueName="[Sec_3].[Sales Date].[All]" dimensionUniqueName="[Sec_3]" displayFolder="" count="0" memberValueDatatype="7" unbalanced="0"/>
    <cacheHierarchy uniqueName="[Sec_3].[Payment Method]" caption="Payment Method" attribute="1" defaultMemberUniqueName="[Sec_3].[Payment Method].[All]" allUniqueName="[Sec_3].[Payment Method].[All]" dimensionUniqueName="[Sec_3]" displayFolder="" count="0" memberValueDatatype="130" unbalanced="0"/>
    <cacheHierarchy uniqueName="[Sec_3].[Delivery Status]" caption="Delivery Status" attribute="1" defaultMemberUniqueName="[Sec_3].[Delivery Status].[All]" allUniqueName="[Sec_3].[Delivery Status].[All]" dimensionUniqueName="[Sec_3]" displayFolder="" count="0" memberValueDatatype="130" unbalanced="0"/>
    <cacheHierarchy uniqueName="[Sec_3].[Customer Segment]" caption="Customer Segment" attribute="1" defaultMemberUniqueName="[Sec_3].[Customer Segment].[All]" allUniqueName="[Sec_3].[Customer Segment].[All]" dimensionUniqueName="[Sec_3]" displayFolder="" count="0" memberValueDatatype="130" unbalanced="0"/>
    <cacheHierarchy uniqueName="[Sec_3].[Discount Amount]" caption="Discount Amount" attribute="1" defaultMemberUniqueName="[Sec_3].[Discount Amount].[All]" allUniqueName="[Sec_3].[Discount Amount].[All]" dimensionUniqueName="[Sec_3]" displayFolder="" count="0" memberValueDatatype="5" unbalanced="0"/>
    <cacheHierarchy uniqueName="[Sec_3].[Final Total Sales]" caption="Final Total Sales" attribute="1" defaultMemberUniqueName="[Sec_3].[Final Total Sales].[All]" allUniqueName="[Sec_3].[Final Total Sales].[All]" dimensionUniqueName="[Sec_3]" displayFolder="" count="0" memberValueDatatype="5" unbalanced="0"/>
    <cacheHierarchy uniqueName="[Sec_3].[High Value Order]" caption="High Value Order" attribute="1" defaultMemberUniqueName="[Sec_3].[High Value Order].[All]" allUniqueName="[Sec_3].[High Value Order].[All]" dimensionUniqueName="[Sec_3]" displayFolder="" count="0" memberValueDatatype="130" unbalanced="0"/>
    <cacheHierarchy uniqueName="[Sec_3].[Delivery Status Check]" caption="Delivery Status Check" attribute="1" defaultMemberUniqueName="[Sec_3].[Delivery Status Check].[All]" allUniqueName="[Sec_3].[Delivery Status Check].[All]" dimensionUniqueName="[Sec_3]" displayFolder="" count="0" memberValueDatatype="130" unbalanced="0"/>
    <cacheHierarchy uniqueName="[Sec_3].[Month Name]" caption="Month Name" attribute="1" defaultMemberUniqueName="[Sec_3].[Month Name].[All]" allUniqueName="[Sec_3].[Month Name].[All]" dimensionUniqueName="[Sec_3]" displayFolder="" count="0" memberValueDatatype="130" unbalanced="0"/>
    <cacheHierarchy uniqueName="[Sec_3].[Actual Sales]" caption="Actual Sales" attribute="1" defaultMemberUniqueName="[Sec_3].[Actual Sales].[All]" allUniqueName="[Sec_3].[Actual Sales].[All]" dimensionUniqueName="[Sec_3]" displayFolder="" count="0" memberValueDatatype="5" unbalanced="0"/>
    <cacheHierarchy uniqueName="[Measures].[__XL_Count Sec_3]" caption="__XL_Count Sec_3" measure="1" displayFolder="" measureGroup="Sec_3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ec_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Sec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ec_3" uniqueName="[Sec_3]" caption="Sec_3"/>
  </dimensions>
  <measureGroups count="1">
    <measureGroup name="Sec_3" caption="Sec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10001"/>
    <s v="C275"/>
    <s v="Tim Cook"/>
    <s v="Tim"/>
    <s v="Cook"/>
    <s v="East"/>
    <s v="Jharkhand"/>
    <s v="Jamshedpur"/>
    <x v="0"/>
    <s v="Headset"/>
    <n v="31"/>
    <n v="15319.18"/>
    <n v="8.3100000000000007E-2"/>
    <n v="435430.84"/>
    <x v="0"/>
    <s v="Debit Card"/>
    <s v="Pending"/>
    <s v="Home Office"/>
    <n v="39463.74"/>
    <n v="435430.84"/>
    <s v="Yes"/>
    <s v="Follow Up"/>
    <s v="September"/>
    <n v="474894.58"/>
  </r>
  <r>
    <s v="O10002"/>
    <s v="C328"/>
    <s v="Anna Jones"/>
    <s v="Anna"/>
    <s v="Jones"/>
    <s v="North"/>
    <s v="Uttar Pradesh"/>
    <s v="Noida"/>
    <x v="1"/>
    <s v="Mouse"/>
    <n v="3"/>
    <n v="11431.37"/>
    <n v="9.5000000000000001E-2"/>
    <n v="31036.17"/>
    <x v="1"/>
    <s v="Debit Card"/>
    <s v="Delivered"/>
    <s v="Corporate"/>
    <n v="3257.94"/>
    <n v="31036.17"/>
    <s v="No"/>
    <s v="Ok"/>
    <s v="December"/>
    <n v="34294.11"/>
  </r>
  <r>
    <s v="O10003"/>
    <s v="C345"/>
    <s v="Michelle Snyder"/>
    <s v="Michelle"/>
    <s v="Snyder"/>
    <s v="West"/>
    <s v="Rajasthan"/>
    <s v="Jaipur"/>
    <x v="2"/>
    <s v="Cricket Bat"/>
    <n v="34"/>
    <n v="2489.44"/>
    <n v="7.6E-3"/>
    <n v="83997.69"/>
    <x v="2"/>
    <s v="UPI"/>
    <s v="Delivered"/>
    <s v="Corporate"/>
    <n v="643.27"/>
    <n v="83997.69"/>
    <s v="Yes"/>
    <s v="Ok"/>
    <s v="September"/>
    <n v="84640.960000000006"/>
  </r>
  <r>
    <s v="O10004"/>
    <s v="C014"/>
    <s v="Christopher Crawford"/>
    <s v="Christopher"/>
    <s v="Crawford"/>
    <s v="West"/>
    <s v="Gujarat"/>
    <s v="Vadodara"/>
    <x v="3"/>
    <s v="Cabinet"/>
    <n v="43"/>
    <n v="24340.87"/>
    <n v="0.18260000000000001"/>
    <n v="855537.77"/>
    <x v="3"/>
    <s v="Debit Card"/>
    <s v="Delivered"/>
    <s v="Consumer"/>
    <n v="191119.64"/>
    <n v="855537.77"/>
    <s v="Yes"/>
    <s v="Ok"/>
    <s v="July"/>
    <n v="1046657.41"/>
  </r>
  <r>
    <s v="O10005"/>
    <s v="C268"/>
    <s v="Sherri Bishop"/>
    <s v="Sherri"/>
    <s v="Bishop"/>
    <s v="West"/>
    <s v="Gujarat"/>
    <s v="Vadodara"/>
    <x v="1"/>
    <s v="Laptop"/>
    <n v="44"/>
    <n v="21114.57"/>
    <n v="4.5700000000000005E-2"/>
    <n v="886583.9"/>
    <x v="4"/>
    <s v="Cash"/>
    <s v="Cancelled"/>
    <s v="Consumer"/>
    <n v="42457.18"/>
    <n v="886583.9"/>
    <s v="Yes"/>
    <s v="Ok"/>
    <s v="January"/>
    <n v="929041.08"/>
  </r>
  <r>
    <s v="O10006"/>
    <s v="C188"/>
    <s v="Lisa Burton"/>
    <s v="Lisa"/>
    <s v="Burton"/>
    <s v="South"/>
    <s v="Andhra Pradesh"/>
    <s v="Visakhapatnam"/>
    <x v="4"/>
    <s v="Jacket"/>
    <n v="46"/>
    <n v="40747.51"/>
    <n v="2.0400000000000001E-2"/>
    <n v="1836148"/>
    <x v="5"/>
    <s v="Net Banking"/>
    <s v="Delivered"/>
    <s v="Home Office"/>
    <n v="38237.46"/>
    <n v="1836148"/>
    <s v="Yes"/>
    <s v="Ok"/>
    <s v="October"/>
    <n v="1874385.46"/>
  </r>
  <r>
    <s v="O10007"/>
    <s v="C305"/>
    <s v="Robert Harper"/>
    <s v="Robert"/>
    <s v="Harper"/>
    <s v="East"/>
    <s v="Odisha"/>
    <s v="Cuttack"/>
    <x v="2"/>
    <s v="Tennis Racket"/>
    <n v="40"/>
    <n v="3400.94"/>
    <n v="7.7600000000000002E-2"/>
    <n v="125481.08"/>
    <x v="6"/>
    <s v="Cash"/>
    <s v="Pending"/>
    <s v="Corporate"/>
    <n v="10556.52"/>
    <n v="125481.08"/>
    <s v="Yes"/>
    <s v="Follow Up"/>
    <s v="October"/>
    <n v="136037.6"/>
  </r>
  <r>
    <s v="O10008"/>
    <s v="C398"/>
    <s v="Grace Wells"/>
    <s v="Grace"/>
    <s v="Wells"/>
    <s v="South"/>
    <s v="Karnataka"/>
    <s v="Mangalore"/>
    <x v="1"/>
    <s v="Printer"/>
    <n v="1"/>
    <n v="2922.33"/>
    <n v="7.4999999999999997E-2"/>
    <n v="2703.16"/>
    <x v="7"/>
    <s v="Debit Card"/>
    <s v="Delivered"/>
    <s v="Consumer"/>
    <n v="219.17"/>
    <n v="2703.16"/>
    <s v="No"/>
    <s v="Ok"/>
    <s v="April"/>
    <n v="2922.33"/>
  </r>
  <r>
    <s v="O10009"/>
    <s v="C125"/>
    <s v="Lisa Martin"/>
    <s v="Lisa"/>
    <s v="Martin"/>
    <s v="East"/>
    <s v="Bihar"/>
    <s v="Gaya"/>
    <x v="1"/>
    <s v="Printer"/>
    <n v="19"/>
    <n v="47218.26"/>
    <n v="4.8399999999999999E-2"/>
    <n v="853725.03"/>
    <x v="8"/>
    <s v="Cash"/>
    <s v="Delivered"/>
    <s v="Consumer"/>
    <n v="43421.91"/>
    <n v="853725.03"/>
    <s v="Yes"/>
    <s v="Ok"/>
    <s v="January"/>
    <n v="897146.94"/>
  </r>
  <r>
    <s v="O10010"/>
    <s v="C010"/>
    <s v="Glenn Ward"/>
    <s v="Glenn"/>
    <s v="Ward"/>
    <s v="West"/>
    <s v="Maharashtra"/>
    <s v="Nagpur"/>
    <x v="1"/>
    <s v="Mouse"/>
    <n v="30"/>
    <n v="24319.16"/>
    <n v="2.9600000000000001E-2"/>
    <n v="707979.39"/>
    <x v="9"/>
    <s v="Debit Card"/>
    <s v="Delivered"/>
    <s v="Home Office"/>
    <n v="21595.41"/>
    <n v="707979.39"/>
    <s v="Yes"/>
    <s v="Ok"/>
    <s v="August"/>
    <n v="729574.8"/>
  </r>
  <r>
    <s v="O10011"/>
    <s v="C146"/>
    <s v="Alex Campbell"/>
    <s v="Alex"/>
    <s v="Campbell"/>
    <s v="North"/>
    <s v="Uttar Pradesh"/>
    <s v="Lucknow"/>
    <x v="3"/>
    <s v="Cabinet"/>
    <n v="29"/>
    <n v="31198.6"/>
    <n v="0.10310000000000001"/>
    <n v="811478.71"/>
    <x v="10"/>
    <s v="Net Banking"/>
    <s v="Delivered"/>
    <s v="Corporate"/>
    <n v="93280.69"/>
    <n v="811478.71"/>
    <s v="Yes"/>
    <s v="Ok"/>
    <s v="March"/>
    <n v="904759.4"/>
  </r>
  <r>
    <s v="O10012"/>
    <s v="C068"/>
    <s v="Jill Patel"/>
    <s v="Jill"/>
    <s v="Patel"/>
    <s v="West"/>
    <s v="Maharashtra"/>
    <s v="Nagpur"/>
    <x v="0"/>
    <s v="Smartwatch"/>
    <n v="25"/>
    <n v="9814.2000000000007"/>
    <n v="9.7999999999999997E-3"/>
    <n v="242950.52"/>
    <x v="11"/>
    <s v="Net Banking"/>
    <s v="Delivered"/>
    <s v="Home Office"/>
    <n v="2404.48"/>
    <n v="242950.52"/>
    <s v="Yes"/>
    <s v="Ok"/>
    <s v="April"/>
    <n v="245355"/>
  </r>
  <r>
    <s v="O10013"/>
    <s v="C349"/>
    <s v="Shelly Jones"/>
    <s v="Shelly"/>
    <s v="Jones"/>
    <s v="West"/>
    <s v="Rajasthan"/>
    <s v="Jodhpur"/>
    <x v="2"/>
    <s v="Tennis Racket"/>
    <n v="29"/>
    <n v="42344.08"/>
    <n v="0.18469999999999998"/>
    <n v="1001170.72"/>
    <x v="12"/>
    <s v="Cash"/>
    <s v="Delivered"/>
    <s v="Home Office"/>
    <n v="226807.6"/>
    <n v="1001170.72"/>
    <s v="Yes"/>
    <s v="Ok"/>
    <s v="August"/>
    <n v="1227978.32"/>
  </r>
  <r>
    <s v="O10014"/>
    <s v="C146"/>
    <s v="Patricia Benson"/>
    <s v="Patricia"/>
    <s v="Benson"/>
    <s v="South"/>
    <s v="Karnataka"/>
    <s v="Mangalore"/>
    <x v="3"/>
    <s v="Chair"/>
    <n v="37"/>
    <n v="16330.84"/>
    <n v="3.2400000000000005E-2"/>
    <n v="584663.67000000004"/>
    <x v="13"/>
    <s v="Debit Card"/>
    <s v="Delivered"/>
    <s v="Corporate"/>
    <n v="19577.41"/>
    <n v="584663.67000000004"/>
    <s v="Yes"/>
    <s v="Ok"/>
    <s v="February"/>
    <n v="604241.07999999996"/>
  </r>
  <r>
    <s v="O10015"/>
    <s v="C153"/>
    <s v="Brandon Henderson"/>
    <s v="Brandon"/>
    <s v="Henderson"/>
    <s v="West"/>
    <s v="Goa"/>
    <s v="Margao"/>
    <x v="5"/>
    <s v="Microwave"/>
    <n v="8"/>
    <n v="28232.05"/>
    <n v="1.9299999999999998E-2"/>
    <n v="221497.37"/>
    <x v="14"/>
    <s v="Credit Card"/>
    <s v="Delivered"/>
    <s v="Consumer"/>
    <n v="4359.03"/>
    <n v="221497.37"/>
    <s v="Yes"/>
    <s v="Ok"/>
    <s v="September"/>
    <n v="225856.4"/>
  </r>
  <r>
    <s v="O10016"/>
    <s v="C387"/>
    <s v="Micheal Haynes"/>
    <s v="Micheal"/>
    <s v="Haynes"/>
    <s v="North"/>
    <s v="Haryana"/>
    <s v="Faridabad"/>
    <x v="1"/>
    <s v="Monitor"/>
    <n v="6"/>
    <n v="46998.97"/>
    <n v="0.1663"/>
    <n v="235098.25"/>
    <x v="15"/>
    <s v="Net Banking"/>
    <s v="Delivered"/>
    <s v="Home Office"/>
    <n v="46895.57"/>
    <n v="235098.25"/>
    <s v="Yes"/>
    <s v="Ok"/>
    <s v="December"/>
    <n v="281993.82"/>
  </r>
  <r>
    <s v="O10017"/>
    <s v="C166"/>
    <s v="Madeline Herrera"/>
    <s v="Madeline"/>
    <s v="Herrera"/>
    <s v="West"/>
    <s v="Rajasthan"/>
    <s v="Jodhpur"/>
    <x v="5"/>
    <s v="Microwave"/>
    <n v="20"/>
    <n v="37689.68"/>
    <n v="0.1757"/>
    <n v="621352.06000000006"/>
    <x v="16"/>
    <s v="Credit Card"/>
    <s v="Delivered"/>
    <s v="Home Office"/>
    <n v="132441.54"/>
    <n v="621352.06000000006"/>
    <s v="Yes"/>
    <s v="Ok"/>
    <s v="June"/>
    <n v="753793.6"/>
  </r>
  <r>
    <s v="O10018"/>
    <s v="C209"/>
    <s v="James White"/>
    <s v="James"/>
    <s v="White"/>
    <s v="West"/>
    <s v="Rajasthan"/>
    <s v="Udaipur"/>
    <x v="1"/>
    <s v="Keyboard"/>
    <n v="36"/>
    <n v="11025.42"/>
    <n v="0.11130000000000001"/>
    <n v="352738.47"/>
    <x v="17"/>
    <s v="UPI"/>
    <s v="Delivered"/>
    <s v="Home Office"/>
    <n v="44176.65"/>
    <n v="352738.47"/>
    <s v="Yes"/>
    <s v="Ok"/>
    <s v="January"/>
    <n v="396915.12"/>
  </r>
  <r>
    <s v="O10019"/>
    <s v="C451"/>
    <s v="William Lopez"/>
    <s v="William"/>
    <s v="Lopez"/>
    <s v="North"/>
    <s v="Punjab"/>
    <s v="Ludhiana"/>
    <x v="4"/>
    <s v="T-Shirt"/>
    <n v="28"/>
    <n v="46288.07"/>
    <n v="0.15029999999999999"/>
    <n v="1101267.25"/>
    <x v="18"/>
    <s v="Debit Card"/>
    <s v="Delivered"/>
    <s v="Consumer"/>
    <n v="194798.71"/>
    <n v="1101267.25"/>
    <s v="Yes"/>
    <s v="Ok"/>
    <s v="September"/>
    <n v="1296065.96"/>
  </r>
  <r>
    <s v="O10020"/>
    <s v="C074"/>
    <s v="Adam Roth"/>
    <s v="Adam"/>
    <s v="Roth"/>
    <s v="West"/>
    <s v="Rajasthan"/>
    <s v="Udaipur"/>
    <x v="0"/>
    <s v="Smartwatch"/>
    <n v="40"/>
    <n v="16457.21"/>
    <n v="0.18530000000000002"/>
    <n v="536307.56000000006"/>
    <x v="19"/>
    <s v="Debit Card"/>
    <s v="Delivered"/>
    <s v="Home Office"/>
    <n v="121980.84"/>
    <n v="536307.56000000006"/>
    <s v="Yes"/>
    <s v="Ok"/>
    <s v="April"/>
    <n v="658288.4"/>
  </r>
  <r>
    <s v="O10021"/>
    <s v="C119"/>
    <s v="Anthony Wilson"/>
    <s v="Anthony"/>
    <s v="Wilson"/>
    <s v="North"/>
    <s v="Haryana"/>
    <s v="Faridabad"/>
    <x v="2"/>
    <s v="Yoga Mat"/>
    <n v="45"/>
    <n v="31466.85"/>
    <n v="1.7000000000000001E-3"/>
    <n v="1413601.04"/>
    <x v="20"/>
    <s v="Credit Card"/>
    <s v="Delivered"/>
    <s v="Home Office"/>
    <n v="2407.21"/>
    <n v="1413601.04"/>
    <s v="Yes"/>
    <s v="Ok"/>
    <s v="July"/>
    <n v="1416008.25"/>
  </r>
  <r>
    <s v="O10022"/>
    <s v="C370"/>
    <s v="Kelly Collins"/>
    <s v="Kelly"/>
    <s v="Collins"/>
    <s v="South"/>
    <s v="Tamil Nadu"/>
    <s v="Chennai"/>
    <x v="3"/>
    <s v="Table"/>
    <n v="30"/>
    <n v="4659.95"/>
    <n v="0.1772"/>
    <n v="115026.21"/>
    <x v="21"/>
    <s v="Cash"/>
    <s v="Pending"/>
    <s v="Home Office"/>
    <n v="24772.29"/>
    <n v="115026.21"/>
    <s v="Yes"/>
    <s v="Follow Up"/>
    <s v="September"/>
    <n v="139798.5"/>
  </r>
  <r>
    <s v="O10023"/>
    <s v="C017"/>
    <s v="Mr. Casey Parker Phd"/>
    <s v="Mr. Casey Parker"/>
    <s v="Phd"/>
    <s v="East"/>
    <s v="Jharkhand"/>
    <s v="Jamshedpur"/>
    <x v="2"/>
    <s v="Tennis Racket"/>
    <n v="9"/>
    <n v="43862.99"/>
    <n v="5.7300000000000004E-2"/>
    <n v="372146.77"/>
    <x v="22"/>
    <s v="Net Banking"/>
    <s v="Pending"/>
    <s v="Corporate"/>
    <n v="22620.14"/>
    <n v="372146.77"/>
    <s v="Yes"/>
    <s v="Follow Up"/>
    <s v="May"/>
    <n v="394766.91"/>
  </r>
  <r>
    <s v="O10024"/>
    <s v="C202"/>
    <s v="Mary Bond"/>
    <s v="Mary"/>
    <s v="Bond"/>
    <s v="East"/>
    <s v="West Bengal"/>
    <s v="Kolkata"/>
    <x v="4"/>
    <s v="Jeans"/>
    <n v="44"/>
    <n v="18856.939999999999"/>
    <n v="3.7200000000000004E-2"/>
    <n v="798840.31999999995"/>
    <x v="23"/>
    <s v="Cash"/>
    <s v="Delivered"/>
    <s v="Home Office"/>
    <n v="30865.040000000001"/>
    <n v="798840.31999999995"/>
    <s v="Yes"/>
    <s v="Ok"/>
    <s v="April"/>
    <n v="829705.36"/>
  </r>
  <r>
    <s v="O10025"/>
    <s v="C034"/>
    <s v="Todd Torres"/>
    <s v="Todd"/>
    <s v="Torres"/>
    <s v="East"/>
    <s v="Bihar"/>
    <s v="Bhagalpur"/>
    <x v="3"/>
    <s v="Chair"/>
    <n v="16"/>
    <n v="37065.410000000003"/>
    <n v="2.7400000000000001E-2"/>
    <n v="576797.07999999996"/>
    <x v="24"/>
    <s v="Debit Card"/>
    <s v="Delivered"/>
    <s v="Home Office"/>
    <n v="16249.48"/>
    <n v="576797.07999999996"/>
    <s v="Yes"/>
    <s v="Ok"/>
    <s v="July"/>
    <n v="593046.56000000006"/>
  </r>
  <r>
    <s v="O10026"/>
    <s v="C295"/>
    <s v="Samuel Macdonald"/>
    <s v="Samuel"/>
    <s v="Macdonald"/>
    <s v="North"/>
    <s v="Punjab"/>
    <s v="Patiala"/>
    <x v="1"/>
    <s v="Monitor"/>
    <n v="30"/>
    <n v="18828.88"/>
    <n v="0.1948"/>
    <n v="454830.43"/>
    <x v="25"/>
    <s v="Net Banking"/>
    <s v="Pending"/>
    <s v="Corporate"/>
    <n v="110035.97"/>
    <n v="454830.43"/>
    <s v="Yes"/>
    <s v="Follow Up"/>
    <s v="December"/>
    <n v="564866.4"/>
  </r>
  <r>
    <s v="O10027"/>
    <s v="C228"/>
    <s v="Christopher Morse"/>
    <s v="Christopher"/>
    <s v="Morse"/>
    <s v="East"/>
    <s v="Odisha"/>
    <s v="Cuttack"/>
    <x v="3"/>
    <s v="Bookshelf"/>
    <n v="36"/>
    <n v="21846.240000000002"/>
    <n v="0.10039999999999999"/>
    <n v="707503.59"/>
    <x v="26"/>
    <s v="Debit Card"/>
    <s v="Delivered"/>
    <s v="Corporate"/>
    <n v="78961.05"/>
    <n v="707503.59"/>
    <s v="Yes"/>
    <s v="Ok"/>
    <s v="January"/>
    <n v="786464.64"/>
  </r>
  <r>
    <s v="O10028"/>
    <s v="C117"/>
    <s v="Donna Coleman"/>
    <s v="Donna"/>
    <s v="Coleman"/>
    <s v="East"/>
    <s v="Odisha"/>
    <s v="Bhubaneswar"/>
    <x v="0"/>
    <s v="Power Bank"/>
    <n v="7"/>
    <n v="3612.55"/>
    <n v="2.5699999999999997E-2"/>
    <n v="24637.95"/>
    <x v="27"/>
    <s v="Debit Card"/>
    <s v="Delivered"/>
    <s v="Home Office"/>
    <n v="649.9"/>
    <n v="24637.95"/>
    <s v="No"/>
    <s v="Ok"/>
    <s v="June"/>
    <n v="25287.85"/>
  </r>
  <r>
    <s v="O10029"/>
    <s v="C350"/>
    <s v="Katie Kelly"/>
    <s v="Katie"/>
    <s v="Kelly"/>
    <s v="East"/>
    <s v="Jharkhand"/>
    <s v="Dhanbad"/>
    <x v="5"/>
    <s v="Microwave"/>
    <n v="24"/>
    <n v="46841.96"/>
    <n v="0.1386"/>
    <n v="968391.94"/>
    <x v="28"/>
    <s v="Credit Card"/>
    <s v="Delivered"/>
    <s v="Corporate"/>
    <n v="155815.1"/>
    <n v="968391.94"/>
    <s v="Yes"/>
    <s v="Ok"/>
    <s v="May"/>
    <n v="1124207.04"/>
  </r>
  <r>
    <s v="O10030"/>
    <s v="C302"/>
    <s v="Leslie Garcia"/>
    <s v="Leslie"/>
    <s v="Garcia"/>
    <s v="East"/>
    <s v="Jharkhand"/>
    <s v="Dhanbad"/>
    <x v="0"/>
    <s v="Usb Cable"/>
    <n v="22"/>
    <n v="48034.92"/>
    <n v="6.2100000000000002E-2"/>
    <n v="991142.93"/>
    <x v="29"/>
    <s v="Debit Card"/>
    <s v="Cancelled"/>
    <s v="Home Office"/>
    <n v="65625.31"/>
    <n v="991142.93"/>
    <s v="Yes"/>
    <s v="Ok"/>
    <s v="November"/>
    <n v="1056768.24"/>
  </r>
  <r>
    <s v="O10031"/>
    <s v="C327"/>
    <s v="Mrs. Claudia Nelson"/>
    <s v="Mrs. Claudia"/>
    <s v="Nelson"/>
    <s v="South"/>
    <s v="Andhra Pradesh"/>
    <s v="Guntur"/>
    <x v="5"/>
    <s v="Washing Machine"/>
    <n v="13"/>
    <n v="25549.98"/>
    <n v="0.1812"/>
    <n v="271964.21000000002"/>
    <x v="30"/>
    <s v="Cash"/>
    <s v="Delivered"/>
    <s v="Home Office"/>
    <n v="60185.53"/>
    <n v="271964.21000000002"/>
    <s v="Yes"/>
    <s v="Ok"/>
    <s v="May"/>
    <n v="332149.74"/>
  </r>
  <r>
    <s v="O10032"/>
    <s v="C382"/>
    <s v="Justin Bowen"/>
    <s v="Justin"/>
    <s v="Bowen"/>
    <s v="South"/>
    <s v="Tamil Nadu"/>
    <s v="Coimbatore"/>
    <x v="3"/>
    <s v="Sofa"/>
    <n v="32"/>
    <n v="14169.43"/>
    <n v="0.1231"/>
    <n v="397605.54"/>
    <x v="9"/>
    <s v="Debit Card"/>
    <s v="Delivered"/>
    <s v="Consumer"/>
    <n v="55816.22"/>
    <n v="397605.54"/>
    <s v="Yes"/>
    <s v="Ok"/>
    <s v="August"/>
    <n v="453421.76"/>
  </r>
  <r>
    <s v="O10033"/>
    <s v="C075"/>
    <s v="Wendy Gonzalez"/>
    <s v="Wendy"/>
    <s v="Gonzalez"/>
    <s v="North"/>
    <s v="Punjab"/>
    <s v="Amritsar"/>
    <x v="2"/>
    <s v="Yoga Mat"/>
    <n v="8"/>
    <n v="33273.040000000001"/>
    <n v="1.9799999999999998E-2"/>
    <n v="260913.87"/>
    <x v="31"/>
    <s v="UPI"/>
    <s v="Delivered"/>
    <s v="Corporate"/>
    <n v="5270.45"/>
    <n v="260913.87"/>
    <s v="Yes"/>
    <s v="Ok"/>
    <s v="January"/>
    <n v="266184.32000000001"/>
  </r>
  <r>
    <s v="O10034"/>
    <s v="C142"/>
    <s v="Mr. Mark Pearson"/>
    <s v="Mr. Mark"/>
    <s v="Pearson"/>
    <s v="North"/>
    <s v="Delhi"/>
    <s v="New Delhi"/>
    <x v="4"/>
    <s v="Dress"/>
    <n v="15"/>
    <n v="36627.269999999997"/>
    <n v="9.8299999999999998E-2"/>
    <n v="495402.14"/>
    <x v="32"/>
    <s v="Credit Card"/>
    <s v="Delivered"/>
    <s v="Consumer"/>
    <n v="54006.91"/>
    <n v="495402.14"/>
    <s v="Yes"/>
    <s v="Ok"/>
    <s v="September"/>
    <n v="549409.05000000005"/>
  </r>
  <r>
    <s v="O10035"/>
    <s v="C463"/>
    <s v="Susan Diaz"/>
    <s v="Susan"/>
    <s v="Diaz"/>
    <s v="North"/>
    <s v="Punjab"/>
    <s v="Patiala"/>
    <x v="3"/>
    <s v="Table"/>
    <n v="43"/>
    <n v="34094.550000000003"/>
    <n v="3.3300000000000003E-2"/>
    <n v="1417245.66"/>
    <x v="33"/>
    <s v="Cash"/>
    <s v="Delivered"/>
    <s v="Corporate"/>
    <n v="48819.99"/>
    <n v="1417245.66"/>
    <s v="Yes"/>
    <s v="Ok"/>
    <s v="August"/>
    <n v="1466065.65"/>
  </r>
  <r>
    <s v="O10036"/>
    <s v="C353"/>
    <s v="Tracy Thomas"/>
    <s v="Tracy"/>
    <s v="Thomas"/>
    <s v="South"/>
    <s v="Tamil Nadu"/>
    <s v="Chennai"/>
    <x v="5"/>
    <s v="Microwave"/>
    <n v="30"/>
    <n v="45987.19"/>
    <n v="5.2199999999999996E-2"/>
    <n v="1307599.76"/>
    <x v="34"/>
    <s v="Credit Card"/>
    <s v="Delivered"/>
    <s v="Home Office"/>
    <n v="72015.94"/>
    <n v="1307599.76"/>
    <s v="Yes"/>
    <s v="Ok"/>
    <s v="May"/>
    <n v="1379615.7"/>
  </r>
  <r>
    <s v="O10037"/>
    <s v="C368"/>
    <s v="Alan Young"/>
    <s v="Alan"/>
    <s v="Young"/>
    <s v="North"/>
    <s v="Haryana"/>
    <s v="Faridabad"/>
    <x v="2"/>
    <s v="Tennis Racket"/>
    <n v="36"/>
    <n v="12378.55"/>
    <n v="0.18210000000000001"/>
    <n v="364478.98"/>
    <x v="35"/>
    <s v="Credit Card"/>
    <s v="Delivered"/>
    <s v="Corporate"/>
    <n v="81148.820000000007"/>
    <n v="364478.98"/>
    <s v="Yes"/>
    <s v="Ok"/>
    <s v="January"/>
    <n v="445627.8"/>
  </r>
  <r>
    <s v="O10038"/>
    <s v="C402"/>
    <s v="Dana Smith"/>
    <s v="Dana"/>
    <s v="Smith"/>
    <s v="North"/>
    <s v="Punjab"/>
    <s v="Patiala"/>
    <x v="4"/>
    <s v="Dress"/>
    <n v="1"/>
    <n v="47188.85"/>
    <n v="0.1542"/>
    <n v="39912.33"/>
    <x v="36"/>
    <s v="Debit Card"/>
    <s v="Delivered"/>
    <s v="Consumer"/>
    <n v="7276.52"/>
    <n v="39912.33"/>
    <s v="No"/>
    <s v="Ok"/>
    <s v="April"/>
    <n v="47188.85"/>
  </r>
  <r>
    <s v="O10039"/>
    <s v="C140"/>
    <s v="Monica Mitchell"/>
    <s v="Monica"/>
    <s v="Mitchell"/>
    <s v="South"/>
    <s v="Tamil Nadu"/>
    <s v="Madurai"/>
    <x v="0"/>
    <s v="Charger"/>
    <n v="27"/>
    <n v="21030.42"/>
    <n v="7.9299999999999995E-2"/>
    <n v="522793.11"/>
    <x v="37"/>
    <s v="Credit Card"/>
    <s v="Delivered"/>
    <s v="Home Office"/>
    <n v="45028.23"/>
    <n v="522793.11"/>
    <s v="Yes"/>
    <s v="Ok"/>
    <s v="December"/>
    <n v="567821.34"/>
  </r>
  <r>
    <s v="O10040"/>
    <s v="C354"/>
    <s v="Donald Keith"/>
    <s v="Donald"/>
    <s v="Keith"/>
    <s v="North"/>
    <s v="Delhi"/>
    <s v="New Delhi"/>
    <x v="0"/>
    <s v="Headset"/>
    <n v="2"/>
    <n v="4308.7"/>
    <n v="0.1416"/>
    <n v="7397.18"/>
    <x v="38"/>
    <s v="Credit Card"/>
    <s v="Delivered"/>
    <s v="Home Office"/>
    <n v="1220.22"/>
    <n v="7397.18"/>
    <s v="No"/>
    <s v="Ok"/>
    <s v="April"/>
    <n v="8617.4"/>
  </r>
  <r>
    <s v="O10041"/>
    <s v="C106"/>
    <s v="Michael Curry"/>
    <s v="Michael"/>
    <s v="Curry"/>
    <s v="East"/>
    <s v="Odisha"/>
    <s v="Rourkela"/>
    <x v="0"/>
    <s v="Smartwatch"/>
    <n v="6"/>
    <n v="46343.98"/>
    <n v="0.15289999999999998"/>
    <n v="235547.91"/>
    <x v="39"/>
    <s v="UPI"/>
    <s v="Pending"/>
    <s v="Corporate"/>
    <n v="42515.97"/>
    <n v="235547.91"/>
    <s v="Yes"/>
    <s v="Follow Up"/>
    <s v="August"/>
    <n v="278063.88"/>
  </r>
  <r>
    <s v="O10042"/>
    <s v="C455"/>
    <s v="Lisa Parsons"/>
    <s v="Lisa"/>
    <s v="Parsons"/>
    <s v="South"/>
    <s v="Karnataka"/>
    <s v="Mangalore"/>
    <x v="2"/>
    <s v="Tennis Racket"/>
    <n v="49"/>
    <n v="37132.07"/>
    <n v="8.6199999999999999E-2"/>
    <n v="1662632.99"/>
    <x v="4"/>
    <s v="Credit Card"/>
    <s v="Delivered"/>
    <s v="Consumer"/>
    <n v="156838.44"/>
    <n v="1662632.99"/>
    <s v="Yes"/>
    <s v="Ok"/>
    <s v="January"/>
    <n v="1819471.43"/>
  </r>
  <r>
    <s v="O10043"/>
    <s v="C127"/>
    <s v="David Alexander"/>
    <s v="David"/>
    <s v="Alexander"/>
    <s v="West"/>
    <s v="Rajasthan"/>
    <s v="Udaipur"/>
    <x v="1"/>
    <s v="Mouse"/>
    <n v="15"/>
    <n v="46699.66"/>
    <n v="4.5899999999999996E-2"/>
    <n v="668342.18000000005"/>
    <x v="40"/>
    <s v="Debit Card"/>
    <s v="Delivered"/>
    <s v="Consumer"/>
    <n v="32152.720000000001"/>
    <n v="668342.18000000005"/>
    <s v="Yes"/>
    <s v="Ok"/>
    <s v="February"/>
    <n v="700494.9"/>
  </r>
  <r>
    <s v="O10044"/>
    <s v="C221"/>
    <s v="Drew Bell"/>
    <s v="Drew"/>
    <s v="Bell"/>
    <s v="South"/>
    <s v="Kerala"/>
    <s v="Trivandrum"/>
    <x v="1"/>
    <s v="Keyboard"/>
    <n v="21"/>
    <n v="14770.81"/>
    <n v="0.109"/>
    <n v="276376.63"/>
    <x v="41"/>
    <s v="Net Banking"/>
    <s v="Delivered"/>
    <s v="Home Office"/>
    <n v="33810.379999999997"/>
    <n v="276376.63"/>
    <s v="Yes"/>
    <s v="Ok"/>
    <s v="March"/>
    <n v="310187.01"/>
  </r>
  <r>
    <s v="O10045"/>
    <s v="C323"/>
    <s v="David Kennedy"/>
    <s v="David"/>
    <s v="Kennedy"/>
    <s v="North"/>
    <s v="Haryana"/>
    <s v="Gurgaon"/>
    <x v="5"/>
    <s v="Mixer"/>
    <n v="22"/>
    <n v="16613.54"/>
    <n v="7.46E-2"/>
    <n v="338231.74"/>
    <x v="42"/>
    <s v="Cash"/>
    <s v="Delivered"/>
    <s v="Home Office"/>
    <n v="27266.14"/>
    <n v="338231.74"/>
    <s v="Yes"/>
    <s v="Ok"/>
    <s v="August"/>
    <n v="365497.88"/>
  </r>
  <r>
    <s v="O10046"/>
    <s v="C013"/>
    <s v="Mrs. Nicole Perry"/>
    <s v="Mrs. Nicole"/>
    <s v="Perry"/>
    <s v="East"/>
    <s v="Jharkhand"/>
    <s v="Jamshedpur"/>
    <x v="4"/>
    <s v="T-Shirt"/>
    <n v="48"/>
    <n v="37746.69"/>
    <n v="7.22E-2"/>
    <n v="1681026.19"/>
    <x v="43"/>
    <s v="Debit Card"/>
    <s v="Delivered"/>
    <s v="Corporate"/>
    <n v="130814.93"/>
    <n v="1681026.19"/>
    <s v="Yes"/>
    <s v="Ok"/>
    <s v="January"/>
    <n v="1811841.12"/>
  </r>
  <r>
    <s v="O10047"/>
    <s v="C395"/>
    <s v="Joel Young"/>
    <s v="Joel"/>
    <s v="Young"/>
    <s v="West"/>
    <s v="Rajasthan"/>
    <s v="Jaipur"/>
    <x v="2"/>
    <s v="Cricket Bat"/>
    <n v="3"/>
    <n v="27786.78"/>
    <n v="7.3300000000000004E-2"/>
    <n v="77250.03"/>
    <x v="44"/>
    <s v="Net Banking"/>
    <s v="Delivered"/>
    <s v="Corporate"/>
    <n v="6110.31"/>
    <n v="77250.03"/>
    <s v="Yes"/>
    <s v="Ok"/>
    <s v="March"/>
    <n v="83360.34"/>
  </r>
  <r>
    <s v="O10048"/>
    <s v="C491"/>
    <s v="Megan Mitchell"/>
    <s v="Megan"/>
    <s v="Mitchell"/>
    <s v="East"/>
    <s v="Bihar"/>
    <s v="Gaya"/>
    <x v="0"/>
    <s v="Headset"/>
    <n v="50"/>
    <n v="43118.03"/>
    <n v="0.13589999999999999"/>
    <n v="1862914.49"/>
    <x v="45"/>
    <s v="Debit Card"/>
    <s v="Delivered"/>
    <s v="Home Office"/>
    <n v="292987.01"/>
    <n v="1862914.49"/>
    <s v="Yes"/>
    <s v="Ok"/>
    <s v="March"/>
    <n v="2155901.5"/>
  </r>
  <r>
    <s v="O10049"/>
    <s v="C427"/>
    <s v="Brian Smith"/>
    <s v="Brian"/>
    <s v="Smith"/>
    <s v="East"/>
    <s v="Bihar"/>
    <s v="Bhagalpur"/>
    <x v="1"/>
    <s v="Laptop"/>
    <n v="3"/>
    <n v="25697.65"/>
    <n v="0.16789999999999999"/>
    <n v="64149.04"/>
    <x v="46"/>
    <s v="Cash"/>
    <s v="Delivered"/>
    <s v="Corporate"/>
    <n v="12943.91"/>
    <n v="64149.04"/>
    <s v="Yes"/>
    <s v="Ok"/>
    <s v="August"/>
    <n v="77092.95"/>
  </r>
  <r>
    <s v="O10050"/>
    <s v="C188"/>
    <s v="Joshua Turner"/>
    <s v="Joshua"/>
    <s v="Turner"/>
    <s v="South"/>
    <s v="Karnataka"/>
    <s v="Bangalore"/>
    <x v="3"/>
    <s v="Bookshelf"/>
    <n v="26"/>
    <n v="29392.25"/>
    <n v="0.1318"/>
    <n v="663477.14"/>
    <x v="47"/>
    <s v="Cash"/>
    <s v="Delivered"/>
    <s v="Consumer"/>
    <n v="100721.36"/>
    <n v="663477.14"/>
    <s v="Yes"/>
    <s v="Ok"/>
    <s v="January"/>
    <n v="764198.5"/>
  </r>
  <r>
    <s v="O10051"/>
    <s v="C352"/>
    <s v="Michael Rivera"/>
    <s v="Michael"/>
    <s v="Rivera"/>
    <s v="West"/>
    <s v="Goa"/>
    <s v="Panaji"/>
    <x v="5"/>
    <s v="Air Conditioner"/>
    <n v="44"/>
    <n v="6830.71"/>
    <n v="9.9600000000000008E-2"/>
    <n v="270616.34000000003"/>
    <x v="48"/>
    <s v="Debit Card"/>
    <s v="Delivered"/>
    <s v="Consumer"/>
    <n v="29934.9"/>
    <n v="270616.34000000003"/>
    <s v="Yes"/>
    <s v="Ok"/>
    <s v="June"/>
    <n v="300551.24"/>
  </r>
  <r>
    <s v="O10052"/>
    <s v="C493"/>
    <s v="Kevin Grant"/>
    <s v="Kevin"/>
    <s v="Grant"/>
    <s v="North"/>
    <s v="Uttar Pradesh"/>
    <s v="Lucknow"/>
    <x v="1"/>
    <s v="Monitor"/>
    <n v="21"/>
    <n v="1484.74"/>
    <n v="0.19690000000000002"/>
    <n v="25040.29"/>
    <x v="49"/>
    <s v="UPI"/>
    <s v="Delivered"/>
    <s v="Corporate"/>
    <n v="6139.25"/>
    <n v="25040.29"/>
    <s v="No"/>
    <s v="Ok"/>
    <s v="October"/>
    <n v="31179.54"/>
  </r>
  <r>
    <s v="O10053"/>
    <s v="C221"/>
    <s v="Sean Cook"/>
    <s v="Sean"/>
    <s v="Cook"/>
    <s v="West"/>
    <s v="Rajasthan"/>
    <s v="Jaipur"/>
    <x v="1"/>
    <s v="Keyboard"/>
    <n v="43"/>
    <n v="19533.099999999999"/>
    <n v="9.11E-2"/>
    <n v="763406.29"/>
    <x v="28"/>
    <s v="Net Banking"/>
    <s v="Delivered"/>
    <s v="Corporate"/>
    <n v="76517.009999999995"/>
    <n v="763406.29"/>
    <s v="Yes"/>
    <s v="Ok"/>
    <s v="May"/>
    <n v="839923.3"/>
  </r>
  <r>
    <s v="O10054"/>
    <s v="C124"/>
    <s v="Julie Hernandez"/>
    <s v="Julie"/>
    <s v="Hernandez"/>
    <s v="North"/>
    <s v="Punjab"/>
    <s v="Amritsar"/>
    <x v="3"/>
    <s v="Table"/>
    <n v="31"/>
    <n v="23667.08"/>
    <n v="1.6000000000000001E-3"/>
    <n v="732505.59"/>
    <x v="50"/>
    <s v="Debit Card"/>
    <s v="Delivered"/>
    <s v="Corporate"/>
    <n v="1173.8900000000001"/>
    <n v="732505.59"/>
    <s v="Yes"/>
    <s v="Ok"/>
    <s v="April"/>
    <n v="733679.48"/>
  </r>
  <r>
    <s v="O10055"/>
    <s v="C077"/>
    <s v="Autumn Drake"/>
    <s v="Autumn"/>
    <s v="Drake"/>
    <s v="East"/>
    <s v="Jharkhand"/>
    <s v="Dhanbad"/>
    <x v="3"/>
    <s v="Cabinet"/>
    <n v="33"/>
    <n v="47752.27"/>
    <n v="6.4000000000000001E-2"/>
    <n v="1474972.12"/>
    <x v="51"/>
    <s v="Credit Card"/>
    <s v="Delivered"/>
    <s v="Corporate"/>
    <n v="100852.79"/>
    <n v="1474972.12"/>
    <s v="Yes"/>
    <s v="Ok"/>
    <s v="October"/>
    <n v="1575824.91"/>
  </r>
  <r>
    <s v="O10056"/>
    <s v="C015"/>
    <s v="Bailey Harper"/>
    <s v="Bailey"/>
    <s v="Harper"/>
    <s v="East"/>
    <s v="West Bengal"/>
    <s v="Durgapur"/>
    <x v="4"/>
    <s v="Shirt"/>
    <n v="45"/>
    <n v="33327.82"/>
    <n v="5.9999999999999995E-4"/>
    <n v="1498852.05"/>
    <x v="52"/>
    <s v="Debit Card"/>
    <s v="Delivered"/>
    <s v="Corporate"/>
    <n v="899.85"/>
    <n v="1498852.05"/>
    <s v="Yes"/>
    <s v="Ok"/>
    <s v="January"/>
    <n v="1499751.9"/>
  </r>
  <r>
    <s v="O10057"/>
    <s v="C109"/>
    <s v="Michael Walls"/>
    <s v="Michael"/>
    <s v="Walls"/>
    <s v="North"/>
    <s v="Punjab"/>
    <s v="Amritsar"/>
    <x v="0"/>
    <s v="Power Bank"/>
    <n v="29"/>
    <n v="4543.32"/>
    <n v="0.1487"/>
    <n v="112164.12"/>
    <x v="53"/>
    <s v="Debit Card"/>
    <s v="Delivered"/>
    <s v="Consumer"/>
    <n v="19592.16"/>
    <n v="112164.12"/>
    <s v="Yes"/>
    <s v="Ok"/>
    <s v="April"/>
    <n v="131756.28"/>
  </r>
  <r>
    <s v="O10058"/>
    <s v="C010"/>
    <s v="Logan Mclaughlin"/>
    <s v="Logan"/>
    <s v="Mclaughlin"/>
    <s v="South"/>
    <s v="Tamil Nadu"/>
    <s v="Chennai"/>
    <x v="3"/>
    <s v="Bookshelf"/>
    <n v="2"/>
    <n v="39272.870000000003"/>
    <n v="1.37E-2"/>
    <n v="77469.66"/>
    <x v="54"/>
    <s v="Net Banking"/>
    <s v="Delivered"/>
    <s v="Consumer"/>
    <n v="1076.08"/>
    <n v="77469.66"/>
    <s v="Yes"/>
    <s v="Ok"/>
    <s v="October"/>
    <n v="78545.740000000005"/>
  </r>
  <r>
    <s v="O10059"/>
    <s v="C094"/>
    <s v="Richard Rogers"/>
    <s v="Richard"/>
    <s v="Rogers"/>
    <s v="East"/>
    <s v="Jharkhand"/>
    <s v="Ranchi"/>
    <x v="4"/>
    <s v="T-Shirt"/>
    <n v="45"/>
    <n v="48889.89"/>
    <n v="5.5899999999999998E-2"/>
    <n v="2077062.53"/>
    <x v="55"/>
    <s v="Cash"/>
    <s v="Pending"/>
    <s v="Home Office"/>
    <n v="122982.52"/>
    <n v="2077062.53"/>
    <s v="Yes"/>
    <s v="Follow Up"/>
    <s v="July"/>
    <n v="2200045.0499999998"/>
  </r>
  <r>
    <s v="O10060"/>
    <s v="C119"/>
    <s v="Mark Ball"/>
    <s v="Mark"/>
    <s v="Ball"/>
    <s v="West"/>
    <s v="Goa"/>
    <s v="Panaji"/>
    <x v="0"/>
    <s v="Usb Cable"/>
    <n v="44"/>
    <n v="6074.08"/>
    <n v="7.7000000000000002E-3"/>
    <n v="265201.62"/>
    <x v="56"/>
    <s v="UPI"/>
    <s v="Pending"/>
    <s v="Consumer"/>
    <n v="2057.9"/>
    <n v="265201.62"/>
    <s v="Yes"/>
    <s v="Follow Up"/>
    <s v="April"/>
    <n v="267259.52000000002"/>
  </r>
  <r>
    <s v="O10061"/>
    <s v="C133"/>
    <s v="Jonathan Green"/>
    <s v="Jonathan"/>
    <s v="Green"/>
    <s v="West"/>
    <s v="Goa"/>
    <s v="Panaji"/>
    <x v="2"/>
    <s v="Yoga Mat"/>
    <n v="43"/>
    <n v="23734.03"/>
    <n v="0.12509999999999999"/>
    <n v="892890.82"/>
    <x v="12"/>
    <s v="UPI"/>
    <s v="Cancelled"/>
    <s v="Home Office"/>
    <n v="127672.47"/>
    <n v="892890.82"/>
    <s v="Yes"/>
    <s v="Ok"/>
    <s v="August"/>
    <n v="1020563.29"/>
  </r>
  <r>
    <s v="O10062"/>
    <s v="C368"/>
    <s v="Sabrina Reed"/>
    <s v="Sabrina"/>
    <s v="Reed"/>
    <s v="South"/>
    <s v="Andhra Pradesh"/>
    <s v="Visakhapatnam"/>
    <x v="0"/>
    <s v="Power Bank"/>
    <n v="17"/>
    <n v="28375.61"/>
    <n v="0.13369999999999999"/>
    <n v="417890.45"/>
    <x v="57"/>
    <s v="Net Banking"/>
    <s v="Delivered"/>
    <s v="Consumer"/>
    <n v="64494.92"/>
    <n v="417890.45"/>
    <s v="Yes"/>
    <s v="Ok"/>
    <s v="January"/>
    <n v="482385.37"/>
  </r>
  <r>
    <s v="O10063"/>
    <s v="C010"/>
    <s v="Eric Mendez"/>
    <s v="Eric"/>
    <s v="Mendez"/>
    <s v="East"/>
    <s v="Odisha"/>
    <s v="Rourkela"/>
    <x v="3"/>
    <s v="Cabinet"/>
    <n v="26"/>
    <n v="6402.73"/>
    <n v="0.15679999999999999"/>
    <n v="140368.32999999999"/>
    <x v="58"/>
    <s v="Debit Card"/>
    <s v="Delivered"/>
    <s v="Home Office"/>
    <n v="26102.65"/>
    <n v="140368.32999999999"/>
    <s v="Yes"/>
    <s v="Ok"/>
    <s v="September"/>
    <n v="166470.98000000001"/>
  </r>
  <r>
    <s v="O10064"/>
    <s v="C366"/>
    <s v="Sandra Klein"/>
    <s v="Sandra"/>
    <s v="Klein"/>
    <s v="North"/>
    <s v="Delhi"/>
    <s v="New Delhi"/>
    <x v="4"/>
    <s v="Shirt"/>
    <n v="44"/>
    <n v="35238.629999999997"/>
    <n v="7.9600000000000004E-2"/>
    <n v="1427079.94"/>
    <x v="59"/>
    <s v="Cash"/>
    <s v="Cancelled"/>
    <s v="Home Office"/>
    <n v="123419.78"/>
    <n v="1427079.94"/>
    <s v="Yes"/>
    <s v="Ok"/>
    <s v="July"/>
    <n v="1550499.72"/>
  </r>
  <r>
    <s v="O10065"/>
    <s v="C127"/>
    <s v="Michael Coleman"/>
    <s v="Michael"/>
    <s v="Coleman"/>
    <s v="East"/>
    <s v="West Bengal"/>
    <s v="Kolkata"/>
    <x v="0"/>
    <s v="Charger"/>
    <n v="16"/>
    <n v="4575.79"/>
    <n v="0.1188"/>
    <n v="64514.98"/>
    <x v="60"/>
    <s v="Debit Card"/>
    <s v="Pending"/>
    <s v="Consumer"/>
    <n v="8697.66"/>
    <n v="64514.98"/>
    <s v="Yes"/>
    <s v="Follow Up"/>
    <s v="April"/>
    <n v="73212.639999999999"/>
  </r>
  <r>
    <s v="O10066"/>
    <s v="C400"/>
    <s v="Daniel Sharp"/>
    <s v="Daniel"/>
    <s v="Sharp"/>
    <s v="West"/>
    <s v="Rajasthan"/>
    <s v="Jodhpur"/>
    <x v="3"/>
    <s v="Cabinet"/>
    <n v="46"/>
    <n v="43702.17"/>
    <n v="0.19120000000000001"/>
    <n v="1625930.49"/>
    <x v="61"/>
    <s v="UPI"/>
    <s v="Pending"/>
    <s v="Home Office"/>
    <n v="384369.33"/>
    <n v="1625930.49"/>
    <s v="Yes"/>
    <s v="Follow Up"/>
    <s v="April"/>
    <n v="2010299.82"/>
  </r>
  <r>
    <s v="O10067"/>
    <s v="C390"/>
    <s v="Taylor Cardenas"/>
    <s v="Taylor"/>
    <s v="Cardenas"/>
    <s v="West"/>
    <s v="Gujarat"/>
    <s v="Ahmedabad"/>
    <x v="3"/>
    <s v="Bookshelf"/>
    <n v="23"/>
    <n v="35008.53"/>
    <n v="4.3299999999999998E-2"/>
    <n v="770331.19"/>
    <x v="62"/>
    <s v="Cash"/>
    <s v="Delivered"/>
    <s v="Home Office"/>
    <n v="34865"/>
    <n v="770331.19"/>
    <s v="Yes"/>
    <s v="Ok"/>
    <s v="May"/>
    <n v="805196.19"/>
  </r>
  <r>
    <s v="O10068"/>
    <s v="C090"/>
    <s v="Danielle Jones"/>
    <s v="Danielle"/>
    <s v="Jones"/>
    <s v="North"/>
    <s v="Haryana"/>
    <s v="Gurgaon"/>
    <x v="4"/>
    <s v="Shirt"/>
    <n v="37"/>
    <n v="43911.61"/>
    <n v="3.5099999999999999E-2"/>
    <n v="1567701.56"/>
    <x v="63"/>
    <s v="Cash"/>
    <s v="Delivered"/>
    <s v="Consumer"/>
    <n v="57028.01"/>
    <n v="1567701.56"/>
    <s v="Yes"/>
    <s v="Ok"/>
    <s v="October"/>
    <n v="1624729.57"/>
  </r>
  <r>
    <s v="O10069"/>
    <s v="C223"/>
    <s v="Robert Ortega"/>
    <s v="Robert"/>
    <s v="Ortega"/>
    <s v="East"/>
    <s v="Odisha"/>
    <s v="Bhubaneswar"/>
    <x v="5"/>
    <s v="Mixer"/>
    <n v="41"/>
    <n v="38355.589999999997"/>
    <n v="2.81E-2"/>
    <n v="1528389.71"/>
    <x v="64"/>
    <s v="UPI"/>
    <s v="Delivered"/>
    <s v="Consumer"/>
    <n v="44189.48"/>
    <n v="1528389.71"/>
    <s v="Yes"/>
    <s v="Ok"/>
    <s v="July"/>
    <n v="1572579.19"/>
  </r>
  <r>
    <s v="O10070"/>
    <s v="C169"/>
    <s v="James Walls"/>
    <s v="James"/>
    <s v="Walls"/>
    <s v="South"/>
    <s v="Karnataka"/>
    <s v="Mangalore"/>
    <x v="4"/>
    <s v="Shirt"/>
    <n v="22"/>
    <n v="7182.12"/>
    <n v="2.63E-2"/>
    <n v="153851.07"/>
    <x v="65"/>
    <s v="Debit Card"/>
    <s v="Delivered"/>
    <s v="Corporate"/>
    <n v="4155.57"/>
    <n v="153851.07"/>
    <s v="Yes"/>
    <s v="Ok"/>
    <s v="May"/>
    <n v="158006.64000000001"/>
  </r>
  <r>
    <s v="O10071"/>
    <s v="C174"/>
    <s v="Christine Gallagher"/>
    <s v="Christine"/>
    <s v="Gallagher"/>
    <s v="West"/>
    <s v="Maharashtra"/>
    <s v="Mumbai"/>
    <x v="4"/>
    <s v="T-Shirt"/>
    <n v="16"/>
    <n v="21483.62"/>
    <n v="2.6499999999999999E-2"/>
    <n v="334628.87"/>
    <x v="66"/>
    <s v="Net Banking"/>
    <s v="Delivered"/>
    <s v="Home Office"/>
    <n v="9109.0499999999993"/>
    <n v="334628.87"/>
    <s v="Yes"/>
    <s v="Ok"/>
    <s v="June"/>
    <n v="343737.92"/>
  </r>
  <r>
    <s v="O10072"/>
    <s v="C332"/>
    <s v="Robert Peterson"/>
    <s v="Robert"/>
    <s v="Peterson"/>
    <s v="East"/>
    <s v="Jharkhand"/>
    <s v="Jamshedpur"/>
    <x v="5"/>
    <s v="Microwave"/>
    <n v="34"/>
    <n v="39029.97"/>
    <n v="3.2899999999999999E-2"/>
    <n v="1283360.06"/>
    <x v="67"/>
    <s v="UPI"/>
    <s v="Delivered"/>
    <s v="Consumer"/>
    <n v="43658.92"/>
    <n v="1283360.06"/>
    <s v="Yes"/>
    <s v="Ok"/>
    <s v="July"/>
    <n v="1327018.98"/>
  </r>
  <r>
    <s v="O10073"/>
    <s v="C399"/>
    <s v="Justin Parker"/>
    <s v="Justin"/>
    <s v="Parker"/>
    <s v="South"/>
    <s v="Tamil Nadu"/>
    <s v="Chennai"/>
    <x v="5"/>
    <s v="Air Conditioner"/>
    <n v="6"/>
    <n v="46477.08"/>
    <n v="0.18469999999999998"/>
    <n v="227356.58"/>
    <x v="5"/>
    <s v="Credit Card"/>
    <s v="Pending"/>
    <s v="Corporate"/>
    <n v="51505.9"/>
    <n v="227356.58"/>
    <s v="Yes"/>
    <s v="Follow Up"/>
    <s v="October"/>
    <n v="278862.48"/>
  </r>
  <r>
    <s v="O10074"/>
    <s v="C203"/>
    <s v="Joann Patterson"/>
    <s v="Joann"/>
    <s v="Patterson"/>
    <s v="East"/>
    <s v="West Bengal"/>
    <s v="Durgapur"/>
    <x v="3"/>
    <s v="Sofa"/>
    <n v="32"/>
    <n v="47083.06"/>
    <n v="0.1338"/>
    <n v="1305067.0900000001"/>
    <x v="68"/>
    <s v="Debit Card"/>
    <s v="Cancelled"/>
    <s v="Corporate"/>
    <n v="201590.83"/>
    <n v="1305067.0900000001"/>
    <s v="Yes"/>
    <s v="Ok"/>
    <s v="August"/>
    <n v="1506657.92"/>
  </r>
  <r>
    <s v="O10075"/>
    <s v="C166"/>
    <s v="Anna Brown"/>
    <s v="Anna"/>
    <s v="Brown"/>
    <s v="South"/>
    <s v="Karnataka"/>
    <s v="Mangalore"/>
    <x v="4"/>
    <s v="Jeans"/>
    <n v="15"/>
    <n v="31611.84"/>
    <n v="0.1363"/>
    <n v="409547.19"/>
    <x v="69"/>
    <s v="Net Banking"/>
    <s v="Delivered"/>
    <s v="Consumer"/>
    <n v="64630.41"/>
    <n v="409547.19"/>
    <s v="Yes"/>
    <s v="Ok"/>
    <s v="September"/>
    <n v="474177.6"/>
  </r>
  <r>
    <s v="O10076"/>
    <s v="C304"/>
    <s v="Leonard Williams"/>
    <s v="Leonard"/>
    <s v="Williams"/>
    <s v="West"/>
    <s v="Maharashtra"/>
    <s v="Pune"/>
    <x v="4"/>
    <s v="Shirt"/>
    <n v="17"/>
    <n v="15456.12"/>
    <n v="0.1079"/>
    <n v="234402.88"/>
    <x v="70"/>
    <s v="Debit Card"/>
    <s v="Cancelled"/>
    <s v="Consumer"/>
    <n v="28351.16"/>
    <n v="234402.88"/>
    <s v="Yes"/>
    <s v="Ok"/>
    <s v="April"/>
    <n v="262754.03999999998"/>
  </r>
  <r>
    <s v="O10077"/>
    <s v="C097"/>
    <s v="Amanda Figueroa"/>
    <s v="Amanda"/>
    <s v="Figueroa"/>
    <s v="East"/>
    <s v="Bihar"/>
    <s v="Patna"/>
    <x v="1"/>
    <s v="Keyboard"/>
    <n v="20"/>
    <n v="1244.17"/>
    <n v="5.6100000000000004E-2"/>
    <n v="23487.439999999999"/>
    <x v="18"/>
    <s v="Debit Card"/>
    <s v="Delivered"/>
    <s v="Corporate"/>
    <n v="1395.96"/>
    <n v="23487.439999999999"/>
    <s v="No"/>
    <s v="Ok"/>
    <s v="September"/>
    <n v="24883.4"/>
  </r>
  <r>
    <s v="O10078"/>
    <s v="C280"/>
    <s v="Marie Davis"/>
    <s v="Marie"/>
    <s v="Davis"/>
    <s v="North"/>
    <s v="Punjab"/>
    <s v="Amritsar"/>
    <x v="4"/>
    <s v="T-Shirt"/>
    <n v="12"/>
    <n v="25736.06"/>
    <n v="0.13250000000000001"/>
    <n v="267912.38"/>
    <x v="71"/>
    <s v="Cash"/>
    <s v="Delivered"/>
    <s v="Corporate"/>
    <n v="40920.339999999997"/>
    <n v="267912.38"/>
    <s v="Yes"/>
    <s v="Ok"/>
    <s v="April"/>
    <n v="308832.71999999997"/>
  </r>
  <r>
    <s v="O10079"/>
    <s v="C155"/>
    <s v="Joseph Long"/>
    <s v="Joseph"/>
    <s v="Long"/>
    <s v="South"/>
    <s v="Kerala"/>
    <s v="Trivandrum"/>
    <x v="1"/>
    <s v="Monitor"/>
    <n v="23"/>
    <n v="17182.990000000002"/>
    <n v="0.18559999999999999"/>
    <n v="321858.02"/>
    <x v="72"/>
    <s v="Credit Card"/>
    <s v="Delivered"/>
    <s v="Corporate"/>
    <n v="73350.75"/>
    <n v="321858.02"/>
    <s v="Yes"/>
    <s v="Ok"/>
    <s v="November"/>
    <n v="395208.77"/>
  </r>
  <r>
    <s v="O10080"/>
    <s v="C313"/>
    <s v="Emily Burns"/>
    <s v="Emily"/>
    <s v="Burns"/>
    <s v="West"/>
    <s v="Maharashtra"/>
    <s v="Nagpur"/>
    <x v="2"/>
    <s v="Tennis Racket"/>
    <n v="19"/>
    <n v="20886.78"/>
    <n v="1.67E-2"/>
    <n v="390221.44"/>
    <x v="73"/>
    <s v="Debit Card"/>
    <s v="Delivered"/>
    <s v="Consumer"/>
    <n v="6627.38"/>
    <n v="390221.44"/>
    <s v="Yes"/>
    <s v="Ok"/>
    <s v="July"/>
    <n v="396848.82"/>
  </r>
  <r>
    <s v="O10081"/>
    <s v="C362"/>
    <s v="Brittany Edwards"/>
    <s v="Brittany"/>
    <s v="Edwards"/>
    <s v="North"/>
    <s v="Uttar Pradesh"/>
    <s v="Lucknow"/>
    <x v="0"/>
    <s v="Headset"/>
    <n v="4"/>
    <n v="39025.21"/>
    <n v="7.0400000000000004E-2"/>
    <n v="145111.34"/>
    <x v="74"/>
    <s v="Cash"/>
    <s v="Delivered"/>
    <s v="Home Office"/>
    <n v="10989.5"/>
    <n v="145111.34"/>
    <s v="Yes"/>
    <s v="Ok"/>
    <s v="August"/>
    <n v="156100.84"/>
  </r>
  <r>
    <s v="O10082"/>
    <s v="C211"/>
    <s v="Elizabeth Wilson"/>
    <s v="Elizabeth"/>
    <s v="Wilson"/>
    <s v="West"/>
    <s v="Gujarat"/>
    <s v="Vadodara"/>
    <x v="4"/>
    <s v="Dress"/>
    <n v="50"/>
    <n v="1348.21"/>
    <n v="3.0200000000000001E-2"/>
    <n v="65374.7"/>
    <x v="75"/>
    <s v="UPI"/>
    <s v="Cancelled"/>
    <s v="Corporate"/>
    <n v="2035.8"/>
    <n v="65374.7"/>
    <s v="Yes"/>
    <s v="Ok"/>
    <s v="October"/>
    <n v="67410.5"/>
  </r>
  <r>
    <s v="O10083"/>
    <s v="C213"/>
    <s v="Angela Buckley Phd"/>
    <s v="Angela Buckley"/>
    <s v="Phd"/>
    <s v="North"/>
    <s v="Punjab"/>
    <s v="Ludhiana"/>
    <x v="4"/>
    <s v="Dress"/>
    <n v="40"/>
    <n v="26839.200000000001"/>
    <n v="7.4999999999999997E-3"/>
    <n v="1065516.24"/>
    <x v="76"/>
    <s v="Net Banking"/>
    <s v="Delivered"/>
    <s v="Home Office"/>
    <n v="8051.76"/>
    <n v="1065516.24"/>
    <s v="Yes"/>
    <s v="Ok"/>
    <s v="May"/>
    <n v="1073568"/>
  </r>
  <r>
    <s v="O10084"/>
    <s v="C258"/>
    <s v="Lori Tran"/>
    <s v="Lori"/>
    <s v="Tran"/>
    <s v="West"/>
    <s v="Goa"/>
    <s v="Margao"/>
    <x v="3"/>
    <s v="Sofa"/>
    <n v="46"/>
    <n v="36507.29"/>
    <n v="2.6600000000000002E-2"/>
    <n v="1634665.02"/>
    <x v="77"/>
    <s v="Net Banking"/>
    <s v="Delivered"/>
    <s v="Home Office"/>
    <n v="44670.32"/>
    <n v="1634665.02"/>
    <s v="Yes"/>
    <s v="Ok"/>
    <s v="December"/>
    <n v="1679335.34"/>
  </r>
  <r>
    <s v="O10085"/>
    <s v="C429"/>
    <s v="Dale Gomez"/>
    <s v="Dale"/>
    <s v="Gomez"/>
    <s v="South"/>
    <s v="Karnataka"/>
    <s v="Bangalore"/>
    <x v="0"/>
    <s v="Power Bank"/>
    <n v="9"/>
    <n v="24087.439999999999"/>
    <n v="2.52E-2"/>
    <n v="211323.93"/>
    <x v="78"/>
    <s v="Debit Card"/>
    <s v="Delivered"/>
    <s v="Home Office"/>
    <n v="5463.03"/>
    <n v="211323.93"/>
    <s v="Yes"/>
    <s v="Ok"/>
    <s v="July"/>
    <n v="216786.96"/>
  </r>
  <r>
    <s v="O10086"/>
    <s v="C361"/>
    <s v="Daniel Petty"/>
    <s v="Daniel"/>
    <s v="Petty"/>
    <s v="South"/>
    <s v="Kerala"/>
    <s v="Trivandrum"/>
    <x v="0"/>
    <s v="Headset"/>
    <n v="18"/>
    <n v="33977.120000000003"/>
    <n v="0.1066"/>
    <n v="546392.86"/>
    <x v="79"/>
    <s v="Debit Card"/>
    <s v="Delivered"/>
    <s v="Corporate"/>
    <n v="65195.3"/>
    <n v="546392.86"/>
    <s v="Yes"/>
    <s v="Ok"/>
    <s v="August"/>
    <n v="611588.16"/>
  </r>
  <r>
    <s v="O10087"/>
    <s v="C394"/>
    <s v="Anna Jackson"/>
    <s v="Anna"/>
    <s v="Jackson"/>
    <s v="West"/>
    <s v="Maharashtra"/>
    <s v="Nagpur"/>
    <x v="1"/>
    <s v="Keyboard"/>
    <n v="17"/>
    <n v="16957.32"/>
    <n v="9.849999999999999E-2"/>
    <n v="259879.41"/>
    <x v="80"/>
    <s v="Cash"/>
    <s v="Delivered"/>
    <s v="Consumer"/>
    <n v="28395.03"/>
    <n v="259879.41"/>
    <s v="Yes"/>
    <s v="Ok"/>
    <s v="August"/>
    <n v="288274.44"/>
  </r>
  <r>
    <s v="O10088"/>
    <s v="C100"/>
    <s v="Laura Marshall"/>
    <s v="Laura"/>
    <s v="Marshall"/>
    <s v="South"/>
    <s v="Tamil Nadu"/>
    <s v="Madurai"/>
    <x v="5"/>
    <s v="Air Conditioner"/>
    <n v="23"/>
    <n v="29748.34"/>
    <n v="0.1661"/>
    <n v="570564.24"/>
    <x v="81"/>
    <s v="Credit Card"/>
    <s v="Pending"/>
    <s v="Corporate"/>
    <n v="113647.58"/>
    <n v="570564.24"/>
    <s v="Yes"/>
    <s v="Follow Up"/>
    <s v="June"/>
    <n v="684211.82"/>
  </r>
  <r>
    <s v="O10089"/>
    <s v="C124"/>
    <s v="Howard Ramirez"/>
    <s v="Howard"/>
    <s v="Ramirez"/>
    <s v="North"/>
    <s v="Punjab"/>
    <s v="Ludhiana"/>
    <x v="0"/>
    <s v="Charger"/>
    <n v="19"/>
    <n v="24975.51"/>
    <n v="0.122"/>
    <n v="416641.46"/>
    <x v="82"/>
    <s v="Credit Card"/>
    <s v="Delivered"/>
    <s v="Consumer"/>
    <n v="57893.23"/>
    <n v="416641.46"/>
    <s v="Yes"/>
    <s v="Ok"/>
    <s v="November"/>
    <n v="474534.69"/>
  </r>
  <r>
    <s v="O10090"/>
    <s v="C256"/>
    <s v="Julie Small"/>
    <s v="Julie"/>
    <s v="Small"/>
    <s v="North"/>
    <s v="Punjab"/>
    <s v="Ludhiana"/>
    <x v="0"/>
    <s v="Smartwatch"/>
    <n v="34"/>
    <n v="49014.67"/>
    <n v="0.1321"/>
    <n v="1446354.29"/>
    <x v="83"/>
    <s v="UPI"/>
    <s v="Delivered"/>
    <s v="Home Office"/>
    <n v="220144.49"/>
    <n v="1446354.29"/>
    <s v="Yes"/>
    <s v="Ok"/>
    <s v="September"/>
    <n v="1666498.78"/>
  </r>
  <r>
    <s v="O10091"/>
    <s v="C020"/>
    <s v="Maria Walsh"/>
    <s v="Maria"/>
    <s v="Walsh"/>
    <s v="South"/>
    <s v="Tamil Nadu"/>
    <s v="Madurai"/>
    <x v="2"/>
    <s v="Football"/>
    <n v="39"/>
    <n v="19611.849999999999"/>
    <n v="0.1159"/>
    <n v="676214.63"/>
    <x v="18"/>
    <s v="Net Banking"/>
    <s v="Delivered"/>
    <s v="Corporate"/>
    <n v="88647.52"/>
    <n v="676214.63"/>
    <s v="Yes"/>
    <s v="Ok"/>
    <s v="September"/>
    <n v="764862.15"/>
  </r>
  <r>
    <s v="O10092"/>
    <s v="C492"/>
    <s v="Amy Brown"/>
    <s v="Amy"/>
    <s v="Brown"/>
    <s v="West"/>
    <s v="Gujarat"/>
    <s v="Ahmedabad"/>
    <x v="4"/>
    <s v="T-Shirt"/>
    <n v="3"/>
    <n v="47771.87"/>
    <n v="0.1067"/>
    <n v="128023.83"/>
    <x v="84"/>
    <s v="Debit Card"/>
    <s v="Delivered"/>
    <s v="Consumer"/>
    <n v="15291.78"/>
    <n v="128023.83"/>
    <s v="Yes"/>
    <s v="Ok"/>
    <s v="July"/>
    <n v="143315.60999999999"/>
  </r>
  <r>
    <s v="O10093"/>
    <s v="C054"/>
    <s v="Robert Taylor"/>
    <s v="Robert"/>
    <s v="Taylor"/>
    <s v="North"/>
    <s v="Haryana"/>
    <s v="Panipat"/>
    <x v="1"/>
    <s v="Monitor"/>
    <n v="28"/>
    <n v="47641.22"/>
    <n v="8.7300000000000003E-2"/>
    <n v="1217499.96"/>
    <x v="85"/>
    <s v="Cash"/>
    <s v="Delivered"/>
    <s v="Consumer"/>
    <n v="116454.2"/>
    <n v="1217499.96"/>
    <s v="Yes"/>
    <s v="Ok"/>
    <s v="March"/>
    <n v="1333954.1599999999"/>
  </r>
  <r>
    <s v="O10094"/>
    <s v="C113"/>
    <s v="Victor Bruce"/>
    <s v="Victor"/>
    <s v="Bruce"/>
    <s v="South"/>
    <s v="Karnataka"/>
    <s v="Mangalore"/>
    <x v="2"/>
    <s v="Basketball"/>
    <n v="18"/>
    <n v="4248.4799999999996"/>
    <n v="0.10769999999999999"/>
    <n v="68236.539999999994"/>
    <x v="86"/>
    <s v="Debit Card"/>
    <s v="Delivered"/>
    <s v="Home Office"/>
    <n v="8236.1"/>
    <n v="68236.539999999994"/>
    <s v="Yes"/>
    <s v="Ok"/>
    <s v="February"/>
    <n v="76472.639999999999"/>
  </r>
  <r>
    <s v="O10095"/>
    <s v="C313"/>
    <s v="Michael Green"/>
    <s v="Michael"/>
    <s v="Green"/>
    <s v="North"/>
    <s v="Uttar Pradesh"/>
    <s v="Noida"/>
    <x v="1"/>
    <s v="Mouse"/>
    <n v="6"/>
    <n v="44059.21"/>
    <n v="6.6299999999999998E-2"/>
    <n v="246828.51"/>
    <x v="87"/>
    <s v="Net Banking"/>
    <s v="Pending"/>
    <s v="Corporate"/>
    <n v="17526.75"/>
    <n v="246828.51"/>
    <s v="Yes"/>
    <s v="Follow Up"/>
    <s v="December"/>
    <n v="264355.26"/>
  </r>
  <r>
    <s v="O10096"/>
    <s v="C454"/>
    <s v="Lauren Anderson"/>
    <s v="Lauren"/>
    <s v="Anderson"/>
    <s v="West"/>
    <s v="Gujarat"/>
    <s v="Surat"/>
    <x v="0"/>
    <s v="Headset"/>
    <n v="34"/>
    <n v="27398.400000000001"/>
    <n v="0.1416"/>
    <n v="799638.74"/>
    <x v="88"/>
    <s v="Net Banking"/>
    <s v="Cancelled"/>
    <s v="Home Office"/>
    <n v="131906.85999999999"/>
    <n v="799638.74"/>
    <s v="Yes"/>
    <s v="Ok"/>
    <s v="December"/>
    <n v="931545.59999999998"/>
  </r>
  <r>
    <s v="O10097"/>
    <s v="C117"/>
    <s v="Beth Myers"/>
    <s v="Beth"/>
    <s v="Myers"/>
    <s v="East"/>
    <s v="West Bengal"/>
    <s v="Durgapur"/>
    <x v="3"/>
    <s v="Cabinet"/>
    <n v="47"/>
    <n v="19832.740000000002"/>
    <n v="0.15090000000000001"/>
    <n v="791479.04"/>
    <x v="27"/>
    <s v="UPI"/>
    <s v="Delivered"/>
    <s v="Home Office"/>
    <n v="140659.74"/>
    <n v="791479.04"/>
    <s v="Yes"/>
    <s v="Ok"/>
    <s v="June"/>
    <n v="932138.78"/>
  </r>
  <r>
    <s v="O10098"/>
    <s v="C132"/>
    <s v="Christine Dougherty"/>
    <s v="Christine"/>
    <s v="Dougherty"/>
    <s v="East"/>
    <s v="West Bengal"/>
    <s v="Kolkata"/>
    <x v="4"/>
    <s v="Jeans"/>
    <n v="36"/>
    <n v="33236.47"/>
    <n v="0.1104"/>
    <n v="1064417.8899999999"/>
    <x v="89"/>
    <s v="Net Banking"/>
    <s v="Delivered"/>
    <s v="Consumer"/>
    <n v="132095.03"/>
    <n v="1064417.8899999999"/>
    <s v="Yes"/>
    <s v="Ok"/>
    <s v="October"/>
    <n v="1196512.92"/>
  </r>
  <r>
    <s v="O10099"/>
    <s v="C234"/>
    <s v="Zachary Booker"/>
    <s v="Zachary"/>
    <s v="Booker"/>
    <s v="West"/>
    <s v="Gujarat"/>
    <s v="Surat"/>
    <x v="3"/>
    <s v="Bookshelf"/>
    <n v="3"/>
    <n v="28517.52"/>
    <n v="0.19640000000000002"/>
    <n v="68750.039999999994"/>
    <x v="90"/>
    <s v="UPI"/>
    <s v="Delivered"/>
    <s v="Consumer"/>
    <n v="16802.52"/>
    <n v="68750.039999999994"/>
    <s v="Yes"/>
    <s v="Ok"/>
    <s v="March"/>
    <n v="85552.56"/>
  </r>
  <r>
    <s v="O10100"/>
    <s v="C134"/>
    <s v="Terri Lutz"/>
    <s v="Terri"/>
    <s v="Lutz"/>
    <s v="South"/>
    <s v="Tamil Nadu"/>
    <s v="Coimbatore"/>
    <x v="5"/>
    <s v="Mixer"/>
    <n v="4"/>
    <n v="9235.6299999999992"/>
    <n v="0.17199999999999999"/>
    <n v="30588.41"/>
    <x v="91"/>
    <s v="Cash"/>
    <s v="Delivered"/>
    <s v="Corporate"/>
    <n v="6354.11"/>
    <n v="30588.41"/>
    <s v="No"/>
    <s v="Ok"/>
    <s v="January"/>
    <n v="36942.519999999997"/>
  </r>
  <r>
    <s v="O10101"/>
    <s v="C075"/>
    <s v="Robert Bates"/>
    <s v="Robert"/>
    <s v="Bates"/>
    <s v="East"/>
    <s v="West Bengal"/>
    <s v="Durgapur"/>
    <x v="0"/>
    <s v="Power Bank"/>
    <n v="16"/>
    <n v="28581.58"/>
    <n v="4.58E-2"/>
    <n v="436360.7"/>
    <x v="92"/>
    <s v="Debit Card"/>
    <s v="Delivered"/>
    <s v="Corporate"/>
    <n v="20944.580000000002"/>
    <n v="436360.7"/>
    <s v="Yes"/>
    <s v="Ok"/>
    <s v="November"/>
    <n v="457305.28"/>
  </r>
  <r>
    <s v="O10102"/>
    <s v="C039"/>
    <s v="Brooke Griffith"/>
    <s v="Brooke"/>
    <s v="Griffith"/>
    <s v="North"/>
    <s v="Uttar Pradesh"/>
    <s v="Noida"/>
    <x v="3"/>
    <s v="Sofa"/>
    <n v="35"/>
    <n v="9021.84"/>
    <n v="0.18789999999999998"/>
    <n v="256432.27"/>
    <x v="93"/>
    <s v="Debit Card"/>
    <s v="Delivered"/>
    <s v="Consumer"/>
    <n v="59332.13"/>
    <n v="256432.27"/>
    <s v="Yes"/>
    <s v="Ok"/>
    <s v="May"/>
    <n v="315764.40000000002"/>
  </r>
  <r>
    <s v="O10103"/>
    <s v="C424"/>
    <s v="Tyler Crawford"/>
    <s v="Tyler"/>
    <s v="Crawford"/>
    <s v="East"/>
    <s v="Odisha"/>
    <s v="Bhubaneswar"/>
    <x v="0"/>
    <s v="Power Bank"/>
    <n v="3"/>
    <n v="30331.67"/>
    <n v="5.4800000000000001E-2"/>
    <n v="86008.48"/>
    <x v="94"/>
    <s v="Cash"/>
    <s v="Pending"/>
    <s v="Corporate"/>
    <n v="4986.53"/>
    <n v="86008.48"/>
    <s v="Yes"/>
    <s v="Follow Up"/>
    <s v="June"/>
    <n v="90995.01"/>
  </r>
  <r>
    <s v="O10104"/>
    <s v="C259"/>
    <s v="Richard Perez"/>
    <s v="Richard"/>
    <s v="Perez"/>
    <s v="North"/>
    <s v="Haryana"/>
    <s v="Panipat"/>
    <x v="4"/>
    <s v="Dress"/>
    <n v="22"/>
    <n v="48211.43"/>
    <n v="0.1779"/>
    <n v="871961.57"/>
    <x v="95"/>
    <s v="Cash"/>
    <s v="Delivered"/>
    <s v="Consumer"/>
    <n v="188689.89"/>
    <n v="871961.57"/>
    <s v="Yes"/>
    <s v="Ok"/>
    <s v="September"/>
    <n v="1060651.46"/>
  </r>
  <r>
    <s v="O10105"/>
    <s v="C196"/>
    <s v="Samuel Hall"/>
    <s v="Samuel"/>
    <s v="Hall"/>
    <s v="East"/>
    <s v="Odisha"/>
    <s v="Bhubaneswar"/>
    <x v="3"/>
    <s v="Sofa"/>
    <n v="38"/>
    <n v="48593.93"/>
    <n v="0.13830000000000001"/>
    <n v="1591188.8"/>
    <x v="94"/>
    <s v="UPI"/>
    <s v="Delivered"/>
    <s v="Corporate"/>
    <n v="255380.54"/>
    <n v="1591188.8"/>
    <s v="Yes"/>
    <s v="Ok"/>
    <s v="June"/>
    <n v="1846569.34"/>
  </r>
  <r>
    <s v="O10106"/>
    <s v="C304"/>
    <s v="Dawn Beck"/>
    <s v="Dawn"/>
    <s v="Beck"/>
    <s v="South"/>
    <s v="Karnataka"/>
    <s v="Mysore"/>
    <x v="2"/>
    <s v="Football"/>
    <n v="3"/>
    <n v="28264.99"/>
    <n v="1.7399999999999999E-2"/>
    <n v="83319.539999999994"/>
    <x v="4"/>
    <s v="Net Banking"/>
    <s v="Delivered"/>
    <s v="Home Office"/>
    <n v="1475.43"/>
    <n v="83319.539999999994"/>
    <s v="Yes"/>
    <s v="Ok"/>
    <s v="January"/>
    <n v="84794.97"/>
  </r>
  <r>
    <s v="O10107"/>
    <s v="C065"/>
    <s v="Cynthia Diaz"/>
    <s v="Cynthia"/>
    <s v="Diaz"/>
    <s v="North"/>
    <s v="Haryana"/>
    <s v="Panipat"/>
    <x v="4"/>
    <s v="Jacket"/>
    <n v="12"/>
    <n v="46854.97"/>
    <n v="0.1691"/>
    <n v="467181.53"/>
    <x v="64"/>
    <s v="Cash"/>
    <s v="Delivered"/>
    <s v="Consumer"/>
    <n v="95078.11"/>
    <n v="467181.53"/>
    <s v="Yes"/>
    <s v="Ok"/>
    <s v="July"/>
    <n v="562259.64"/>
  </r>
  <r>
    <s v="O10108"/>
    <s v="C148"/>
    <s v="Dr. Jasmine Jones"/>
    <s v="Dr. Jasmine"/>
    <s v="Jones"/>
    <s v="East"/>
    <s v="Bihar"/>
    <s v="Patna"/>
    <x v="3"/>
    <s v="Cabinet"/>
    <n v="14"/>
    <n v="9638.89"/>
    <n v="8.929999999999999E-2"/>
    <n v="122893.92"/>
    <x v="96"/>
    <s v="Debit Card"/>
    <s v="Delivered"/>
    <s v="Home Office"/>
    <n v="12050.54"/>
    <n v="122893.92"/>
    <s v="Yes"/>
    <s v="Ok"/>
    <s v="August"/>
    <n v="134944.46"/>
  </r>
  <r>
    <s v="O10109"/>
    <s v="C410"/>
    <s v="Gina Briggs Dvm"/>
    <s v="Gina Briggs"/>
    <s v="Dvm"/>
    <s v="South"/>
    <s v="Kerala"/>
    <s v="Kochi"/>
    <x v="0"/>
    <s v="Smartwatch"/>
    <n v="31"/>
    <n v="9270.7000000000007"/>
    <n v="6.13E-2"/>
    <n v="269774.59000000003"/>
    <x v="97"/>
    <s v="Credit Card"/>
    <s v="Pending"/>
    <s v="Consumer"/>
    <n v="17617.11"/>
    <n v="269774.59000000003"/>
    <s v="Yes"/>
    <s v="Follow Up"/>
    <s v="February"/>
    <n v="287391.7"/>
  </r>
  <r>
    <s v="O10110"/>
    <s v="C429"/>
    <s v="Shawna Gates"/>
    <s v="Shawna"/>
    <s v="Gates"/>
    <s v="East"/>
    <s v="West Bengal"/>
    <s v="Kolkata"/>
    <x v="4"/>
    <s v="Jacket"/>
    <n v="40"/>
    <n v="21677.49"/>
    <n v="7.0699999999999999E-2"/>
    <n v="805795.66"/>
    <x v="98"/>
    <s v="Net Banking"/>
    <s v="Delivered"/>
    <s v="Corporate"/>
    <n v="61303.94"/>
    <n v="805795.66"/>
    <s v="Yes"/>
    <s v="Ok"/>
    <s v="June"/>
    <n v="867099.6"/>
  </r>
  <r>
    <s v="O10111"/>
    <s v="C273"/>
    <s v="Erica Walters"/>
    <s v="Erica"/>
    <s v="Walters"/>
    <s v="South"/>
    <s v="Andhra Pradesh"/>
    <s v="Vijayawada"/>
    <x v="2"/>
    <s v="Yoga Mat"/>
    <n v="36"/>
    <n v="31665.58"/>
    <n v="9.3699999999999992E-2"/>
    <n v="1033146.55"/>
    <x v="99"/>
    <s v="Net Banking"/>
    <s v="Delivered"/>
    <s v="Consumer"/>
    <n v="106814.33"/>
    <n v="1033146.55"/>
    <s v="Yes"/>
    <s v="Ok"/>
    <s v="October"/>
    <n v="1139960.8799999999"/>
  </r>
  <r>
    <s v="O10112"/>
    <s v="C114"/>
    <s v="Jamie Gomez Dvm"/>
    <s v="Jamie Gomez"/>
    <s v="Dvm"/>
    <s v="West"/>
    <s v="Gujarat"/>
    <s v="Ahmedabad"/>
    <x v="3"/>
    <s v="Sofa"/>
    <n v="24"/>
    <n v="42399.23"/>
    <n v="6.08E-2"/>
    <n v="955712.56"/>
    <x v="100"/>
    <s v="Debit Card"/>
    <s v="Delivered"/>
    <s v="Home Office"/>
    <n v="61868.959999999999"/>
    <n v="955712.56"/>
    <s v="Yes"/>
    <s v="Ok"/>
    <s v="February"/>
    <n v="1017581.52"/>
  </r>
  <r>
    <s v="O10113"/>
    <s v="C438"/>
    <s v="David Howe"/>
    <s v="David"/>
    <s v="Howe"/>
    <s v="East"/>
    <s v="West Bengal"/>
    <s v="Siliguri"/>
    <x v="2"/>
    <s v="Cricket Bat"/>
    <n v="23"/>
    <n v="40033.480000000003"/>
    <n v="1.0500000000000001E-2"/>
    <n v="911101.95"/>
    <x v="92"/>
    <s v="Cash"/>
    <s v="Cancelled"/>
    <s v="Corporate"/>
    <n v="9668.09"/>
    <n v="911101.95"/>
    <s v="Yes"/>
    <s v="Ok"/>
    <s v="November"/>
    <n v="920770.04"/>
  </r>
  <r>
    <s v="O10114"/>
    <s v="C112"/>
    <s v="Richard Barber"/>
    <s v="Richard"/>
    <s v="Barber"/>
    <s v="South"/>
    <s v="Andhra Pradesh"/>
    <s v="Guntur"/>
    <x v="2"/>
    <s v="Basketball"/>
    <n v="17"/>
    <n v="46332.6"/>
    <n v="5.2499999999999998E-2"/>
    <n v="746302.35"/>
    <x v="101"/>
    <s v="UPI"/>
    <s v="Delivered"/>
    <s v="Home Office"/>
    <n v="41351.85"/>
    <n v="746302.35"/>
    <s v="Yes"/>
    <s v="Ok"/>
    <s v="April"/>
    <n v="787654.2"/>
  </r>
  <r>
    <s v="O10115"/>
    <s v="C411"/>
    <s v="Mitchell Bradley"/>
    <s v="Mitchell"/>
    <s v="Bradley"/>
    <s v="East"/>
    <s v="Odisha"/>
    <s v="Rourkela"/>
    <x v="3"/>
    <s v="Cabinet"/>
    <n v="23"/>
    <n v="11985.55"/>
    <n v="6.7500000000000004E-2"/>
    <n v="257060.08"/>
    <x v="102"/>
    <s v="Credit Card"/>
    <s v="Delivered"/>
    <s v="Consumer"/>
    <n v="18607.57"/>
    <n v="257060.08"/>
    <s v="Yes"/>
    <s v="Ok"/>
    <s v="August"/>
    <n v="275667.65000000002"/>
  </r>
  <r>
    <s v="O10116"/>
    <s v="C461"/>
    <s v="Ashley Gibson"/>
    <s v="Ashley"/>
    <s v="Gibson"/>
    <s v="South"/>
    <s v="Kerala"/>
    <s v="Kochi"/>
    <x v="4"/>
    <s v="Jeans"/>
    <n v="1"/>
    <n v="28870.35"/>
    <n v="0.1653"/>
    <n v="24098.080000000002"/>
    <x v="103"/>
    <s v="Cash"/>
    <s v="Delivered"/>
    <s v="Home Office"/>
    <n v="4772.2700000000004"/>
    <n v="24098.080000000002"/>
    <s v="No"/>
    <s v="Ok"/>
    <s v="July"/>
    <n v="28870.35"/>
  </r>
  <r>
    <s v="O10117"/>
    <s v="C232"/>
    <s v="Bobby Gilbert"/>
    <s v="Bobby"/>
    <s v="Gilbert"/>
    <s v="South"/>
    <s v="Andhra Pradesh"/>
    <s v="Visakhapatnam"/>
    <x v="5"/>
    <s v="Microwave"/>
    <n v="27"/>
    <n v="3537.29"/>
    <n v="2.3799999999999998E-2"/>
    <n v="93233.77"/>
    <x v="49"/>
    <s v="Net Banking"/>
    <s v="Pending"/>
    <s v="Corporate"/>
    <n v="2273.06"/>
    <n v="93233.77"/>
    <s v="Yes"/>
    <s v="Follow Up"/>
    <s v="October"/>
    <n v="95506.83"/>
  </r>
  <r>
    <s v="O10118"/>
    <s v="C421"/>
    <s v="Pamela Simmons"/>
    <s v="Pamela"/>
    <s v="Simmons"/>
    <s v="South"/>
    <s v="Tamil Nadu"/>
    <s v="Coimbatore"/>
    <x v="5"/>
    <s v="Microwave"/>
    <n v="8"/>
    <n v="48592.1"/>
    <n v="0.16149999999999998"/>
    <n v="325955.81"/>
    <x v="31"/>
    <s v="Debit Card"/>
    <s v="Delivered"/>
    <s v="Corporate"/>
    <n v="62780.99"/>
    <n v="325955.81"/>
    <s v="Yes"/>
    <s v="Ok"/>
    <s v="January"/>
    <n v="388736.8"/>
  </r>
  <r>
    <s v="O10119"/>
    <s v="C432"/>
    <s v="Kimberly Haynes"/>
    <s v="Kimberly"/>
    <s v="Haynes"/>
    <s v="South"/>
    <s v="Tamil Nadu"/>
    <s v="Chennai"/>
    <x v="2"/>
    <s v="Basketball"/>
    <n v="7"/>
    <n v="18215.05"/>
    <n v="0.14130000000000001"/>
    <n v="109488.84"/>
    <x v="5"/>
    <s v="Debit Card"/>
    <s v="Delivered"/>
    <s v="Home Office"/>
    <n v="18016.509999999998"/>
    <n v="109488.84"/>
    <s v="Yes"/>
    <s v="Ok"/>
    <s v="October"/>
    <n v="127505.35"/>
  </r>
  <r>
    <s v="O10120"/>
    <s v="C051"/>
    <s v="Michael Bolton"/>
    <s v="Michael"/>
    <s v="Bolton"/>
    <s v="West"/>
    <s v="Gujarat"/>
    <s v="Vadodara"/>
    <x v="0"/>
    <s v="Charger"/>
    <n v="44"/>
    <n v="45796.99"/>
    <n v="3.7400000000000003E-2"/>
    <n v="1939704.03"/>
    <x v="104"/>
    <s v="UPI"/>
    <s v="Delivered"/>
    <s v="Consumer"/>
    <n v="75363.53"/>
    <n v="1939704.03"/>
    <s v="Yes"/>
    <s v="Ok"/>
    <s v="December"/>
    <n v="2015067.56"/>
  </r>
  <r>
    <s v="O10121"/>
    <s v="C025"/>
    <s v="Steven Thomas"/>
    <s v="Steven"/>
    <s v="Thomas"/>
    <s v="South"/>
    <s v="Kerala"/>
    <s v="Kozhikode"/>
    <x v="5"/>
    <s v="Air Conditioner"/>
    <n v="44"/>
    <n v="19293.11"/>
    <n v="5.7000000000000002E-2"/>
    <n v="800509.72"/>
    <x v="105"/>
    <s v="Debit Card"/>
    <s v="Delivered"/>
    <s v="Home Office"/>
    <n v="48387.12"/>
    <n v="800509.72"/>
    <s v="Yes"/>
    <s v="Ok"/>
    <s v="June"/>
    <n v="848896.84"/>
  </r>
  <r>
    <s v="O10122"/>
    <s v="C189"/>
    <s v="Krista Allen"/>
    <s v="Krista"/>
    <s v="Allen"/>
    <s v="West"/>
    <s v="Goa"/>
    <s v="Panaji"/>
    <x v="1"/>
    <s v="Mouse"/>
    <n v="27"/>
    <n v="38800.42"/>
    <n v="0.14349999999999999"/>
    <n v="897279.11"/>
    <x v="106"/>
    <s v="Debit Card"/>
    <s v="Delivered"/>
    <s v="Home Office"/>
    <n v="150332.23000000001"/>
    <n v="897279.11"/>
    <s v="Yes"/>
    <s v="Ok"/>
    <s v="June"/>
    <n v="1047611.34"/>
  </r>
  <r>
    <s v="O10123"/>
    <s v="C196"/>
    <s v="Nicholas Johnson"/>
    <s v="Nicholas"/>
    <s v="Johnson"/>
    <s v="North"/>
    <s v="Punjab"/>
    <s v="Amritsar"/>
    <x v="2"/>
    <s v="Basketball"/>
    <n v="16"/>
    <n v="12293.97"/>
    <n v="9.7100000000000006E-2"/>
    <n v="177603.61"/>
    <x v="107"/>
    <s v="Credit Card"/>
    <s v="Delivered"/>
    <s v="Corporate"/>
    <n v="19099.91"/>
    <n v="177603.61"/>
    <s v="Yes"/>
    <s v="Ok"/>
    <s v="November"/>
    <n v="196703.52"/>
  </r>
  <r>
    <s v="O10124"/>
    <s v="C153"/>
    <s v="Kristina Jones"/>
    <s v="Kristina"/>
    <s v="Jones"/>
    <s v="West"/>
    <s v="Goa"/>
    <s v="Panaji"/>
    <x v="4"/>
    <s v="Dress"/>
    <n v="6"/>
    <n v="15721.08"/>
    <n v="6.8900000000000003E-2"/>
    <n v="87827.39"/>
    <x v="108"/>
    <s v="Debit Card"/>
    <s v="Delivered"/>
    <s v="Consumer"/>
    <n v="6499.09"/>
    <n v="87827.39"/>
    <s v="Yes"/>
    <s v="Ok"/>
    <s v="July"/>
    <n v="94326.48"/>
  </r>
  <r>
    <s v="O10125"/>
    <s v="C490"/>
    <s v="Steven Gomez"/>
    <s v="Steven"/>
    <s v="Gomez"/>
    <s v="South"/>
    <s v="Karnataka"/>
    <s v="Bangalore"/>
    <x v="3"/>
    <s v="Table"/>
    <n v="18"/>
    <n v="36528.42"/>
    <n v="1.06E-2"/>
    <n v="650541.93999999994"/>
    <x v="109"/>
    <s v="Net Banking"/>
    <s v="Cancelled"/>
    <s v="Corporate"/>
    <n v="6969.62"/>
    <n v="650541.93999999994"/>
    <s v="Yes"/>
    <s v="Ok"/>
    <s v="February"/>
    <n v="657511.56000000006"/>
  </r>
  <r>
    <s v="O10126"/>
    <s v="C298"/>
    <s v="Thomas Silva"/>
    <s v="Thomas"/>
    <s v="Silva"/>
    <s v="East"/>
    <s v="Jharkhand"/>
    <s v="Dhanbad"/>
    <x v="2"/>
    <s v="Football"/>
    <n v="15"/>
    <n v="20640.75"/>
    <n v="0.19969999999999999"/>
    <n v="247781.88"/>
    <x v="110"/>
    <s v="Credit Card"/>
    <s v="Delivered"/>
    <s v="Consumer"/>
    <n v="61829.37"/>
    <n v="247781.88"/>
    <s v="Yes"/>
    <s v="Ok"/>
    <s v="December"/>
    <n v="309611.25"/>
  </r>
  <r>
    <s v="O10127"/>
    <s v="C162"/>
    <s v="Deborah Marsh"/>
    <s v="Deborah"/>
    <s v="Marsh"/>
    <s v="East"/>
    <s v="Jharkhand"/>
    <s v="Dhanbad"/>
    <x v="3"/>
    <s v="Chair"/>
    <n v="18"/>
    <n v="10736.67"/>
    <n v="6.7799999999999999E-2"/>
    <n v="180157.03"/>
    <x v="111"/>
    <s v="Credit Card"/>
    <s v="Delivered"/>
    <s v="Consumer"/>
    <n v="13103.03"/>
    <n v="180157.03"/>
    <s v="Yes"/>
    <s v="Ok"/>
    <s v="November"/>
    <n v="193260.06"/>
  </r>
  <r>
    <s v="O10128"/>
    <s v="C384"/>
    <s v="Christine Rodriguez"/>
    <s v="Christine"/>
    <s v="Rodriguez"/>
    <s v="West"/>
    <s v="Goa"/>
    <s v="Panaji"/>
    <x v="2"/>
    <s v="Tennis Racket"/>
    <n v="16"/>
    <n v="33032.69"/>
    <n v="8.9800000000000005E-2"/>
    <n v="481061.67"/>
    <x v="112"/>
    <s v="Debit Card"/>
    <s v="Delivered"/>
    <s v="Corporate"/>
    <n v="47461.37"/>
    <n v="481061.67"/>
    <s v="Yes"/>
    <s v="Ok"/>
    <s v="March"/>
    <n v="528523.04"/>
  </r>
  <r>
    <s v="O10129"/>
    <s v="C417"/>
    <s v="Jose Cox"/>
    <s v="Jose"/>
    <s v="Cox"/>
    <s v="West"/>
    <s v="Rajasthan"/>
    <s v="Jodhpur"/>
    <x v="1"/>
    <s v="Monitor"/>
    <n v="16"/>
    <n v="15802.32"/>
    <n v="7.1099999999999997E-2"/>
    <n v="234860.4"/>
    <x v="113"/>
    <s v="Credit Card"/>
    <s v="Delivered"/>
    <s v="Consumer"/>
    <n v="17976.72"/>
    <n v="234860.4"/>
    <s v="Yes"/>
    <s v="Ok"/>
    <s v="December"/>
    <n v="252837.12"/>
  </r>
  <r>
    <s v="O10130"/>
    <s v="C172"/>
    <s v="Heather Miller"/>
    <s v="Heather"/>
    <s v="Miller"/>
    <s v="East"/>
    <s v="Odisha"/>
    <s v="Bhubaneswar"/>
    <x v="4"/>
    <s v="Shirt"/>
    <n v="19"/>
    <n v="38935.81"/>
    <n v="5.3099999999999994E-2"/>
    <n v="700498.05"/>
    <x v="114"/>
    <s v="Debit Card"/>
    <s v="Delivered"/>
    <s v="Corporate"/>
    <n v="39282.339999999997"/>
    <n v="700498.05"/>
    <s v="Yes"/>
    <s v="Ok"/>
    <s v="April"/>
    <n v="739780.39"/>
  </r>
  <r>
    <s v="O10131"/>
    <s v="C318"/>
    <s v="Gary Gutierrez"/>
    <s v="Gary"/>
    <s v="Gutierrez"/>
    <s v="East"/>
    <s v="Jharkhand"/>
    <s v="Jamshedpur"/>
    <x v="5"/>
    <s v="Air Conditioner"/>
    <n v="44"/>
    <n v="45740.58"/>
    <n v="0.13009999999999999"/>
    <n v="1750748.14"/>
    <x v="115"/>
    <s v="UPI"/>
    <s v="Pending"/>
    <s v="Consumer"/>
    <n v="261837.38"/>
    <n v="1750748.14"/>
    <s v="Yes"/>
    <s v="Follow Up"/>
    <s v="June"/>
    <n v="2012585.52"/>
  </r>
  <r>
    <s v="O10132"/>
    <s v="C407"/>
    <s v="Stephen Diaz"/>
    <s v="Stephen"/>
    <s v="Diaz"/>
    <s v="North"/>
    <s v="Punjab"/>
    <s v="Amritsar"/>
    <x v="1"/>
    <s v="Printer"/>
    <n v="7"/>
    <n v="10596.77"/>
    <n v="0.11119999999999999"/>
    <n v="65928.86"/>
    <x v="116"/>
    <s v="Credit Card"/>
    <s v="Delivered"/>
    <s v="Home Office"/>
    <n v="8248.5300000000007"/>
    <n v="65928.86"/>
    <s v="Yes"/>
    <s v="Ok"/>
    <s v="June"/>
    <n v="74177.39"/>
  </r>
  <r>
    <s v="O10133"/>
    <s v="C017"/>
    <s v="Daniel Henry"/>
    <s v="Daniel"/>
    <s v="Henry"/>
    <s v="West"/>
    <s v="Rajasthan"/>
    <s v="Udaipur"/>
    <x v="0"/>
    <s v="Usb Cable"/>
    <n v="49"/>
    <n v="17519.599999999999"/>
    <n v="0.12939999999999999"/>
    <n v="747375.62"/>
    <x v="117"/>
    <s v="Debit Card"/>
    <s v="Delivered"/>
    <s v="Consumer"/>
    <n v="111084.78"/>
    <n v="747375.62"/>
    <s v="Yes"/>
    <s v="Ok"/>
    <s v="May"/>
    <n v="858460.4"/>
  </r>
  <r>
    <s v="O10134"/>
    <s v="C269"/>
    <s v="Joann White"/>
    <s v="Joann"/>
    <s v="White"/>
    <s v="North"/>
    <s v="Haryana"/>
    <s v="Panipat"/>
    <x v="4"/>
    <s v="Jeans"/>
    <n v="30"/>
    <n v="25280.85"/>
    <n v="0.1258"/>
    <n v="663015.56999999995"/>
    <x v="118"/>
    <s v="Net Banking"/>
    <s v="Delivered"/>
    <s v="Home Office"/>
    <n v="95409.93"/>
    <n v="663015.56999999995"/>
    <s v="Yes"/>
    <s v="Ok"/>
    <s v="January"/>
    <n v="758425.5"/>
  </r>
  <r>
    <s v="O10135"/>
    <s v="C306"/>
    <s v="Amy Hill"/>
    <s v="Amy"/>
    <s v="Hill"/>
    <s v="North"/>
    <s v="Haryana"/>
    <s v="Gurgaon"/>
    <x v="5"/>
    <s v="Air Conditioner"/>
    <n v="48"/>
    <n v="27932.95"/>
    <n v="0.16140000000000002"/>
    <n v="1124379.45"/>
    <x v="56"/>
    <s v="Debit Card"/>
    <s v="Cancelled"/>
    <s v="Corporate"/>
    <n v="216402.15"/>
    <n v="1124379.45"/>
    <s v="Yes"/>
    <s v="Ok"/>
    <s v="April"/>
    <n v="1340781.6000000001"/>
  </r>
  <r>
    <s v="O10136"/>
    <s v="C409"/>
    <s v="Felicia Carter"/>
    <s v="Felicia"/>
    <s v="Carter"/>
    <s v="North"/>
    <s v="Delhi"/>
    <s v="New Delhi"/>
    <x v="1"/>
    <s v="Monitor"/>
    <n v="49"/>
    <n v="34321.01"/>
    <n v="8.5600000000000009E-2"/>
    <n v="1537773.45"/>
    <x v="119"/>
    <s v="Credit Card"/>
    <s v="Delivered"/>
    <s v="Home Office"/>
    <n v="143956.04"/>
    <n v="1537773.45"/>
    <s v="Yes"/>
    <s v="Ok"/>
    <s v="May"/>
    <n v="1681729.49"/>
  </r>
  <r>
    <s v="O10137"/>
    <s v="C102"/>
    <s v="Cindy Reilly"/>
    <s v="Cindy"/>
    <s v="Reilly"/>
    <s v="West"/>
    <s v="Gujarat"/>
    <s v="Surat"/>
    <x v="5"/>
    <s v="Mixer"/>
    <n v="34"/>
    <n v="2140.2800000000002"/>
    <n v="0.1968"/>
    <n v="58448.480000000003"/>
    <x v="109"/>
    <s v="UPI"/>
    <s v="Delivered"/>
    <s v="Home Office"/>
    <n v="14321.04"/>
    <n v="58448.480000000003"/>
    <s v="Yes"/>
    <s v="Ok"/>
    <s v="February"/>
    <n v="72769.52"/>
  </r>
  <r>
    <s v="O10138"/>
    <s v="C180"/>
    <s v="Paige Garcia"/>
    <s v="Paige"/>
    <s v="Garcia"/>
    <s v="South"/>
    <s v="Kerala"/>
    <s v="Trivandrum"/>
    <x v="5"/>
    <s v="Microwave"/>
    <n v="37"/>
    <n v="33592.39"/>
    <n v="1.32E-2"/>
    <n v="1226511.9099999999"/>
    <x v="120"/>
    <s v="Credit Card"/>
    <s v="Delivered"/>
    <s v="Corporate"/>
    <n v="16406.52"/>
    <n v="1226511.9099999999"/>
    <s v="Yes"/>
    <s v="Ok"/>
    <s v="March"/>
    <n v="1242918.43"/>
  </r>
  <r>
    <s v="O10139"/>
    <s v="C014"/>
    <s v="Randy Hunt"/>
    <s v="Randy"/>
    <s v="Hunt"/>
    <s v="East"/>
    <s v="Bihar"/>
    <s v="Bhagalpur"/>
    <x v="1"/>
    <s v="Monitor"/>
    <n v="22"/>
    <n v="15039.39"/>
    <n v="0.17249999999999999"/>
    <n v="273792.09000000003"/>
    <x v="121"/>
    <s v="Debit Card"/>
    <s v="Delivered"/>
    <s v="Corporate"/>
    <n v="57074.49"/>
    <n v="273792.09000000003"/>
    <s v="Yes"/>
    <s v="Ok"/>
    <s v="April"/>
    <n v="330866.58"/>
  </r>
  <r>
    <s v="O10140"/>
    <s v="C133"/>
    <s v="Victoria Pace"/>
    <s v="Victoria"/>
    <s v="Pace"/>
    <s v="East"/>
    <s v="Jharkhand"/>
    <s v="Jamshedpur"/>
    <x v="5"/>
    <s v="Refrigerator"/>
    <n v="11"/>
    <n v="26619.37"/>
    <n v="3.1E-2"/>
    <n v="283735.86"/>
    <x v="73"/>
    <s v="Cash"/>
    <s v="Delivered"/>
    <s v="Consumer"/>
    <n v="9077.2099999999991"/>
    <n v="283735.86"/>
    <s v="Yes"/>
    <s v="Ok"/>
    <s v="July"/>
    <n v="292813.07"/>
  </r>
  <r>
    <s v="O10141"/>
    <s v="C046"/>
    <s v="Richard Paul"/>
    <s v="Richard"/>
    <s v="Paul"/>
    <s v="East"/>
    <s v="Odisha"/>
    <s v="Cuttack"/>
    <x v="1"/>
    <s v="Printer"/>
    <n v="17"/>
    <n v="2486.5"/>
    <n v="4.5999999999999999E-2"/>
    <n v="40326.06"/>
    <x v="122"/>
    <s v="Debit Card"/>
    <s v="Delivered"/>
    <s v="Home Office"/>
    <n v="1944.44"/>
    <n v="40326.06"/>
    <s v="No"/>
    <s v="Ok"/>
    <s v="February"/>
    <n v="42270.5"/>
  </r>
  <r>
    <s v="O10142"/>
    <s v="C274"/>
    <s v="Cynthia Vasquez"/>
    <s v="Cynthia"/>
    <s v="Vasquez"/>
    <s v="South"/>
    <s v="Andhra Pradesh"/>
    <s v="Guntur"/>
    <x v="2"/>
    <s v="Cricket Bat"/>
    <n v="44"/>
    <n v="9290.35"/>
    <n v="9.6799999999999997E-2"/>
    <n v="369205.94"/>
    <x v="123"/>
    <s v="Net Banking"/>
    <s v="Delivered"/>
    <s v="Corporate"/>
    <n v="39569.46"/>
    <n v="369205.94"/>
    <s v="Yes"/>
    <s v="Ok"/>
    <s v="November"/>
    <n v="408775.4"/>
  </r>
  <r>
    <s v="O10143"/>
    <s v="C352"/>
    <s v="Darren Jenkins"/>
    <s v="Darren"/>
    <s v="Jenkins"/>
    <s v="South"/>
    <s v="Andhra Pradesh"/>
    <s v="Vijayawada"/>
    <x v="1"/>
    <s v="Monitor"/>
    <n v="49"/>
    <n v="33550.58"/>
    <n v="0.19089999999999999"/>
    <n v="1330142.94"/>
    <x v="124"/>
    <s v="Debit Card"/>
    <s v="Delivered"/>
    <s v="Consumer"/>
    <n v="313835.48"/>
    <n v="1330142.94"/>
    <s v="Yes"/>
    <s v="Ok"/>
    <s v="February"/>
    <n v="1643978.42"/>
  </r>
  <r>
    <s v="O10144"/>
    <s v="C466"/>
    <s v="Kevin Ramos"/>
    <s v="Kevin"/>
    <s v="Ramos"/>
    <s v="North"/>
    <s v="Punjab"/>
    <s v="Patiala"/>
    <x v="1"/>
    <s v="Keyboard"/>
    <n v="10"/>
    <n v="32462.99"/>
    <n v="6.6000000000000003E-2"/>
    <n v="303204.33"/>
    <x v="120"/>
    <s v="Cash"/>
    <s v="Delivered"/>
    <s v="Consumer"/>
    <n v="21425.57"/>
    <n v="303204.33"/>
    <s v="Yes"/>
    <s v="Ok"/>
    <s v="March"/>
    <n v="324629.90000000002"/>
  </r>
  <r>
    <s v="O10145"/>
    <s v="C134"/>
    <s v="Benjamin Davis"/>
    <s v="Benjamin"/>
    <s v="Davis"/>
    <s v="South"/>
    <s v="Tamil Nadu"/>
    <s v="Coimbatore"/>
    <x v="4"/>
    <s v="Shirt"/>
    <n v="43"/>
    <n v="37568.15"/>
    <n v="7.7899999999999997E-2"/>
    <n v="1489588.42"/>
    <x v="125"/>
    <s v="Cash"/>
    <s v="Delivered"/>
    <s v="Corporate"/>
    <n v="125842.03"/>
    <n v="1489588.42"/>
    <s v="Yes"/>
    <s v="Ok"/>
    <s v="December"/>
    <n v="1615430.45"/>
  </r>
  <r>
    <s v="O10146"/>
    <s v="C148"/>
    <s v="Madeline Perez"/>
    <s v="Madeline"/>
    <s v="Perez"/>
    <s v="North"/>
    <s v="Haryana"/>
    <s v="Gurgaon"/>
    <x v="2"/>
    <s v="Football"/>
    <n v="30"/>
    <n v="8742.27"/>
    <n v="0.1434"/>
    <n v="224658.85"/>
    <x v="56"/>
    <s v="Debit Card"/>
    <s v="Delivered"/>
    <s v="Consumer"/>
    <n v="37609.25"/>
    <n v="224658.85"/>
    <s v="Yes"/>
    <s v="Ok"/>
    <s v="April"/>
    <n v="262268.09999999998"/>
  </r>
  <r>
    <s v="O10147"/>
    <s v="C245"/>
    <s v="William Johnson Phd"/>
    <s v="William Johnson"/>
    <s v="Phd"/>
    <s v="North"/>
    <s v="Punjab"/>
    <s v="Amritsar"/>
    <x v="4"/>
    <s v="Jeans"/>
    <n v="43"/>
    <n v="24551.42"/>
    <n v="8.1000000000000003E-2"/>
    <n v="970198.46"/>
    <x v="126"/>
    <s v="Net Banking"/>
    <s v="Delivered"/>
    <s v="Consumer"/>
    <n v="85512.6"/>
    <n v="970198.46"/>
    <s v="Yes"/>
    <s v="Ok"/>
    <s v="September"/>
    <n v="1055711.06"/>
  </r>
  <r>
    <s v="O10148"/>
    <s v="C424"/>
    <s v="Dakota Ellison"/>
    <s v="Dakota"/>
    <s v="Ellison"/>
    <s v="East"/>
    <s v="Jharkhand"/>
    <s v="Ranchi"/>
    <x v="3"/>
    <s v="Cabinet"/>
    <n v="50"/>
    <n v="48532.65"/>
    <n v="0.18129999999999999"/>
    <n v="1986684.03"/>
    <x v="127"/>
    <s v="Cash"/>
    <s v="Delivered"/>
    <s v="Home Office"/>
    <n v="439948.47"/>
    <n v="1986684.03"/>
    <s v="Yes"/>
    <s v="Ok"/>
    <s v="September"/>
    <n v="2426632.5"/>
  </r>
  <r>
    <s v="O10149"/>
    <s v="C148"/>
    <s v="Curtis Moore Md"/>
    <s v="Curtis Moore"/>
    <s v="Md"/>
    <s v="West"/>
    <s v="Gujarat"/>
    <s v="Ahmedabad"/>
    <x v="5"/>
    <s v="Mixer"/>
    <n v="39"/>
    <n v="47243.54"/>
    <n v="1.1299999999999999E-2"/>
    <n v="1821677.83"/>
    <x v="128"/>
    <s v="Debit Card"/>
    <s v="Delivered"/>
    <s v="Corporate"/>
    <n v="20820.23"/>
    <n v="1821677.83"/>
    <s v="Yes"/>
    <s v="Ok"/>
    <s v="June"/>
    <n v="1842498.06"/>
  </r>
  <r>
    <s v="O10150"/>
    <s v="C168"/>
    <s v="Christine Lloyd"/>
    <s v="Christine"/>
    <s v="Lloyd"/>
    <s v="West"/>
    <s v="Goa"/>
    <s v="Margao"/>
    <x v="3"/>
    <s v="Table"/>
    <n v="5"/>
    <n v="29877.57"/>
    <n v="5.1500000000000004E-2"/>
    <n v="141694.38"/>
    <x v="66"/>
    <s v="UPI"/>
    <s v="Delivered"/>
    <s v="Consumer"/>
    <n v="7693.47"/>
    <n v="141694.38"/>
    <s v="Yes"/>
    <s v="Ok"/>
    <s v="June"/>
    <n v="149387.85"/>
  </r>
  <r>
    <s v="O10151"/>
    <s v="C107"/>
    <s v="Mrs. Wendy Knight Dds"/>
    <s v="Mrs. Wendy Knight"/>
    <s v="Dds"/>
    <s v="North"/>
    <s v="Uttar Pradesh"/>
    <s v="Kanpur"/>
    <x v="4"/>
    <s v="Shirt"/>
    <n v="38"/>
    <n v="32043.75"/>
    <n v="0.1065"/>
    <n v="1087981.44"/>
    <x v="129"/>
    <s v="Net Banking"/>
    <s v="Delivered"/>
    <s v="Corporate"/>
    <n v="129681.06"/>
    <n v="1087981.44"/>
    <s v="Yes"/>
    <s v="Ok"/>
    <s v="January"/>
    <n v="1217662.5"/>
  </r>
  <r>
    <s v="O10152"/>
    <s v="C456"/>
    <s v="Brandon Benton"/>
    <s v="Brandon"/>
    <s v="Benton"/>
    <s v="East"/>
    <s v="West Bengal"/>
    <s v="Siliguri"/>
    <x v="3"/>
    <s v="Cabinet"/>
    <n v="16"/>
    <n v="14889.71"/>
    <n v="2.86E-2"/>
    <n v="231421.83"/>
    <x v="130"/>
    <s v="Cash"/>
    <s v="Delivered"/>
    <s v="Corporate"/>
    <n v="6813.53"/>
    <n v="231421.83"/>
    <s v="Yes"/>
    <s v="Ok"/>
    <s v="November"/>
    <n v="238235.36"/>
  </r>
  <r>
    <s v="O10153"/>
    <s v="C381"/>
    <s v="Charles Diaz"/>
    <s v="Charles"/>
    <s v="Diaz"/>
    <s v="East"/>
    <s v="Bihar"/>
    <s v="Patna"/>
    <x v="1"/>
    <s v="Printer"/>
    <n v="5"/>
    <n v="25557.66"/>
    <n v="0.19719999999999999"/>
    <n v="102588.45"/>
    <x v="131"/>
    <s v="UPI"/>
    <s v="Delivered"/>
    <s v="Corporate"/>
    <n v="25199.85"/>
    <n v="102588.45"/>
    <s v="Yes"/>
    <s v="Ok"/>
    <s v="May"/>
    <n v="127788.3"/>
  </r>
  <r>
    <s v="O10154"/>
    <s v="C285"/>
    <s v="Bethany Harris"/>
    <s v="Bethany"/>
    <s v="Harris"/>
    <s v="West"/>
    <s v="Rajasthan"/>
    <s v="Udaipur"/>
    <x v="4"/>
    <s v="T-Shirt"/>
    <n v="31"/>
    <n v="27169.18"/>
    <n v="0.18230000000000002"/>
    <n v="688703.39"/>
    <x v="132"/>
    <s v="Debit Card"/>
    <s v="Pending"/>
    <s v="Corporate"/>
    <n v="153541.19"/>
    <n v="688703.39"/>
    <s v="Yes"/>
    <s v="Follow Up"/>
    <s v="October"/>
    <n v="842244.58"/>
  </r>
  <r>
    <s v="O10155"/>
    <s v="C231"/>
    <s v="Christopher Campos"/>
    <s v="Christopher"/>
    <s v="Campos"/>
    <s v="West"/>
    <s v="Rajasthan"/>
    <s v="Jaipur"/>
    <x v="5"/>
    <s v="Microwave"/>
    <n v="50"/>
    <n v="7743.79"/>
    <n v="6.7000000000000004E-2"/>
    <n v="361247.8"/>
    <x v="133"/>
    <s v="Cash"/>
    <s v="Pending"/>
    <s v="Home Office"/>
    <n v="25941.7"/>
    <n v="361247.8"/>
    <s v="Yes"/>
    <s v="Follow Up"/>
    <s v="July"/>
    <n v="387189.5"/>
  </r>
  <r>
    <s v="O10156"/>
    <s v="C427"/>
    <s v="Christopher White"/>
    <s v="Christopher"/>
    <s v="White"/>
    <s v="West"/>
    <s v="Maharashtra"/>
    <s v="Mumbai"/>
    <x v="0"/>
    <s v="Smartwatch"/>
    <n v="50"/>
    <n v="29709.95"/>
    <n v="7.9000000000000001E-2"/>
    <n v="1368143.2"/>
    <x v="114"/>
    <s v="UPI"/>
    <s v="Delivered"/>
    <s v="Consumer"/>
    <n v="117354.3"/>
    <n v="1368143.2"/>
    <s v="Yes"/>
    <s v="Ok"/>
    <s v="April"/>
    <n v="1485497.5"/>
  </r>
  <r>
    <s v="O10157"/>
    <s v="C251"/>
    <s v="Brenda Caldwell"/>
    <s v="Brenda"/>
    <s v="Caldwell"/>
    <s v="South"/>
    <s v="Tamil Nadu"/>
    <s v="Madurai"/>
    <x v="3"/>
    <s v="Bookshelf"/>
    <n v="24"/>
    <n v="6071.91"/>
    <n v="2.2400000000000003E-2"/>
    <n v="142461.57999999999"/>
    <x v="134"/>
    <s v="Cash"/>
    <s v="Delivered"/>
    <s v="Consumer"/>
    <n v="3264.26"/>
    <n v="142461.57999999999"/>
    <s v="Yes"/>
    <s v="Ok"/>
    <s v="November"/>
    <n v="145725.84"/>
  </r>
  <r>
    <s v="O10158"/>
    <s v="C492"/>
    <s v="Edwin Ryan"/>
    <s v="Edwin"/>
    <s v="Ryan"/>
    <s v="East"/>
    <s v="Odisha"/>
    <s v="Cuttack"/>
    <x v="1"/>
    <s v="Laptop"/>
    <n v="5"/>
    <n v="39694.870000000003"/>
    <n v="7.17E-2"/>
    <n v="184243.74"/>
    <x v="25"/>
    <s v="Net Banking"/>
    <s v="Delivered"/>
    <s v="Home Office"/>
    <n v="14230.61"/>
    <n v="184243.74"/>
    <s v="Yes"/>
    <s v="Ok"/>
    <s v="December"/>
    <n v="198474.35"/>
  </r>
  <r>
    <s v="O10159"/>
    <s v="C145"/>
    <s v="Karen Davis"/>
    <s v="Karen"/>
    <s v="Davis"/>
    <s v="East"/>
    <s v="Jharkhand"/>
    <s v="Dhanbad"/>
    <x v="4"/>
    <s v="Jacket"/>
    <n v="33"/>
    <n v="817.27"/>
    <n v="5.3899999999999997E-2"/>
    <n v="25516.23"/>
    <x v="127"/>
    <s v="Credit Card"/>
    <s v="Delivered"/>
    <s v="Consumer"/>
    <n v="1453.68"/>
    <n v="25516.23"/>
    <s v="No"/>
    <s v="Ok"/>
    <s v="September"/>
    <n v="26969.91"/>
  </r>
  <r>
    <s v="O10160"/>
    <s v="C365"/>
    <s v="Katie Aguilar"/>
    <s v="Katie"/>
    <s v="Aguilar"/>
    <s v="East"/>
    <s v="Bihar"/>
    <s v="Bhagalpur"/>
    <x v="5"/>
    <s v="Microwave"/>
    <n v="48"/>
    <n v="43633.57"/>
    <n v="6.3399999999999998E-2"/>
    <n v="1961625.68"/>
    <x v="135"/>
    <s v="Net Banking"/>
    <s v="Pending"/>
    <s v="Home Office"/>
    <n v="132785.68"/>
    <n v="1961625.68"/>
    <s v="Yes"/>
    <s v="Follow Up"/>
    <s v="November"/>
    <n v="2094411.36"/>
  </r>
  <r>
    <s v="O10161"/>
    <s v="C172"/>
    <s v="Cheryl Hodges"/>
    <s v="Cheryl"/>
    <s v="Hodges"/>
    <s v="West"/>
    <s v="Goa"/>
    <s v="Panaji"/>
    <x v="4"/>
    <s v="Dress"/>
    <n v="28"/>
    <n v="44084.14"/>
    <n v="0.13119999999999998"/>
    <n v="1072408.42"/>
    <x v="136"/>
    <s v="Cash"/>
    <s v="Delivered"/>
    <s v="Consumer"/>
    <n v="161947.5"/>
    <n v="1072408.42"/>
    <s v="Yes"/>
    <s v="Ok"/>
    <s v="March"/>
    <n v="1234355.92"/>
  </r>
  <r>
    <s v="O10162"/>
    <s v="C327"/>
    <s v="Arthur Jones"/>
    <s v="Arthur"/>
    <s v="Jones"/>
    <s v="East"/>
    <s v="Bihar"/>
    <s v="Gaya"/>
    <x v="1"/>
    <s v="Printer"/>
    <n v="34"/>
    <n v="2588.21"/>
    <n v="0.16579999999999998"/>
    <n v="73408.88"/>
    <x v="24"/>
    <s v="Cash"/>
    <s v="Delivered"/>
    <s v="Home Office"/>
    <n v="14590.26"/>
    <n v="73408.88"/>
    <s v="Yes"/>
    <s v="Ok"/>
    <s v="July"/>
    <n v="87999.14"/>
  </r>
  <r>
    <s v="O10163"/>
    <s v="C098"/>
    <s v="Hannah Wilcox"/>
    <s v="Hannah"/>
    <s v="Wilcox"/>
    <s v="North"/>
    <s v="Delhi"/>
    <s v="New Delhi"/>
    <x v="2"/>
    <s v="Basketball"/>
    <n v="40"/>
    <n v="36497.39"/>
    <n v="0.18149999999999999"/>
    <n v="1194924.55"/>
    <x v="137"/>
    <s v="UPI"/>
    <s v="Delivered"/>
    <s v="Corporate"/>
    <n v="264971.05"/>
    <n v="1194924.55"/>
    <s v="Yes"/>
    <s v="Ok"/>
    <s v="February"/>
    <n v="1459895.6"/>
  </r>
  <r>
    <s v="O10164"/>
    <s v="C194"/>
    <s v="Dawn Bowers"/>
    <s v="Dawn"/>
    <s v="Bowers"/>
    <s v="North"/>
    <s v="Delhi"/>
    <s v="New Delhi"/>
    <x v="1"/>
    <s v="Printer"/>
    <n v="1"/>
    <n v="32459.95"/>
    <n v="9.1999999999999998E-2"/>
    <n v="29473.63"/>
    <x v="98"/>
    <s v="UPI"/>
    <s v="Cancelled"/>
    <s v="Corporate"/>
    <n v="2986.32"/>
    <n v="29473.63"/>
    <s v="No"/>
    <s v="Ok"/>
    <s v="June"/>
    <n v="32459.95"/>
  </r>
  <r>
    <s v="O10165"/>
    <s v="C206"/>
    <s v="Jeremy Joyce"/>
    <s v="Jeremy"/>
    <s v="Joyce"/>
    <s v="North"/>
    <s v="Delhi"/>
    <s v="New Delhi"/>
    <x v="0"/>
    <s v="Headset"/>
    <n v="3"/>
    <n v="48760.62"/>
    <n v="9.7299999999999998E-2"/>
    <n v="132048.64000000001"/>
    <x v="138"/>
    <s v="UPI"/>
    <s v="Delivered"/>
    <s v="Home Office"/>
    <n v="14233.22"/>
    <n v="132048.64000000001"/>
    <s v="Yes"/>
    <s v="Ok"/>
    <s v="January"/>
    <n v="146281.85999999999"/>
  </r>
  <r>
    <s v="O10166"/>
    <s v="C371"/>
    <s v="Holly Vazquez"/>
    <s v="Holly"/>
    <s v="Vazquez"/>
    <s v="East"/>
    <s v="Odisha"/>
    <s v="Cuttack"/>
    <x v="2"/>
    <s v="Football"/>
    <n v="39"/>
    <n v="43293.52"/>
    <n v="8.8200000000000001E-2"/>
    <n v="1539526.23"/>
    <x v="104"/>
    <s v="UPI"/>
    <s v="Delivered"/>
    <s v="Consumer"/>
    <n v="148921.04999999999"/>
    <n v="1539526.23"/>
    <s v="Yes"/>
    <s v="Ok"/>
    <s v="December"/>
    <n v="1688447.28"/>
  </r>
  <r>
    <s v="O10167"/>
    <s v="C031"/>
    <s v="William Pruitt"/>
    <s v="William"/>
    <s v="Pruitt"/>
    <s v="West"/>
    <s v="Goa"/>
    <s v="Panaji"/>
    <x v="5"/>
    <s v="Air Conditioner"/>
    <n v="11"/>
    <n v="5620.99"/>
    <n v="0.12590000000000001"/>
    <n v="54046.38"/>
    <x v="139"/>
    <s v="Cash"/>
    <s v="Delivered"/>
    <s v="Home Office"/>
    <n v="7784.51"/>
    <n v="54046.38"/>
    <s v="Yes"/>
    <s v="Ok"/>
    <s v="February"/>
    <n v="61830.89"/>
  </r>
  <r>
    <s v="O10168"/>
    <s v="C258"/>
    <s v="Lucas Phillips"/>
    <s v="Lucas"/>
    <s v="Phillips"/>
    <s v="West"/>
    <s v="Goa"/>
    <s v="Panaji"/>
    <x v="4"/>
    <s v="Jacket"/>
    <n v="20"/>
    <n v="27214.97"/>
    <n v="0.10249999999999999"/>
    <n v="488508.71"/>
    <x v="140"/>
    <s v="UPI"/>
    <s v="Pending"/>
    <s v="Home Office"/>
    <n v="55790.69"/>
    <n v="488508.71"/>
    <s v="Yes"/>
    <s v="Follow Up"/>
    <s v="March"/>
    <n v="544299.4"/>
  </r>
  <r>
    <s v="O10169"/>
    <s v="C028"/>
    <s v="Lori Riley"/>
    <s v="Lori"/>
    <s v="Riley"/>
    <s v="East"/>
    <s v="Bihar"/>
    <s v="Bhagalpur"/>
    <x v="3"/>
    <s v="Bookshelf"/>
    <n v="38"/>
    <n v="29706.35"/>
    <n v="0.1938"/>
    <n v="910071.86"/>
    <x v="141"/>
    <s v="Net Banking"/>
    <s v="Delivered"/>
    <s v="Home Office"/>
    <n v="218769.44"/>
    <n v="910071.86"/>
    <s v="Yes"/>
    <s v="Ok"/>
    <s v="August"/>
    <n v="1128841.3"/>
  </r>
  <r>
    <s v="O10170"/>
    <s v="C279"/>
    <s v="Nancy Johnson"/>
    <s v="Nancy"/>
    <s v="Johnson"/>
    <s v="South"/>
    <s v="Andhra Pradesh"/>
    <s v="Visakhapatnam"/>
    <x v="0"/>
    <s v="Headset"/>
    <n v="41"/>
    <n v="35211.22"/>
    <n v="0.15160000000000001"/>
    <n v="1224801.1599999999"/>
    <x v="142"/>
    <s v="Debit Card"/>
    <s v="Delivered"/>
    <s v="Consumer"/>
    <n v="218858.86"/>
    <n v="1224801.1599999999"/>
    <s v="Yes"/>
    <s v="Ok"/>
    <s v="November"/>
    <n v="1443660.02"/>
  </r>
  <r>
    <s v="O10171"/>
    <s v="C376"/>
    <s v="Erica Watson"/>
    <s v="Erica"/>
    <s v="Watson"/>
    <s v="West"/>
    <s v="Maharashtra"/>
    <s v="Mumbai"/>
    <x v="0"/>
    <s v="Smartwatch"/>
    <n v="46"/>
    <n v="18608.25"/>
    <n v="7.7399999999999997E-2"/>
    <n v="789726.69"/>
    <x v="143"/>
    <s v="Credit Card"/>
    <s v="Delivered"/>
    <s v="Home Office"/>
    <n v="66252.81"/>
    <n v="789726.69"/>
    <s v="Yes"/>
    <s v="Ok"/>
    <s v="February"/>
    <n v="855979.5"/>
  </r>
  <r>
    <s v="O10172"/>
    <s v="C245"/>
    <s v="Erin Riddle"/>
    <s v="Erin"/>
    <s v="Riddle"/>
    <s v="East"/>
    <s v="Bihar"/>
    <s v="Patna"/>
    <x v="3"/>
    <s v="Chair"/>
    <n v="33"/>
    <n v="7649.84"/>
    <n v="5.0499999999999996E-2"/>
    <n v="239696.26"/>
    <x v="44"/>
    <s v="Debit Card"/>
    <s v="Delivered"/>
    <s v="Consumer"/>
    <n v="12748.46"/>
    <n v="239696.26"/>
    <s v="Yes"/>
    <s v="Ok"/>
    <s v="March"/>
    <n v="252444.72"/>
  </r>
  <r>
    <s v="O10173"/>
    <s v="C355"/>
    <s v="Paul Hill"/>
    <s v="Paul"/>
    <s v="Hill"/>
    <s v="North"/>
    <s v="Punjab"/>
    <s v="Patiala"/>
    <x v="2"/>
    <s v="Cricket Bat"/>
    <n v="7"/>
    <n v="45229.64"/>
    <n v="0.1079"/>
    <n v="282445.53000000003"/>
    <x v="144"/>
    <s v="Cash"/>
    <s v="Delivered"/>
    <s v="Consumer"/>
    <n v="34161.949999999997"/>
    <n v="282445.53000000003"/>
    <s v="Yes"/>
    <s v="Ok"/>
    <s v="October"/>
    <n v="316607.48"/>
  </r>
  <r>
    <s v="O10174"/>
    <s v="C111"/>
    <s v="Andrew Anderson"/>
    <s v="Andrew"/>
    <s v="Anderson"/>
    <s v="East"/>
    <s v="West Bengal"/>
    <s v="Kolkata"/>
    <x v="1"/>
    <s v="Laptop"/>
    <n v="11"/>
    <n v="14168.51"/>
    <n v="3.8900000000000004E-2"/>
    <n v="149790.9"/>
    <x v="78"/>
    <s v="Credit Card"/>
    <s v="Delivered"/>
    <s v="Corporate"/>
    <n v="6062.71"/>
    <n v="149790.9"/>
    <s v="Yes"/>
    <s v="Ok"/>
    <s v="July"/>
    <n v="155853.60999999999"/>
  </r>
  <r>
    <s v="O10175"/>
    <s v="C080"/>
    <s v="Stephen Miranda"/>
    <s v="Stephen"/>
    <s v="Miranda"/>
    <s v="South"/>
    <s v="Kerala"/>
    <s v="Kochi"/>
    <x v="4"/>
    <s v="Dress"/>
    <n v="44"/>
    <n v="15923.3"/>
    <n v="0.18659999999999999"/>
    <n v="569888.54"/>
    <x v="102"/>
    <s v="UPI"/>
    <s v="Cancelled"/>
    <s v="Corporate"/>
    <n v="130736.66"/>
    <n v="569888.54"/>
    <s v="Yes"/>
    <s v="Ok"/>
    <s v="August"/>
    <n v="700625.2"/>
  </r>
  <r>
    <s v="O10176"/>
    <s v="C383"/>
    <s v="Richard Smith"/>
    <s v="Richard"/>
    <s v="Smith"/>
    <s v="South"/>
    <s v="Andhra Pradesh"/>
    <s v="Visakhapatnam"/>
    <x v="4"/>
    <s v="Jacket"/>
    <n v="50"/>
    <n v="45445.3"/>
    <n v="4.1999999999999997E-3"/>
    <n v="2262721.4900000002"/>
    <x v="39"/>
    <s v="UPI"/>
    <s v="Delivered"/>
    <s v="Consumer"/>
    <n v="9543.51"/>
    <n v="2262721.4900000002"/>
    <s v="Yes"/>
    <s v="Ok"/>
    <s v="August"/>
    <n v="2272265"/>
  </r>
  <r>
    <s v="O10177"/>
    <s v="C368"/>
    <s v="Brian Taylor"/>
    <s v="Brian"/>
    <s v="Taylor"/>
    <s v="South"/>
    <s v="Tamil Nadu"/>
    <s v="Coimbatore"/>
    <x v="2"/>
    <s v="Cricket Bat"/>
    <n v="39"/>
    <n v="43309.08"/>
    <n v="0.15810000000000002"/>
    <n v="1422014.66"/>
    <x v="145"/>
    <s v="Cash"/>
    <s v="Delivered"/>
    <s v="Corporate"/>
    <n v="267039.46000000002"/>
    <n v="1422014.66"/>
    <s v="Yes"/>
    <s v="Ok"/>
    <s v="January"/>
    <n v="1689054.12"/>
  </r>
  <r>
    <s v="O10178"/>
    <s v="C299"/>
    <s v="Brian Cox"/>
    <s v="Brian"/>
    <s v="Cox"/>
    <s v="South"/>
    <s v="Karnataka"/>
    <s v="Mangalore"/>
    <x v="2"/>
    <s v="Tennis Racket"/>
    <n v="28"/>
    <n v="44388.02"/>
    <n v="0.1973"/>
    <n v="997647.38"/>
    <x v="17"/>
    <s v="Cash"/>
    <s v="Delivered"/>
    <s v="Home Office"/>
    <n v="245217.18"/>
    <n v="997647.38"/>
    <s v="Yes"/>
    <s v="Ok"/>
    <s v="January"/>
    <n v="1242864.56"/>
  </r>
  <r>
    <s v="O10179"/>
    <s v="C349"/>
    <s v="Christopher Jones"/>
    <s v="Christopher"/>
    <s v="Jones"/>
    <s v="North"/>
    <s v="Delhi"/>
    <s v="New Delhi"/>
    <x v="4"/>
    <s v="Jacket"/>
    <n v="39"/>
    <n v="28460.36"/>
    <n v="1.9699999999999999E-2"/>
    <n v="1088087.95"/>
    <x v="73"/>
    <s v="Credit Card"/>
    <s v="Pending"/>
    <s v="Corporate"/>
    <n v="21866.09"/>
    <n v="1088087.95"/>
    <s v="Yes"/>
    <s v="Follow Up"/>
    <s v="July"/>
    <n v="1109954.04"/>
  </r>
  <r>
    <s v="O10180"/>
    <s v="C430"/>
    <s v="Christopher Humphrey"/>
    <s v="Christopher"/>
    <s v="Humphrey"/>
    <s v="West"/>
    <s v="Goa"/>
    <s v="Panaji"/>
    <x v="1"/>
    <s v="Mouse"/>
    <n v="3"/>
    <n v="1321.2"/>
    <n v="0.12470000000000001"/>
    <n v="3469.34"/>
    <x v="30"/>
    <s v="Debit Card"/>
    <s v="Delivered"/>
    <s v="Corporate"/>
    <n v="494.26"/>
    <n v="3469.34"/>
    <s v="No"/>
    <s v="Ok"/>
    <s v="May"/>
    <n v="3963.6"/>
  </r>
  <r>
    <s v="O10181"/>
    <s v="C240"/>
    <s v="Steven Allen"/>
    <s v="Steven"/>
    <s v="Allen"/>
    <s v="West"/>
    <s v="Rajasthan"/>
    <s v="Jaipur"/>
    <x v="4"/>
    <s v="Jeans"/>
    <n v="3"/>
    <n v="2344.3000000000002"/>
    <n v="0.1429"/>
    <n v="6027.9"/>
    <x v="123"/>
    <s v="Debit Card"/>
    <s v="Delivered"/>
    <s v="Consumer"/>
    <n v="1005"/>
    <n v="6027.9"/>
    <s v="No"/>
    <s v="Ok"/>
    <s v="November"/>
    <n v="7032.9"/>
  </r>
  <r>
    <s v="O10182"/>
    <s v="C441"/>
    <s v="Veronica Pugh"/>
    <s v="Veronica"/>
    <s v="Pugh"/>
    <s v="North"/>
    <s v="Uttar Pradesh"/>
    <s v="Kanpur"/>
    <x v="5"/>
    <s v="Air Conditioner"/>
    <n v="31"/>
    <n v="7192.82"/>
    <n v="0.19450000000000001"/>
    <n v="179608.31"/>
    <x v="146"/>
    <s v="UPI"/>
    <s v="Delivered"/>
    <s v="Corporate"/>
    <n v="43369.11"/>
    <n v="179608.31"/>
    <s v="Yes"/>
    <s v="Ok"/>
    <s v="June"/>
    <n v="222977.42"/>
  </r>
  <r>
    <s v="O10183"/>
    <s v="C380"/>
    <s v="Larry Mack"/>
    <s v="Larry"/>
    <s v="Mack"/>
    <s v="West"/>
    <s v="Rajasthan"/>
    <s v="Jaipur"/>
    <x v="0"/>
    <s v="Smartwatch"/>
    <n v="29"/>
    <n v="23384.84"/>
    <n v="0.1198"/>
    <n v="596916.75"/>
    <x v="147"/>
    <s v="Credit Card"/>
    <s v="Delivered"/>
    <s v="Corporate"/>
    <n v="81243.61"/>
    <n v="596916.75"/>
    <s v="Yes"/>
    <s v="Ok"/>
    <s v="October"/>
    <n v="678160.36"/>
  </r>
  <r>
    <s v="O10184"/>
    <s v="C038"/>
    <s v="Stephen Wood"/>
    <s v="Stephen"/>
    <s v="Wood"/>
    <s v="West"/>
    <s v="Rajasthan"/>
    <s v="Udaipur"/>
    <x v="2"/>
    <s v="Cricket Bat"/>
    <n v="42"/>
    <n v="30032.92"/>
    <n v="6.4399999999999999E-2"/>
    <n v="1180149.6000000001"/>
    <x v="64"/>
    <s v="Credit Card"/>
    <s v="Delivered"/>
    <s v="Home Office"/>
    <n v="81233.039999999994"/>
    <n v="1180149.6000000001"/>
    <s v="Yes"/>
    <s v="Ok"/>
    <s v="July"/>
    <n v="1261382.6399999999"/>
  </r>
  <r>
    <s v="O10185"/>
    <s v="C075"/>
    <s v="Jill Davis"/>
    <s v="Jill"/>
    <s v="Davis"/>
    <s v="West"/>
    <s v="Rajasthan"/>
    <s v="Udaipur"/>
    <x v="3"/>
    <s v="Chair"/>
    <n v="43"/>
    <n v="6703.1"/>
    <n v="0.11789999999999999"/>
    <n v="254250.59"/>
    <x v="31"/>
    <s v="Credit Card"/>
    <s v="Delivered"/>
    <s v="Corporate"/>
    <n v="33982.71"/>
    <n v="254250.59"/>
    <s v="Yes"/>
    <s v="Ok"/>
    <s v="January"/>
    <n v="288233.3"/>
  </r>
  <r>
    <s v="O10186"/>
    <s v="C353"/>
    <s v="Molly Johnson"/>
    <s v="Molly"/>
    <s v="Johnson"/>
    <s v="East"/>
    <s v="Jharkhand"/>
    <s v="Ranchi"/>
    <x v="3"/>
    <s v="Bookshelf"/>
    <n v="41"/>
    <n v="12323.38"/>
    <n v="4.9800000000000004E-2"/>
    <n v="480096.7"/>
    <x v="148"/>
    <s v="UPI"/>
    <s v="Delivered"/>
    <s v="Consumer"/>
    <n v="25161.88"/>
    <n v="480096.7"/>
    <s v="Yes"/>
    <s v="Ok"/>
    <s v="October"/>
    <n v="505258.58"/>
  </r>
  <r>
    <s v="O10187"/>
    <s v="C468"/>
    <s v="Ruth Peters"/>
    <s v="Ruth"/>
    <s v="Peters"/>
    <s v="North"/>
    <s v="Haryana"/>
    <s v="Gurgaon"/>
    <x v="1"/>
    <s v="Printer"/>
    <n v="33"/>
    <n v="13372.96"/>
    <n v="4.5999999999999999E-2"/>
    <n v="421007.53"/>
    <x v="149"/>
    <s v="Credit Card"/>
    <s v="Delivered"/>
    <s v="Home Office"/>
    <n v="20300.150000000001"/>
    <n v="421007.53"/>
    <s v="Yes"/>
    <s v="Ok"/>
    <s v="October"/>
    <n v="441307.68"/>
  </r>
  <r>
    <s v="O10188"/>
    <s v="C500"/>
    <s v="Luis Smith"/>
    <s v="Luis"/>
    <s v="Smith"/>
    <s v="North"/>
    <s v="Punjab"/>
    <s v="Patiala"/>
    <x v="0"/>
    <s v="Headset"/>
    <n v="25"/>
    <n v="37816.15"/>
    <n v="5.0599999999999999E-2"/>
    <n v="897566.32"/>
    <x v="150"/>
    <s v="Cash"/>
    <s v="Delivered"/>
    <s v="Corporate"/>
    <n v="47837.43"/>
    <n v="897566.32"/>
    <s v="Yes"/>
    <s v="Ok"/>
    <s v="July"/>
    <n v="945403.75"/>
  </r>
  <r>
    <s v="O10189"/>
    <s v="C048"/>
    <s v="Justin Hall"/>
    <s v="Justin"/>
    <s v="Hall"/>
    <s v="West"/>
    <s v="Rajasthan"/>
    <s v="Jaipur"/>
    <x v="4"/>
    <s v="T-Shirt"/>
    <n v="17"/>
    <n v="5086.3599999999997"/>
    <n v="0.1593"/>
    <n v="72693.75"/>
    <x v="151"/>
    <s v="Net Banking"/>
    <s v="Delivered"/>
    <s v="Home Office"/>
    <n v="13774.37"/>
    <n v="72693.75"/>
    <s v="Yes"/>
    <s v="Ok"/>
    <s v="May"/>
    <n v="86468.12"/>
  </r>
  <r>
    <s v="O10190"/>
    <s v="C072"/>
    <s v="Amber Williams"/>
    <s v="Amber"/>
    <s v="Williams"/>
    <s v="South"/>
    <s v="Karnataka"/>
    <s v="Mangalore"/>
    <x v="3"/>
    <s v="Chair"/>
    <n v="40"/>
    <n v="8365.56"/>
    <n v="0.17949999999999999"/>
    <n v="274557.68"/>
    <x v="152"/>
    <s v="Debit Card"/>
    <s v="Delivered"/>
    <s v="Corporate"/>
    <n v="60064.72"/>
    <n v="274557.68"/>
    <s v="Yes"/>
    <s v="Ok"/>
    <s v="May"/>
    <n v="334622.40000000002"/>
  </r>
  <r>
    <s v="O10191"/>
    <s v="C484"/>
    <s v="Daniel Montes"/>
    <s v="Daniel"/>
    <s v="Montes"/>
    <s v="North"/>
    <s v="Haryana"/>
    <s v="Gurgaon"/>
    <x v="5"/>
    <s v="Microwave"/>
    <n v="29"/>
    <n v="4515.49"/>
    <n v="1.52E-2"/>
    <n v="128958.78"/>
    <x v="153"/>
    <s v="Net Banking"/>
    <s v="Delivered"/>
    <s v="Corporate"/>
    <n v="1990.43"/>
    <n v="128958.78"/>
    <s v="Yes"/>
    <s v="Ok"/>
    <s v="May"/>
    <n v="130949.21"/>
  </r>
  <r>
    <s v="O10192"/>
    <s v="C110"/>
    <s v="Maurice Miles"/>
    <s v="Maurice"/>
    <s v="Miles"/>
    <s v="West"/>
    <s v="Maharashtra"/>
    <s v="Mumbai"/>
    <x v="5"/>
    <s v="Air Conditioner"/>
    <n v="6"/>
    <n v="41066.089999999997"/>
    <n v="0.1661"/>
    <n v="205470.07"/>
    <x v="154"/>
    <s v="Net Banking"/>
    <s v="Delivered"/>
    <s v="Corporate"/>
    <n v="40926.47"/>
    <n v="205470.07"/>
    <s v="Yes"/>
    <s v="Ok"/>
    <s v="February"/>
    <n v="246396.54"/>
  </r>
  <r>
    <s v="O10193"/>
    <s v="C487"/>
    <s v="Bryan Stewart"/>
    <s v="Bryan"/>
    <s v="Stewart"/>
    <s v="West"/>
    <s v="Maharashtra"/>
    <s v="Nagpur"/>
    <x v="3"/>
    <s v="Bookshelf"/>
    <n v="2"/>
    <n v="702.95"/>
    <n v="2.4199999999999999E-2"/>
    <n v="1371.88"/>
    <x v="155"/>
    <s v="Net Banking"/>
    <s v="Delivered"/>
    <s v="Home Office"/>
    <n v="34.020000000000003"/>
    <n v="1371.88"/>
    <s v="No"/>
    <s v="Ok"/>
    <s v="February"/>
    <n v="1405.9"/>
  </r>
  <r>
    <s v="O10194"/>
    <s v="C496"/>
    <s v="Donna Barnes"/>
    <s v="Donna"/>
    <s v="Barnes"/>
    <s v="South"/>
    <s v="Tamil Nadu"/>
    <s v="Madurai"/>
    <x v="4"/>
    <s v="Shirt"/>
    <n v="1"/>
    <n v="6023.65"/>
    <n v="0.12520000000000001"/>
    <n v="5269.49"/>
    <x v="153"/>
    <s v="Cash"/>
    <s v="Delivered"/>
    <s v="Corporate"/>
    <n v="754.16"/>
    <n v="5269.49"/>
    <s v="No"/>
    <s v="Ok"/>
    <s v="May"/>
    <n v="6023.65"/>
  </r>
  <r>
    <s v="O10195"/>
    <s v="C122"/>
    <s v="Tina Wright"/>
    <s v="Tina"/>
    <s v="Wright"/>
    <s v="West"/>
    <s v="Rajasthan"/>
    <s v="Udaipur"/>
    <x v="5"/>
    <s v="Refrigerator"/>
    <n v="50"/>
    <n v="19503.8"/>
    <n v="0.15060000000000001"/>
    <n v="828326.39"/>
    <x v="156"/>
    <s v="Debit Card"/>
    <s v="Delivered"/>
    <s v="Home Office"/>
    <n v="146863.60999999999"/>
    <n v="828326.39"/>
    <s v="Yes"/>
    <s v="Ok"/>
    <s v="June"/>
    <n v="975190"/>
  </r>
  <r>
    <s v="O10196"/>
    <s v="C346"/>
    <s v="Christopher Anderson"/>
    <s v="Christopher"/>
    <s v="Anderson"/>
    <s v="South"/>
    <s v="Karnataka"/>
    <s v="Bangalore"/>
    <x v="5"/>
    <s v="Refrigerator"/>
    <n v="2"/>
    <n v="27983.86"/>
    <n v="9.5600000000000004E-2"/>
    <n v="50617.21"/>
    <x v="79"/>
    <s v="Credit Card"/>
    <s v="Delivered"/>
    <s v="Consumer"/>
    <n v="5350.51"/>
    <n v="50617.21"/>
    <s v="Yes"/>
    <s v="Ok"/>
    <s v="August"/>
    <n v="55967.72"/>
  </r>
  <r>
    <s v="O10197"/>
    <s v="C370"/>
    <s v="Claire Braun"/>
    <s v="Claire"/>
    <s v="Braun"/>
    <s v="South"/>
    <s v="Kerala"/>
    <s v="Trivandrum"/>
    <x v="4"/>
    <s v="T-Shirt"/>
    <n v="33"/>
    <n v="20009.900000000001"/>
    <n v="7.8000000000000005E-3"/>
    <n v="655176.15"/>
    <x v="1"/>
    <s v="Cash"/>
    <s v="Delivered"/>
    <s v="Consumer"/>
    <n v="5150.55"/>
    <n v="655176.15"/>
    <s v="Yes"/>
    <s v="Ok"/>
    <s v="December"/>
    <n v="660326.69999999995"/>
  </r>
  <r>
    <s v="O10198"/>
    <s v="C288"/>
    <s v="Christopher Harmon"/>
    <s v="Christopher"/>
    <s v="Harmon"/>
    <s v="East"/>
    <s v="Odisha"/>
    <s v="Rourkela"/>
    <x v="2"/>
    <s v="Football"/>
    <n v="8"/>
    <n v="46561.82"/>
    <n v="0.1143"/>
    <n v="329918.43"/>
    <x v="124"/>
    <s v="Credit Card"/>
    <s v="Pending"/>
    <s v="Home Office"/>
    <n v="42576.13"/>
    <n v="329918.43"/>
    <s v="Yes"/>
    <s v="Follow Up"/>
    <s v="February"/>
    <n v="372494.56"/>
  </r>
  <r>
    <s v="O10199"/>
    <s v="C445"/>
    <s v="Dr. Cameron Villanueva"/>
    <s v="Dr. Cameron"/>
    <s v="Villanueva"/>
    <s v="West"/>
    <s v="Rajasthan"/>
    <s v="Jodhpur"/>
    <x v="5"/>
    <s v="Washing Machine"/>
    <n v="36"/>
    <n v="39044.720000000001"/>
    <n v="0.109"/>
    <n v="1252398.44"/>
    <x v="157"/>
    <s v="Cash"/>
    <s v="Cancelled"/>
    <s v="Home Office"/>
    <n v="153211.48000000001"/>
    <n v="1252398.44"/>
    <s v="Yes"/>
    <s v="Ok"/>
    <s v="April"/>
    <n v="1405609.92"/>
  </r>
  <r>
    <s v="O10200"/>
    <s v="C264"/>
    <s v="Karen Lucero"/>
    <s v="Karen"/>
    <s v="Lucero"/>
    <s v="South"/>
    <s v="Karnataka"/>
    <s v="Mangalore"/>
    <x v="4"/>
    <s v="Shirt"/>
    <n v="10"/>
    <n v="12060.57"/>
    <n v="0.1002"/>
    <n v="108521.01"/>
    <x v="84"/>
    <s v="UPI"/>
    <s v="Delivered"/>
    <s v="Home Office"/>
    <n v="12084.69"/>
    <n v="108521.01"/>
    <s v="Yes"/>
    <s v="Ok"/>
    <s v="July"/>
    <n v="120605.7"/>
  </r>
  <r>
    <s v="O10201"/>
    <s v="C415"/>
    <s v="Matthew Rush"/>
    <s v="Matthew"/>
    <s v="Rush"/>
    <s v="North"/>
    <s v="Delhi"/>
    <s v="New Delhi"/>
    <x v="4"/>
    <s v="Shirt"/>
    <n v="1"/>
    <n v="28407.31"/>
    <n v="0.1109"/>
    <n v="25256.94"/>
    <x v="158"/>
    <s v="Net Banking"/>
    <s v="Delivered"/>
    <s v="Consumer"/>
    <n v="3150.37"/>
    <n v="25256.94"/>
    <s v="No"/>
    <s v="Ok"/>
    <s v="July"/>
    <n v="28407.31"/>
  </r>
  <r>
    <s v="O10202"/>
    <s v="C377"/>
    <s v="Bridget Bishop"/>
    <s v="Bridget"/>
    <s v="Bishop"/>
    <s v="South"/>
    <s v="Tamil Nadu"/>
    <s v="Coimbatore"/>
    <x v="2"/>
    <s v="Tennis Racket"/>
    <n v="26"/>
    <n v="4367.99"/>
    <n v="9.7699999999999995E-2"/>
    <n v="102472.17"/>
    <x v="159"/>
    <s v="Cash"/>
    <s v="Cancelled"/>
    <s v="Consumer"/>
    <n v="11095.57"/>
    <n v="102472.17"/>
    <s v="Yes"/>
    <s v="Ok"/>
    <s v="October"/>
    <n v="113567.74"/>
  </r>
  <r>
    <s v="O10203"/>
    <s v="C106"/>
    <s v="Miranda Soto"/>
    <s v="Miranda"/>
    <s v="Soto"/>
    <s v="East"/>
    <s v="West Bengal"/>
    <s v="Kolkata"/>
    <x v="0"/>
    <s v="Charger"/>
    <n v="16"/>
    <n v="38770.46"/>
    <n v="0.1812"/>
    <n v="507924.04"/>
    <x v="160"/>
    <s v="Net Banking"/>
    <s v="Delivered"/>
    <s v="Home Office"/>
    <n v="112403.32"/>
    <n v="507924.04"/>
    <s v="Yes"/>
    <s v="Ok"/>
    <s v="May"/>
    <n v="620327.36"/>
  </r>
  <r>
    <s v="O10204"/>
    <s v="C192"/>
    <s v="Joshua Clark"/>
    <s v="Joshua"/>
    <s v="Clark"/>
    <s v="East"/>
    <s v="West Bengal"/>
    <s v="Siliguri"/>
    <x v="2"/>
    <s v="Yoga Mat"/>
    <n v="21"/>
    <n v="41015"/>
    <n v="5.2300000000000006E-2"/>
    <n v="816268.23"/>
    <x v="161"/>
    <s v="Debit Card"/>
    <s v="Delivered"/>
    <s v="Consumer"/>
    <n v="45046.77"/>
    <n v="816268.23"/>
    <s v="Yes"/>
    <s v="Ok"/>
    <s v="November"/>
    <n v="861315"/>
  </r>
  <r>
    <s v="O10205"/>
    <s v="C039"/>
    <s v="Kayla Jensen"/>
    <s v="Kayla"/>
    <s v="Jensen"/>
    <s v="East"/>
    <s v="Odisha"/>
    <s v="Cuttack"/>
    <x v="1"/>
    <s v="Monitor"/>
    <n v="31"/>
    <n v="15811.65"/>
    <n v="6.0000000000000001E-3"/>
    <n v="487220.18"/>
    <x v="162"/>
    <s v="UPI"/>
    <s v="Delivered"/>
    <s v="Consumer"/>
    <n v="2940.97"/>
    <n v="487220.18"/>
    <s v="Yes"/>
    <s v="Ok"/>
    <s v="July"/>
    <n v="490161.15"/>
  </r>
  <r>
    <s v="O10206"/>
    <s v="C051"/>
    <s v="Thomas Richardson"/>
    <s v="Thomas"/>
    <s v="Richardson"/>
    <s v="West"/>
    <s v="Rajasthan"/>
    <s v="Jaipur"/>
    <x v="0"/>
    <s v="Charger"/>
    <n v="25"/>
    <n v="3370.45"/>
    <n v="4.4699999999999997E-2"/>
    <n v="80494.77"/>
    <x v="158"/>
    <s v="Net Banking"/>
    <s v="Delivered"/>
    <s v="Home Office"/>
    <n v="3766.48"/>
    <n v="80494.77"/>
    <s v="Yes"/>
    <s v="Ok"/>
    <s v="July"/>
    <n v="84261.25"/>
  </r>
  <r>
    <s v="O10207"/>
    <s v="C419"/>
    <s v="Bridget Smith"/>
    <s v="Bridget"/>
    <s v="Smith"/>
    <s v="South"/>
    <s v="Kerala"/>
    <s v="Trivandrum"/>
    <x v="1"/>
    <s v="Monitor"/>
    <n v="14"/>
    <n v="25278.560000000001"/>
    <n v="0.16739999999999999"/>
    <n v="294657.01"/>
    <x v="85"/>
    <s v="UPI"/>
    <s v="Delivered"/>
    <s v="Consumer"/>
    <n v="59242.83"/>
    <n v="294657.01"/>
    <s v="Yes"/>
    <s v="Ok"/>
    <s v="March"/>
    <n v="353899.84"/>
  </r>
  <r>
    <s v="O10208"/>
    <s v="C187"/>
    <s v="Joshua Cox"/>
    <s v="Joshua"/>
    <s v="Cox"/>
    <s v="West"/>
    <s v="Gujarat"/>
    <s v="Vadodara"/>
    <x v="5"/>
    <s v="Washing Machine"/>
    <n v="7"/>
    <n v="41849.72"/>
    <n v="0.1547"/>
    <n v="247628.98"/>
    <x v="35"/>
    <s v="Net Banking"/>
    <s v="Delivered"/>
    <s v="Corporate"/>
    <n v="45319.06"/>
    <n v="247628.98"/>
    <s v="Yes"/>
    <s v="Ok"/>
    <s v="January"/>
    <n v="292948.03999999998"/>
  </r>
  <r>
    <s v="O10209"/>
    <s v="C029"/>
    <s v="Jerry Morgan"/>
    <s v="Jerry"/>
    <s v="Morgan"/>
    <s v="South"/>
    <s v="Tamil Nadu"/>
    <s v="Madurai"/>
    <x v="0"/>
    <s v="Usb Cable"/>
    <n v="4"/>
    <n v="24290.91"/>
    <n v="0.1729"/>
    <n v="80364.05"/>
    <x v="51"/>
    <s v="Cash"/>
    <s v="Delivered"/>
    <s v="Home Office"/>
    <n v="16799.59"/>
    <n v="80364.05"/>
    <s v="Yes"/>
    <s v="Ok"/>
    <s v="October"/>
    <n v="97163.64"/>
  </r>
  <r>
    <s v="O10210"/>
    <s v="C289"/>
    <s v="Tony Martinez"/>
    <s v="Tony"/>
    <s v="Martinez"/>
    <s v="East"/>
    <s v="Jharkhand"/>
    <s v="Jamshedpur"/>
    <x v="3"/>
    <s v="Table"/>
    <n v="47"/>
    <n v="40798.559999999998"/>
    <n v="4.0399999999999998E-2"/>
    <n v="1840064.01"/>
    <x v="33"/>
    <s v="Credit Card"/>
    <s v="Delivered"/>
    <s v="Consumer"/>
    <n v="77468.31"/>
    <n v="1840064.01"/>
    <s v="Yes"/>
    <s v="Ok"/>
    <s v="August"/>
    <n v="1917532.32"/>
  </r>
  <r>
    <s v="O10211"/>
    <s v="C021"/>
    <s v="Mary Li"/>
    <s v="Mary"/>
    <s v="Li"/>
    <s v="East"/>
    <s v="Odisha"/>
    <s v="Cuttack"/>
    <x v="0"/>
    <s v="Headset"/>
    <n v="23"/>
    <n v="21198.47"/>
    <n v="0.1661"/>
    <n v="406580.3"/>
    <x v="24"/>
    <s v="Credit Card"/>
    <s v="Pending"/>
    <s v="Consumer"/>
    <n v="80984.509999999995"/>
    <n v="406580.3"/>
    <s v="Yes"/>
    <s v="Follow Up"/>
    <s v="July"/>
    <n v="487564.81"/>
  </r>
  <r>
    <s v="O10212"/>
    <s v="C262"/>
    <s v="Tonya Lowe"/>
    <s v="Tonya"/>
    <s v="Lowe"/>
    <s v="South"/>
    <s v="Tamil Nadu"/>
    <s v="Madurai"/>
    <x v="4"/>
    <s v="T-Shirt"/>
    <n v="42"/>
    <n v="2437.04"/>
    <n v="0.1003"/>
    <n v="92089.41"/>
    <x v="163"/>
    <s v="Net Banking"/>
    <s v="Delivered"/>
    <s v="Home Office"/>
    <n v="10266.27"/>
    <n v="92089.41"/>
    <s v="Yes"/>
    <s v="Ok"/>
    <s v="May"/>
    <n v="102355.68"/>
  </r>
  <r>
    <s v="O10213"/>
    <s v="C442"/>
    <s v="Julia Madden"/>
    <s v="Julia"/>
    <s v="Madden"/>
    <s v="East"/>
    <s v="West Bengal"/>
    <s v="Siliguri"/>
    <x v="5"/>
    <s v="Washing Machine"/>
    <n v="45"/>
    <n v="7297.91"/>
    <n v="0.13819999999999999"/>
    <n v="283020.25"/>
    <x v="164"/>
    <s v="UPI"/>
    <s v="Delivered"/>
    <s v="Consumer"/>
    <n v="45385.7"/>
    <n v="283020.25"/>
    <s v="Yes"/>
    <s v="Ok"/>
    <s v="November"/>
    <n v="328405.95"/>
  </r>
  <r>
    <s v="O10214"/>
    <s v="C408"/>
    <s v="Brianna Harris"/>
    <s v="Brianna"/>
    <s v="Harris"/>
    <s v="North"/>
    <s v="Punjab"/>
    <s v="Ludhiana"/>
    <x v="5"/>
    <s v="Microwave"/>
    <n v="40"/>
    <n v="21412.98"/>
    <n v="0.1671"/>
    <n v="713394.84"/>
    <x v="165"/>
    <s v="Cash"/>
    <s v="Delivered"/>
    <s v="Corporate"/>
    <n v="143124.35999999999"/>
    <n v="713394.84"/>
    <s v="Yes"/>
    <s v="Ok"/>
    <s v="July"/>
    <n v="856519.2"/>
  </r>
  <r>
    <s v="O10215"/>
    <s v="C001"/>
    <s v="Alexis Jones"/>
    <s v="Alexis"/>
    <s v="Jones"/>
    <s v="North"/>
    <s v="Haryana"/>
    <s v="Faridabad"/>
    <x v="3"/>
    <s v="Cabinet"/>
    <n v="46"/>
    <n v="41021.25"/>
    <n v="0.1013"/>
    <n v="1695826.68"/>
    <x v="166"/>
    <s v="Credit Card"/>
    <s v="Pending"/>
    <s v="Home Office"/>
    <n v="191150.82"/>
    <n v="1695826.68"/>
    <s v="Yes"/>
    <s v="Follow Up"/>
    <s v="December"/>
    <n v="1886977.5"/>
  </r>
  <r>
    <s v="O10216"/>
    <s v="C266"/>
    <s v="Tommy Burns"/>
    <s v="Tommy"/>
    <s v="Burns"/>
    <s v="East"/>
    <s v="Jharkhand"/>
    <s v="Dhanbad"/>
    <x v="4"/>
    <s v="T-Shirt"/>
    <n v="45"/>
    <n v="19164.189999999999"/>
    <n v="4.0199999999999993E-2"/>
    <n v="827720.53"/>
    <x v="94"/>
    <s v="Cash"/>
    <s v="Delivered"/>
    <s v="Corporate"/>
    <n v="34668.019999999997"/>
    <n v="827720.53"/>
    <s v="Yes"/>
    <s v="Ok"/>
    <s v="June"/>
    <n v="862388.55"/>
  </r>
  <r>
    <s v="O10217"/>
    <s v="C410"/>
    <s v="Daniel Valenzuela"/>
    <s v="Daniel"/>
    <s v="Valenzuela"/>
    <s v="North"/>
    <s v="Punjab"/>
    <s v="Patiala"/>
    <x v="5"/>
    <s v="Refrigerator"/>
    <n v="34"/>
    <n v="22782.3"/>
    <n v="7.22E-2"/>
    <n v="718672.21"/>
    <x v="167"/>
    <s v="Credit Card"/>
    <s v="Delivered"/>
    <s v="Home Office"/>
    <n v="55925.99"/>
    <n v="718672.21"/>
    <s v="Yes"/>
    <s v="Ok"/>
    <s v="August"/>
    <n v="774598.2"/>
  </r>
  <r>
    <s v="O10218"/>
    <s v="C189"/>
    <s v="Todd Dixon"/>
    <s v="Todd"/>
    <s v="Dixon"/>
    <s v="South"/>
    <s v="Karnataka"/>
    <s v="Bangalore"/>
    <x v="2"/>
    <s v="Football"/>
    <n v="4"/>
    <n v="38443.31"/>
    <n v="7.6499999999999999E-2"/>
    <n v="142009.59"/>
    <x v="3"/>
    <s v="Credit Card"/>
    <s v="Delivered"/>
    <s v="Corporate"/>
    <n v="11763.65"/>
    <n v="142009.59"/>
    <s v="Yes"/>
    <s v="Ok"/>
    <s v="July"/>
    <n v="153773.24"/>
  </r>
  <r>
    <s v="O10219"/>
    <s v="C231"/>
    <s v="Dale Morris"/>
    <s v="Dale"/>
    <s v="Morris"/>
    <s v="West"/>
    <s v="Gujarat"/>
    <s v="Vadodara"/>
    <x v="3"/>
    <s v="Bookshelf"/>
    <n v="21"/>
    <n v="6715.35"/>
    <n v="0.19579999999999997"/>
    <n v="113410.17"/>
    <x v="72"/>
    <s v="Credit Card"/>
    <s v="Delivered"/>
    <s v="Consumer"/>
    <n v="27612.18"/>
    <n v="113410.17"/>
    <s v="Yes"/>
    <s v="Ok"/>
    <s v="November"/>
    <n v="141022.35"/>
  </r>
  <r>
    <s v="O10220"/>
    <s v="C110"/>
    <s v="Deanna Fernandez"/>
    <s v="Deanna"/>
    <s v="Fernandez"/>
    <s v="South"/>
    <s v="Tamil Nadu"/>
    <s v="Coimbatore"/>
    <x v="3"/>
    <s v="Bookshelf"/>
    <n v="28"/>
    <n v="49425.55"/>
    <n v="2.35E-2"/>
    <n v="1351393.39"/>
    <x v="168"/>
    <s v="Cash"/>
    <s v="Delivered"/>
    <s v="Home Office"/>
    <n v="32522.01"/>
    <n v="1351393.39"/>
    <s v="Yes"/>
    <s v="Ok"/>
    <s v="January"/>
    <n v="1383915.4"/>
  </r>
  <r>
    <s v="O10221"/>
    <s v="C093"/>
    <s v="Brandi Rhodes"/>
    <s v="Brandi"/>
    <s v="Rhodes"/>
    <s v="West"/>
    <s v="Gujarat"/>
    <s v="Vadodara"/>
    <x v="2"/>
    <s v="Tennis Racket"/>
    <n v="9"/>
    <n v="47412.38"/>
    <n v="2.2799999999999997E-2"/>
    <n v="416982.4"/>
    <x v="79"/>
    <s v="UPI"/>
    <s v="Delivered"/>
    <s v="Corporate"/>
    <n v="9729.02"/>
    <n v="416982.4"/>
    <s v="Yes"/>
    <s v="Ok"/>
    <s v="August"/>
    <n v="426711.42"/>
  </r>
  <r>
    <s v="O10222"/>
    <s v="C255"/>
    <s v="Linda Ortiz"/>
    <s v="Linda"/>
    <s v="Ortiz"/>
    <s v="South"/>
    <s v="Andhra Pradesh"/>
    <s v="Visakhapatnam"/>
    <x v="0"/>
    <s v="Smartwatch"/>
    <n v="1"/>
    <n v="6370.98"/>
    <n v="8.2100000000000006E-2"/>
    <n v="5847.92"/>
    <x v="169"/>
    <s v="Net Banking"/>
    <s v="Delivered"/>
    <s v="Home Office"/>
    <n v="523.05999999999995"/>
    <n v="5847.92"/>
    <s v="No"/>
    <s v="Ok"/>
    <s v="April"/>
    <n v="6370.98"/>
  </r>
  <r>
    <s v="O10223"/>
    <s v="C218"/>
    <s v="Charles Gilbert"/>
    <s v="Charles"/>
    <s v="Gilbert"/>
    <s v="South"/>
    <s v="Andhra Pradesh"/>
    <s v="Visakhapatnam"/>
    <x v="5"/>
    <s v="Air Conditioner"/>
    <n v="39"/>
    <n v="41454.94"/>
    <n v="1.7500000000000002E-2"/>
    <n v="1588449.66"/>
    <x v="166"/>
    <s v="Net Banking"/>
    <s v="Delivered"/>
    <s v="Home Office"/>
    <n v="28293"/>
    <n v="1588449.66"/>
    <s v="Yes"/>
    <s v="Ok"/>
    <s v="December"/>
    <n v="1616742.66"/>
  </r>
  <r>
    <s v="O10224"/>
    <s v="C080"/>
    <s v="Joshua Higgins"/>
    <s v="Joshua"/>
    <s v="Higgins"/>
    <s v="East"/>
    <s v="Odisha"/>
    <s v="Bhubaneswar"/>
    <x v="1"/>
    <s v="Laptop"/>
    <n v="10"/>
    <n v="33810.160000000003"/>
    <n v="7.0099999999999996E-2"/>
    <n v="314400.68"/>
    <x v="170"/>
    <s v="Net Banking"/>
    <s v="Delivered"/>
    <s v="Corporate"/>
    <n v="23700.92"/>
    <n v="314400.68"/>
    <s v="Yes"/>
    <s v="Ok"/>
    <s v="June"/>
    <n v="338101.6"/>
  </r>
  <r>
    <s v="O10225"/>
    <s v="C136"/>
    <s v="Gabriela Coleman"/>
    <s v="Gabriela"/>
    <s v="Coleman"/>
    <s v="South"/>
    <s v="Karnataka"/>
    <s v="Mysore"/>
    <x v="1"/>
    <s v="Printer"/>
    <n v="21"/>
    <n v="18090.080000000002"/>
    <n v="9.5299999999999996E-2"/>
    <n v="343688"/>
    <x v="30"/>
    <s v="Cash"/>
    <s v="Delivered"/>
    <s v="Home Office"/>
    <n v="36203.68"/>
    <n v="343688"/>
    <s v="Yes"/>
    <s v="Ok"/>
    <s v="May"/>
    <n v="379891.68"/>
  </r>
  <r>
    <s v="O10226"/>
    <s v="C384"/>
    <s v="Samantha Myers"/>
    <s v="Samantha"/>
    <s v="Myers"/>
    <s v="West"/>
    <s v="Maharashtra"/>
    <s v="Nagpur"/>
    <x v="2"/>
    <s v="Football"/>
    <n v="6"/>
    <n v="23738.19"/>
    <n v="0.17019999999999999"/>
    <n v="118187.7"/>
    <x v="145"/>
    <s v="Net Banking"/>
    <s v="Delivered"/>
    <s v="Home Office"/>
    <n v="24241.439999999999"/>
    <n v="118187.7"/>
    <s v="Yes"/>
    <s v="Ok"/>
    <s v="January"/>
    <n v="142429.14000000001"/>
  </r>
  <r>
    <s v="O10227"/>
    <s v="C056"/>
    <s v="John Carter"/>
    <s v="John"/>
    <s v="Carter"/>
    <s v="West"/>
    <s v="Goa"/>
    <s v="Margao"/>
    <x v="3"/>
    <s v="Cabinet"/>
    <n v="10"/>
    <n v="48289.07"/>
    <n v="3.4500000000000003E-2"/>
    <n v="466230.97"/>
    <x v="155"/>
    <s v="Cash"/>
    <s v="Delivered"/>
    <s v="Corporate"/>
    <n v="16659.73"/>
    <n v="466230.97"/>
    <s v="Yes"/>
    <s v="Ok"/>
    <s v="February"/>
    <n v="482890.7"/>
  </r>
  <r>
    <s v="O10228"/>
    <s v="C228"/>
    <s v="Kristen Williams"/>
    <s v="Kristen"/>
    <s v="Williams"/>
    <s v="West"/>
    <s v="Gujarat"/>
    <s v="Vadodara"/>
    <x v="5"/>
    <s v="Refrigerator"/>
    <n v="12"/>
    <n v="33274.620000000003"/>
    <n v="4.1200000000000001E-2"/>
    <n v="382844.47"/>
    <x v="114"/>
    <s v="Debit Card"/>
    <s v="Delivered"/>
    <s v="Consumer"/>
    <n v="16450.97"/>
    <n v="382844.47"/>
    <s v="Yes"/>
    <s v="Ok"/>
    <s v="April"/>
    <n v="399295.44"/>
  </r>
  <r>
    <s v="O10229"/>
    <s v="C219"/>
    <s v="James Carter"/>
    <s v="James"/>
    <s v="Carter"/>
    <s v="West"/>
    <s v="Gujarat"/>
    <s v="Ahmedabad"/>
    <x v="3"/>
    <s v="Cabinet"/>
    <n v="3"/>
    <n v="31016.28"/>
    <n v="0.16489999999999999"/>
    <n v="77705.09"/>
    <x v="171"/>
    <s v="Credit Card"/>
    <s v="Pending"/>
    <s v="Corporate"/>
    <n v="15343.75"/>
    <n v="77705.09"/>
    <s v="Yes"/>
    <s v="Follow Up"/>
    <s v="March"/>
    <n v="93048.84"/>
  </r>
  <r>
    <s v="O10230"/>
    <s v="C343"/>
    <s v="Scott Martin"/>
    <s v="Scott"/>
    <s v="Martin"/>
    <s v="North"/>
    <s v="Delhi"/>
    <s v="New Delhi"/>
    <x v="1"/>
    <s v="Laptop"/>
    <n v="12"/>
    <n v="7716.76"/>
    <n v="0.19020000000000001"/>
    <n v="74988.39"/>
    <x v="93"/>
    <s v="Cash"/>
    <s v="Delivered"/>
    <s v="Home Office"/>
    <n v="17612.73"/>
    <n v="74988.39"/>
    <s v="Yes"/>
    <s v="Ok"/>
    <s v="May"/>
    <n v="92601.12"/>
  </r>
  <r>
    <s v="O10231"/>
    <s v="C289"/>
    <s v="James King Md"/>
    <s v="James King"/>
    <s v="Md"/>
    <s v="East"/>
    <s v="Jharkhand"/>
    <s v="Ranchi"/>
    <x v="0"/>
    <s v="Usb Cable"/>
    <n v="30"/>
    <n v="15643.09"/>
    <n v="0.1109"/>
    <n v="417248.14"/>
    <x v="50"/>
    <s v="Debit Card"/>
    <s v="Delivered"/>
    <s v="Home Office"/>
    <n v="52044.56"/>
    <n v="417248.14"/>
    <s v="Yes"/>
    <s v="Ok"/>
    <s v="April"/>
    <n v="469292.7"/>
  </r>
  <r>
    <s v="O10232"/>
    <s v="C429"/>
    <s v="Timothy Hernandez"/>
    <s v="Timothy"/>
    <s v="Hernandez"/>
    <s v="North"/>
    <s v="Haryana"/>
    <s v="Faridabad"/>
    <x v="3"/>
    <s v="Table"/>
    <n v="22"/>
    <n v="35581.589999999997"/>
    <n v="0.12640000000000001"/>
    <n v="683849.69"/>
    <x v="172"/>
    <s v="Cash"/>
    <s v="Delivered"/>
    <s v="Corporate"/>
    <n v="98945.29"/>
    <n v="683849.69"/>
    <s v="Yes"/>
    <s v="Ok"/>
    <s v="June"/>
    <n v="782794.98"/>
  </r>
  <r>
    <s v="O10233"/>
    <s v="C274"/>
    <s v="Lonnie Clark"/>
    <s v="Lonnie"/>
    <s v="Clark"/>
    <s v="East"/>
    <s v="West Bengal"/>
    <s v="Durgapur"/>
    <x v="4"/>
    <s v="Dress"/>
    <n v="27"/>
    <n v="43519.040000000001"/>
    <n v="7.6399999999999996E-2"/>
    <n v="1085243"/>
    <x v="173"/>
    <s v="UPI"/>
    <s v="Delivered"/>
    <s v="Consumer"/>
    <n v="89771.08"/>
    <n v="1085243"/>
    <s v="Yes"/>
    <s v="Ok"/>
    <s v="December"/>
    <n v="1175014.08"/>
  </r>
  <r>
    <s v="O10234"/>
    <s v="C154"/>
    <s v="Cynthia Brady"/>
    <s v="Cynthia"/>
    <s v="Brady"/>
    <s v="North"/>
    <s v="Delhi"/>
    <s v="New Delhi"/>
    <x v="3"/>
    <s v="Cabinet"/>
    <n v="30"/>
    <n v="8907.64"/>
    <n v="8.2799999999999999E-2"/>
    <n v="245102.62"/>
    <x v="174"/>
    <s v="Net Banking"/>
    <s v="Cancelled"/>
    <s v="Corporate"/>
    <n v="22126.58"/>
    <n v="245102.62"/>
    <s v="Yes"/>
    <s v="Ok"/>
    <s v="June"/>
    <n v="267229.2"/>
  </r>
  <r>
    <s v="O10235"/>
    <s v="C308"/>
    <s v="Veronica Clark"/>
    <s v="Veronica"/>
    <s v="Clark"/>
    <s v="North"/>
    <s v="Delhi"/>
    <s v="New Delhi"/>
    <x v="2"/>
    <s v="Cricket Bat"/>
    <n v="27"/>
    <n v="24922.61"/>
    <n v="0.17710000000000001"/>
    <n v="553738.03"/>
    <x v="57"/>
    <s v="Net Banking"/>
    <s v="Delivered"/>
    <s v="Home Office"/>
    <n v="119172.44"/>
    <n v="553738.03"/>
    <s v="Yes"/>
    <s v="Ok"/>
    <s v="January"/>
    <n v="672910.47"/>
  </r>
  <r>
    <s v="O10236"/>
    <s v="C233"/>
    <s v="Dr. Tammy Gutierrez Dvm"/>
    <s v="Dr. Tammy Gutierrez"/>
    <s v="Dvm"/>
    <s v="East"/>
    <s v="Jharkhand"/>
    <s v="Dhanbad"/>
    <x v="3"/>
    <s v="Cabinet"/>
    <n v="33"/>
    <n v="42201.37"/>
    <n v="4.2599999999999999E-2"/>
    <n v="1333318.52"/>
    <x v="175"/>
    <s v="UPI"/>
    <s v="Delivered"/>
    <s v="Consumer"/>
    <n v="59326.69"/>
    <n v="1333318.52"/>
    <s v="Yes"/>
    <s v="Ok"/>
    <s v="August"/>
    <n v="1392645.21"/>
  </r>
  <r>
    <s v="O10237"/>
    <s v="C329"/>
    <s v="Amanda Wall"/>
    <s v="Amanda"/>
    <s v="Wall"/>
    <s v="South"/>
    <s v="Tamil Nadu"/>
    <s v="Chennai"/>
    <x v="1"/>
    <s v="Keyboard"/>
    <n v="4"/>
    <n v="31749.56"/>
    <n v="0.15759999999999999"/>
    <n v="106983.32"/>
    <x v="72"/>
    <s v="UPI"/>
    <s v="Delivered"/>
    <s v="Corporate"/>
    <n v="20014.919999999998"/>
    <n v="106983.32"/>
    <s v="Yes"/>
    <s v="Ok"/>
    <s v="November"/>
    <n v="126998.24"/>
  </r>
  <r>
    <s v="O10238"/>
    <s v="C378"/>
    <s v="Walter Miller"/>
    <s v="Walter"/>
    <s v="Miller"/>
    <s v="East"/>
    <s v="Jharkhand"/>
    <s v="Dhanbad"/>
    <x v="3"/>
    <s v="Sofa"/>
    <n v="36"/>
    <n v="14686.27"/>
    <n v="3.0499999999999999E-2"/>
    <n v="512580.2"/>
    <x v="176"/>
    <s v="Net Banking"/>
    <s v="Pending"/>
    <s v="Home Office"/>
    <n v="16125.52"/>
    <n v="512580.2"/>
    <s v="Yes"/>
    <s v="Follow Up"/>
    <s v="December"/>
    <n v="528705.72"/>
  </r>
  <r>
    <s v="O10239"/>
    <s v="C188"/>
    <s v="Nicolas Wilson"/>
    <s v="Nicolas"/>
    <s v="Wilson"/>
    <s v="South"/>
    <s v="Tamil Nadu"/>
    <s v="Chennai"/>
    <x v="5"/>
    <s v="Air Conditioner"/>
    <n v="32"/>
    <n v="7114.57"/>
    <n v="1.9099999999999999E-2"/>
    <n v="223317.81"/>
    <x v="177"/>
    <s v="Net Banking"/>
    <s v="Delivered"/>
    <s v="Home Office"/>
    <n v="4348.43"/>
    <n v="223317.81"/>
    <s v="Yes"/>
    <s v="Ok"/>
    <s v="September"/>
    <n v="227666.24"/>
  </r>
  <r>
    <s v="O10240"/>
    <s v="C040"/>
    <s v="Deborah Espinoza"/>
    <s v="Deborah"/>
    <s v="Espinoza"/>
    <s v="North"/>
    <s v="Haryana"/>
    <s v="Panipat"/>
    <x v="4"/>
    <s v="Dress"/>
    <n v="21"/>
    <n v="44147.03"/>
    <n v="7.1599999999999997E-2"/>
    <n v="860708.16"/>
    <x v="53"/>
    <s v="Credit Card"/>
    <s v="Cancelled"/>
    <s v="Home Office"/>
    <n v="66379.47"/>
    <n v="860708.16"/>
    <s v="Yes"/>
    <s v="Ok"/>
    <s v="April"/>
    <n v="927087.63"/>
  </r>
  <r>
    <s v="O10241"/>
    <s v="C481"/>
    <s v="Amy Wilkerson"/>
    <s v="Amy"/>
    <s v="Wilkerson"/>
    <s v="North"/>
    <s v="Uttar Pradesh"/>
    <s v="Noida"/>
    <x v="3"/>
    <s v="Cabinet"/>
    <n v="28"/>
    <n v="915.06"/>
    <n v="1.46E-2"/>
    <n v="25247.599999999999"/>
    <x v="145"/>
    <s v="Cash"/>
    <s v="Delivered"/>
    <s v="Home Office"/>
    <n v="374.08"/>
    <n v="25247.599999999999"/>
    <s v="No"/>
    <s v="Ok"/>
    <s v="January"/>
    <n v="25621.68"/>
  </r>
  <r>
    <s v="O10242"/>
    <s v="C216"/>
    <s v="Kevin Keller"/>
    <s v="Kevin"/>
    <s v="Keller"/>
    <s v="West"/>
    <s v="Maharashtra"/>
    <s v="Nagpur"/>
    <x v="1"/>
    <s v="Mouse"/>
    <n v="39"/>
    <n v="9611.15"/>
    <n v="4.0500000000000001E-2"/>
    <n v="359654.04"/>
    <x v="137"/>
    <s v="Net Banking"/>
    <s v="Pending"/>
    <s v="Consumer"/>
    <n v="15180.81"/>
    <n v="359654.04"/>
    <s v="Yes"/>
    <s v="Follow Up"/>
    <s v="February"/>
    <n v="374834.85"/>
  </r>
  <r>
    <s v="O10243"/>
    <s v="C483"/>
    <s v="Brenda Castillo"/>
    <s v="Brenda"/>
    <s v="Castillo"/>
    <s v="North"/>
    <s v="Uttar Pradesh"/>
    <s v="Lucknow"/>
    <x v="4"/>
    <s v="Jacket"/>
    <n v="28"/>
    <n v="12572.46"/>
    <n v="6.7099999999999993E-2"/>
    <n v="328407.74"/>
    <x v="178"/>
    <s v="Debit Card"/>
    <s v="Pending"/>
    <s v="Home Office"/>
    <n v="23621.14"/>
    <n v="328407.74"/>
    <s v="Yes"/>
    <s v="Follow Up"/>
    <s v="September"/>
    <n v="352028.88"/>
  </r>
  <r>
    <s v="O10244"/>
    <s v="C417"/>
    <s v="Darren Brown"/>
    <s v="Darren"/>
    <s v="Brown"/>
    <s v="South"/>
    <s v="Kerala"/>
    <s v="Trivandrum"/>
    <x v="1"/>
    <s v="Monitor"/>
    <n v="32"/>
    <n v="1122.68"/>
    <n v="7.5899999999999995E-2"/>
    <n v="33198.99"/>
    <x v="51"/>
    <s v="Cash"/>
    <s v="Delivered"/>
    <s v="Home Office"/>
    <n v="2726.77"/>
    <n v="33198.99"/>
    <s v="No"/>
    <s v="Ok"/>
    <s v="October"/>
    <n v="35925.760000000002"/>
  </r>
  <r>
    <s v="O10245"/>
    <s v="C201"/>
    <s v="Douglas Hawkins"/>
    <s v="Douglas"/>
    <s v="Hawkins"/>
    <s v="West"/>
    <s v="Rajasthan"/>
    <s v="Jaipur"/>
    <x v="2"/>
    <s v="Basketball"/>
    <n v="8"/>
    <n v="1347.57"/>
    <n v="0.1162"/>
    <n v="9527.86"/>
    <x v="179"/>
    <s v="Credit Card"/>
    <s v="Pending"/>
    <s v="Consumer"/>
    <n v="1252.7"/>
    <n v="9527.86"/>
    <s v="No"/>
    <s v="Follow Up"/>
    <s v="March"/>
    <n v="10780.56"/>
  </r>
  <r>
    <s v="O10246"/>
    <s v="C269"/>
    <s v="Rebecca Moore"/>
    <s v="Rebecca"/>
    <s v="Moore"/>
    <s v="East"/>
    <s v="West Bengal"/>
    <s v="Durgapur"/>
    <x v="5"/>
    <s v="Microwave"/>
    <n v="4"/>
    <n v="42797.91"/>
    <n v="0.1918"/>
    <n v="138357.07999999999"/>
    <x v="180"/>
    <s v="Credit Card"/>
    <s v="Delivered"/>
    <s v="Corporate"/>
    <n v="32834.559999999998"/>
    <n v="138357.07999999999"/>
    <s v="Yes"/>
    <s v="Ok"/>
    <s v="August"/>
    <n v="171191.64"/>
  </r>
  <r>
    <s v="O10247"/>
    <s v="C359"/>
    <s v="Elizabeth Fletcher"/>
    <s v="Elizabeth"/>
    <s v="Fletcher"/>
    <s v="South"/>
    <s v="Tamil Nadu"/>
    <s v="Coimbatore"/>
    <x v="5"/>
    <s v="Washing Machine"/>
    <n v="27"/>
    <n v="44201.53"/>
    <n v="5.4699999999999999E-2"/>
    <n v="1128160.07"/>
    <x v="181"/>
    <s v="Credit Card"/>
    <s v="Delivered"/>
    <s v="Home Office"/>
    <n v="65281.24"/>
    <n v="1128160.07"/>
    <s v="Yes"/>
    <s v="Ok"/>
    <s v="December"/>
    <n v="1193441.31"/>
  </r>
  <r>
    <s v="O10248"/>
    <s v="C300"/>
    <s v="Brenda Williams"/>
    <s v="Brenda"/>
    <s v="Williams"/>
    <s v="South"/>
    <s v="Karnataka"/>
    <s v="Mysore"/>
    <x v="3"/>
    <s v="Sofa"/>
    <n v="31"/>
    <n v="38354.58"/>
    <n v="5.2600000000000001E-2"/>
    <n v="1126451"/>
    <x v="112"/>
    <s v="Credit Card"/>
    <s v="Delivered"/>
    <s v="Consumer"/>
    <n v="62540.98"/>
    <n v="1126451"/>
    <s v="Yes"/>
    <s v="Ok"/>
    <s v="March"/>
    <n v="1188991.98"/>
  </r>
  <r>
    <s v="O10249"/>
    <s v="C054"/>
    <s v="William Garrett"/>
    <s v="William"/>
    <s v="Garrett"/>
    <s v="South"/>
    <s v="Kerala"/>
    <s v="Trivandrum"/>
    <x v="1"/>
    <s v="Printer"/>
    <n v="44"/>
    <n v="19617.990000000002"/>
    <n v="7.9000000000000001E-2"/>
    <n v="794999.43"/>
    <x v="48"/>
    <s v="Debit Card"/>
    <s v="Delivered"/>
    <s v="Home Office"/>
    <n v="68192.13"/>
    <n v="794999.43"/>
    <s v="Yes"/>
    <s v="Ok"/>
    <s v="June"/>
    <n v="863191.56"/>
  </r>
  <r>
    <s v="O10250"/>
    <s v="C055"/>
    <s v="Johnathan Gonzalez"/>
    <s v="Johnathan"/>
    <s v="Gonzalez"/>
    <s v="North"/>
    <s v="Haryana"/>
    <s v="Faridabad"/>
    <x v="0"/>
    <s v="Smartwatch"/>
    <n v="34"/>
    <n v="27116.15"/>
    <n v="0.1229"/>
    <n v="808641.56"/>
    <x v="145"/>
    <s v="Credit Card"/>
    <s v="Delivered"/>
    <s v="Consumer"/>
    <n v="113307.54"/>
    <n v="808641.56"/>
    <s v="Yes"/>
    <s v="Ok"/>
    <s v="January"/>
    <n v="921949.1"/>
  </r>
  <r>
    <s v="O10251"/>
    <s v="C456"/>
    <s v="Jamie Hamilton"/>
    <s v="Jamie"/>
    <s v="Hamilton"/>
    <s v="West"/>
    <s v="Rajasthan"/>
    <s v="Udaipur"/>
    <x v="1"/>
    <s v="Keyboard"/>
    <n v="1"/>
    <n v="40482.410000000003"/>
    <n v="0.1414"/>
    <n v="34758.199999999997"/>
    <x v="57"/>
    <s v="Cash"/>
    <s v="Delivered"/>
    <s v="Consumer"/>
    <n v="5724.21"/>
    <n v="34758.199999999997"/>
    <s v="No"/>
    <s v="Ok"/>
    <s v="January"/>
    <n v="40482.410000000003"/>
  </r>
  <r>
    <s v="O10252"/>
    <s v="C021"/>
    <s v="Darren Robertson"/>
    <s v="Darren"/>
    <s v="Robertson"/>
    <s v="North"/>
    <s v="Punjab"/>
    <s v="Ludhiana"/>
    <x v="1"/>
    <s v="Monitor"/>
    <n v="22"/>
    <n v="30311.33"/>
    <n v="0.1014"/>
    <n v="599230.75"/>
    <x v="182"/>
    <s v="UPI"/>
    <s v="Delivered"/>
    <s v="Home Office"/>
    <n v="67618.509999999995"/>
    <n v="599230.75"/>
    <s v="Yes"/>
    <s v="Ok"/>
    <s v="September"/>
    <n v="666849.26"/>
  </r>
  <r>
    <s v="O10253"/>
    <s v="C458"/>
    <s v="Mr. Randall Romero Md"/>
    <s v="Mr. Randall Romero"/>
    <s v="Md"/>
    <s v="South"/>
    <s v="Andhra Pradesh"/>
    <s v="Vijayawada"/>
    <x v="2"/>
    <s v="Cricket Bat"/>
    <n v="14"/>
    <n v="24767.69"/>
    <n v="0.10279999999999999"/>
    <n v="311102"/>
    <x v="183"/>
    <s v="Cash"/>
    <s v="Delivered"/>
    <s v="Home Office"/>
    <n v="35645.660000000003"/>
    <n v="311102"/>
    <s v="Yes"/>
    <s v="Ok"/>
    <s v="December"/>
    <n v="346747.66"/>
  </r>
  <r>
    <s v="O10254"/>
    <s v="C311"/>
    <s v="Joan Livingston"/>
    <s v="Joan"/>
    <s v="Livingston"/>
    <s v="North"/>
    <s v="Uttar Pradesh"/>
    <s v="Lucknow"/>
    <x v="1"/>
    <s v="Mouse"/>
    <n v="4"/>
    <n v="5969.1"/>
    <n v="0.1197"/>
    <n v="21018.39"/>
    <x v="55"/>
    <s v="Net Banking"/>
    <s v="Pending"/>
    <s v="Consumer"/>
    <n v="2858.01"/>
    <n v="21018.39"/>
    <s v="No"/>
    <s v="Follow Up"/>
    <s v="July"/>
    <n v="23876.400000000001"/>
  </r>
  <r>
    <s v="O10255"/>
    <s v="C014"/>
    <s v="Lee Owen"/>
    <s v="Lee"/>
    <s v="Owen"/>
    <s v="East"/>
    <s v="Jharkhand"/>
    <s v="Ranchi"/>
    <x v="0"/>
    <s v="Usb Cable"/>
    <n v="34"/>
    <n v="46640.35"/>
    <n v="5.16E-2"/>
    <n v="1503946.07"/>
    <x v="184"/>
    <s v="Debit Card"/>
    <s v="Delivered"/>
    <s v="Home Office"/>
    <n v="81825.83"/>
    <n v="1503946.07"/>
    <s v="Yes"/>
    <s v="Ok"/>
    <s v="May"/>
    <n v="1585771.9"/>
  </r>
  <r>
    <s v="O10256"/>
    <s v="C155"/>
    <s v="Adam Peck"/>
    <s v="Adam"/>
    <s v="Peck"/>
    <s v="East"/>
    <s v="West Bengal"/>
    <s v="Siliguri"/>
    <x v="2"/>
    <s v="Cricket Bat"/>
    <n v="25"/>
    <n v="33581.4"/>
    <n v="0.184"/>
    <n v="685060.56"/>
    <x v="50"/>
    <s v="UPI"/>
    <s v="Delivered"/>
    <s v="Corporate"/>
    <n v="154474.44"/>
    <n v="685060.56"/>
    <s v="Yes"/>
    <s v="Ok"/>
    <s v="April"/>
    <n v="839535"/>
  </r>
  <r>
    <s v="O10257"/>
    <s v="C089"/>
    <s v="Rachael Martinez"/>
    <s v="Rachael"/>
    <s v="Martinez"/>
    <s v="West"/>
    <s v="Rajasthan"/>
    <s v="Jaipur"/>
    <x v="2"/>
    <s v="Tennis Racket"/>
    <n v="40"/>
    <n v="35197.599999999999"/>
    <n v="0.18770000000000001"/>
    <n v="1143640.42"/>
    <x v="64"/>
    <s v="Net Banking"/>
    <s v="Delivered"/>
    <s v="Home Office"/>
    <n v="264263.58"/>
    <n v="1143640.42"/>
    <s v="Yes"/>
    <s v="Ok"/>
    <s v="July"/>
    <n v="1407904"/>
  </r>
  <r>
    <s v="O10258"/>
    <s v="C441"/>
    <s v="Judy Long"/>
    <s v="Judy"/>
    <s v="Long"/>
    <s v="North"/>
    <s v="Punjab"/>
    <s v="Patiala"/>
    <x v="0"/>
    <s v="Power Bank"/>
    <n v="32"/>
    <n v="8277.81"/>
    <n v="3.7400000000000003E-2"/>
    <n v="254983.04000000001"/>
    <x v="185"/>
    <s v="UPI"/>
    <s v="Delivered"/>
    <s v="Corporate"/>
    <n v="9906.8799999999992"/>
    <n v="254983.04000000001"/>
    <s v="Yes"/>
    <s v="Ok"/>
    <s v="January"/>
    <n v="264889.92"/>
  </r>
  <r>
    <s v="O10259"/>
    <s v="C308"/>
    <s v="Matthew Lindsey"/>
    <s v="Matthew"/>
    <s v="Lindsey"/>
    <s v="East"/>
    <s v="Odisha"/>
    <s v="Bhubaneswar"/>
    <x v="3"/>
    <s v="Chair"/>
    <n v="50"/>
    <n v="2493.08"/>
    <n v="8.8699999999999987E-2"/>
    <n v="113597.19"/>
    <x v="186"/>
    <s v="Cash"/>
    <s v="Cancelled"/>
    <s v="Consumer"/>
    <n v="11056.81"/>
    <n v="113597.19"/>
    <s v="Yes"/>
    <s v="Ok"/>
    <s v="November"/>
    <n v="124654"/>
  </r>
  <r>
    <s v="O10260"/>
    <s v="C310"/>
    <s v="Juan Hernandez"/>
    <s v="Juan"/>
    <s v="Hernandez"/>
    <s v="South"/>
    <s v="Andhra Pradesh"/>
    <s v="Guntur"/>
    <x v="3"/>
    <s v="Bookshelf"/>
    <n v="11"/>
    <n v="3614.58"/>
    <n v="0.18309999999999998"/>
    <n v="32480.25"/>
    <x v="78"/>
    <s v="Credit Card"/>
    <s v="Delivered"/>
    <s v="Home Office"/>
    <n v="7280.13"/>
    <n v="32480.25"/>
    <s v="No"/>
    <s v="Ok"/>
    <s v="July"/>
    <n v="39760.379999999997"/>
  </r>
  <r>
    <s v="O10261"/>
    <s v="C177"/>
    <s v="Karen Key"/>
    <s v="Karen"/>
    <s v="Key"/>
    <s v="East"/>
    <s v="Bihar"/>
    <s v="Bhagalpur"/>
    <x v="4"/>
    <s v="Jeans"/>
    <n v="38"/>
    <n v="17592.61"/>
    <n v="0.16390000000000002"/>
    <n v="558948.89"/>
    <x v="49"/>
    <s v="Debit Card"/>
    <s v="Delivered"/>
    <s v="Corporate"/>
    <n v="109570.29"/>
    <n v="558948.89"/>
    <s v="Yes"/>
    <s v="Ok"/>
    <s v="October"/>
    <n v="668519.18000000005"/>
  </r>
  <r>
    <s v="O10262"/>
    <s v="C121"/>
    <s v="Travis Leonard"/>
    <s v="Travis"/>
    <s v="Leonard"/>
    <s v="North"/>
    <s v="Punjab"/>
    <s v="Ludhiana"/>
    <x v="2"/>
    <s v="Cricket Bat"/>
    <n v="38"/>
    <n v="4387.5600000000004"/>
    <n v="0.17510000000000001"/>
    <n v="137533.32999999999"/>
    <x v="187"/>
    <s v="Credit Card"/>
    <s v="Pending"/>
    <s v="Consumer"/>
    <n v="29193.95"/>
    <n v="137533.32999999999"/>
    <s v="Yes"/>
    <s v="Follow Up"/>
    <s v="July"/>
    <n v="166727.28"/>
  </r>
  <r>
    <s v="O10263"/>
    <s v="C481"/>
    <s v="Christopher Cantrell"/>
    <s v="Christopher"/>
    <s v="Cantrell"/>
    <s v="West"/>
    <s v="Goa"/>
    <s v="Margao"/>
    <x v="3"/>
    <s v="Sofa"/>
    <n v="35"/>
    <n v="4445.4399999999996"/>
    <n v="1.83E-2"/>
    <n v="152743.1"/>
    <x v="188"/>
    <s v="Debit Card"/>
    <s v="Delivered"/>
    <s v="Corporate"/>
    <n v="2847.3"/>
    <n v="152743.1"/>
    <s v="Yes"/>
    <s v="Ok"/>
    <s v="January"/>
    <n v="155590.39999999999"/>
  </r>
  <r>
    <s v="O10264"/>
    <s v="C082"/>
    <s v="Theodore Sharp"/>
    <s v="Theodore"/>
    <s v="Sharp"/>
    <s v="West"/>
    <s v="Rajasthan"/>
    <s v="Udaipur"/>
    <x v="0"/>
    <s v="Power Bank"/>
    <n v="24"/>
    <n v="31679.25"/>
    <n v="0.1426"/>
    <n v="651882.93000000005"/>
    <x v="4"/>
    <s v="Debit Card"/>
    <s v="Delivered"/>
    <s v="Corporate"/>
    <n v="108419.07"/>
    <n v="651882.93000000005"/>
    <s v="Yes"/>
    <s v="Ok"/>
    <s v="January"/>
    <n v="760302"/>
  </r>
  <r>
    <s v="O10265"/>
    <s v="C239"/>
    <s v="Bradley Weiss"/>
    <s v="Bradley"/>
    <s v="Weiss"/>
    <s v="North"/>
    <s v="Delhi"/>
    <s v="New Delhi"/>
    <x v="5"/>
    <s v="Mixer"/>
    <n v="7"/>
    <n v="2246.11"/>
    <n v="3.2000000000000001E-2"/>
    <n v="15219.64"/>
    <x v="58"/>
    <s v="Net Banking"/>
    <s v="Delivered"/>
    <s v="Home Office"/>
    <n v="503.13"/>
    <n v="15219.64"/>
    <s v="No"/>
    <s v="Ok"/>
    <s v="September"/>
    <n v="15722.77"/>
  </r>
  <r>
    <s v="O10266"/>
    <s v="C108"/>
    <s v="Victoria Harrison"/>
    <s v="Victoria"/>
    <s v="Harrison"/>
    <s v="North"/>
    <s v="Uttar Pradesh"/>
    <s v="Noida"/>
    <x v="0"/>
    <s v="Headset"/>
    <n v="8"/>
    <n v="35288.79"/>
    <n v="0.16300000000000001"/>
    <n v="236293.74"/>
    <x v="189"/>
    <s v="Cash"/>
    <s v="Delivered"/>
    <s v="Consumer"/>
    <n v="46016.58"/>
    <n v="236293.74"/>
    <s v="Yes"/>
    <s v="Ok"/>
    <s v="February"/>
    <n v="282310.32"/>
  </r>
  <r>
    <s v="O10267"/>
    <s v="C484"/>
    <s v="Michelle Armstrong"/>
    <s v="Michelle"/>
    <s v="Armstrong"/>
    <s v="West"/>
    <s v="Goa"/>
    <s v="Panaji"/>
    <x v="4"/>
    <s v="Dress"/>
    <n v="20"/>
    <n v="24211.79"/>
    <n v="5.9200000000000003E-2"/>
    <n v="455569.04"/>
    <x v="69"/>
    <s v="Debit Card"/>
    <s v="Delivered"/>
    <s v="Home Office"/>
    <n v="28666.76"/>
    <n v="455569.04"/>
    <s v="Yes"/>
    <s v="Ok"/>
    <s v="September"/>
    <n v="484235.8"/>
  </r>
  <r>
    <s v="O10268"/>
    <s v="C050"/>
    <s v="Jeremy Smith"/>
    <s v="Jeremy"/>
    <s v="Smith"/>
    <s v="South"/>
    <s v="Kerala"/>
    <s v="Kozhikode"/>
    <x v="0"/>
    <s v="Usb Cable"/>
    <n v="3"/>
    <n v="34411.97"/>
    <n v="0.1326"/>
    <n v="89546.83"/>
    <x v="190"/>
    <s v="UPI"/>
    <s v="Delivered"/>
    <s v="Corporate"/>
    <n v="13689.08"/>
    <n v="89546.83"/>
    <s v="Yes"/>
    <s v="Ok"/>
    <s v="March"/>
    <n v="103235.91"/>
  </r>
  <r>
    <s v="O10269"/>
    <s v="C294"/>
    <s v="Brandon Payne"/>
    <s v="Brandon"/>
    <s v="Payne"/>
    <s v="North"/>
    <s v="Delhi"/>
    <s v="New Delhi"/>
    <x v="4"/>
    <s v="Jeans"/>
    <n v="48"/>
    <n v="17334.53"/>
    <n v="6.0000000000000001E-3"/>
    <n v="827065.1"/>
    <x v="191"/>
    <s v="Net Banking"/>
    <s v="Pending"/>
    <s v="Home Office"/>
    <n v="4992.34"/>
    <n v="827065.1"/>
    <s v="Yes"/>
    <s v="Follow Up"/>
    <s v="May"/>
    <n v="832057.44"/>
  </r>
  <r>
    <s v="O10270"/>
    <s v="C024"/>
    <s v="Timothy Robinson"/>
    <s v="Timothy"/>
    <s v="Robinson"/>
    <s v="North"/>
    <s v="Uttar Pradesh"/>
    <s v="Kanpur"/>
    <x v="4"/>
    <s v="T-Shirt"/>
    <n v="32"/>
    <n v="23181.03"/>
    <n v="4.0399999999999998E-2"/>
    <n v="711824.52"/>
    <x v="46"/>
    <s v="Net Banking"/>
    <s v="Delivered"/>
    <s v="Corporate"/>
    <n v="29968.44"/>
    <n v="711824.52"/>
    <s v="Yes"/>
    <s v="Ok"/>
    <s v="August"/>
    <n v="741792.96"/>
  </r>
  <r>
    <s v="O10271"/>
    <s v="C335"/>
    <s v="Ricky Gray"/>
    <s v="Ricky"/>
    <s v="Gray"/>
    <s v="East"/>
    <s v="Jharkhand"/>
    <s v="Dhanbad"/>
    <x v="0"/>
    <s v="Power Bank"/>
    <n v="18"/>
    <n v="26910.45"/>
    <n v="1E-3"/>
    <n v="483903.71"/>
    <x v="192"/>
    <s v="UPI"/>
    <s v="Delivered"/>
    <s v="Corporate"/>
    <n v="484.39"/>
    <n v="483903.71"/>
    <s v="Yes"/>
    <s v="Ok"/>
    <s v="March"/>
    <n v="484388.1"/>
  </r>
  <r>
    <s v="O10272"/>
    <s v="C390"/>
    <s v="George Wu"/>
    <s v="George"/>
    <s v="Wu"/>
    <s v="West"/>
    <s v="Goa"/>
    <s v="Panaji"/>
    <x v="0"/>
    <s v="Usb Cable"/>
    <n v="25"/>
    <n v="42446.07"/>
    <n v="0.17449999999999999"/>
    <n v="875980.77"/>
    <x v="193"/>
    <s v="Debit Card"/>
    <s v="Delivered"/>
    <s v="Consumer"/>
    <n v="185170.98"/>
    <n v="875980.77"/>
    <s v="Yes"/>
    <s v="Ok"/>
    <s v="July"/>
    <n v="1061151.75"/>
  </r>
  <r>
    <s v="O10273"/>
    <s v="C273"/>
    <s v="Stephen Gardner"/>
    <s v="Stephen"/>
    <s v="Gardner"/>
    <s v="East"/>
    <s v="Bihar"/>
    <s v="Gaya"/>
    <x v="3"/>
    <s v="Sofa"/>
    <n v="31"/>
    <n v="17298.27"/>
    <n v="7.3300000000000004E-2"/>
    <n v="496939.51"/>
    <x v="65"/>
    <s v="Credit Card"/>
    <s v="Delivered"/>
    <s v="Home Office"/>
    <n v="39306.86"/>
    <n v="496939.51"/>
    <s v="Yes"/>
    <s v="Ok"/>
    <s v="May"/>
    <n v="536246.37"/>
  </r>
  <r>
    <s v="O10274"/>
    <s v="C007"/>
    <s v="Lindsay Potter"/>
    <s v="Lindsay"/>
    <s v="Potter"/>
    <s v="West"/>
    <s v="Rajasthan"/>
    <s v="Jaipur"/>
    <x v="0"/>
    <s v="Headset"/>
    <n v="4"/>
    <n v="8400.68"/>
    <n v="0.12570000000000001"/>
    <n v="29378.86"/>
    <x v="20"/>
    <s v="Net Banking"/>
    <s v="Delivered"/>
    <s v="Consumer"/>
    <n v="4223.8599999999997"/>
    <n v="29378.86"/>
    <s v="No"/>
    <s v="Ok"/>
    <s v="July"/>
    <n v="33602.720000000001"/>
  </r>
  <r>
    <s v="O10275"/>
    <s v="C053"/>
    <s v="Nicole Miller"/>
    <s v="Nicole"/>
    <s v="Miller"/>
    <s v="South"/>
    <s v="Tamil Nadu"/>
    <s v="Coimbatore"/>
    <x v="1"/>
    <s v="Mouse"/>
    <n v="45"/>
    <n v="39632.83"/>
    <n v="0.13089999999999999"/>
    <n v="1550020.16"/>
    <x v="194"/>
    <s v="Credit Card"/>
    <s v="Delivered"/>
    <s v="Home Office"/>
    <n v="233457.19"/>
    <n v="1550020.16"/>
    <s v="Yes"/>
    <s v="Ok"/>
    <s v="October"/>
    <n v="1783477.35"/>
  </r>
  <r>
    <s v="O10276"/>
    <s v="C319"/>
    <s v="Larry Baker"/>
    <s v="Larry"/>
    <s v="Baker"/>
    <s v="West"/>
    <s v="Rajasthan"/>
    <s v="Jaipur"/>
    <x v="4"/>
    <s v="Jeans"/>
    <n v="43"/>
    <n v="22250.93"/>
    <n v="9.3699999999999992E-2"/>
    <n v="867138.77"/>
    <x v="195"/>
    <s v="Credit Card"/>
    <s v="Delivered"/>
    <s v="Corporate"/>
    <n v="89651.22"/>
    <n v="867138.77"/>
    <s v="Yes"/>
    <s v="Ok"/>
    <s v="September"/>
    <n v="956789.99"/>
  </r>
  <r>
    <s v="O10277"/>
    <s v="C055"/>
    <s v="Eric Liu"/>
    <s v="Eric"/>
    <s v="Liu"/>
    <s v="West"/>
    <s v="Goa"/>
    <s v="Margao"/>
    <x v="5"/>
    <s v="Air Conditioner"/>
    <n v="7"/>
    <n v="41433.78"/>
    <n v="4.58E-2"/>
    <n v="276752.78999999998"/>
    <x v="196"/>
    <s v="Net Banking"/>
    <s v="Delivered"/>
    <s v="Home Office"/>
    <n v="13283.67"/>
    <n v="276752.78999999998"/>
    <s v="Yes"/>
    <s v="Ok"/>
    <s v="July"/>
    <n v="290036.46000000002"/>
  </r>
  <r>
    <s v="O10278"/>
    <s v="C302"/>
    <s v="Christina Carter"/>
    <s v="Christina"/>
    <s v="Carter"/>
    <s v="South"/>
    <s v="Andhra Pradesh"/>
    <s v="Guntur"/>
    <x v="3"/>
    <s v="Cabinet"/>
    <n v="18"/>
    <n v="45445.34"/>
    <n v="0.1515"/>
    <n v="694086.68"/>
    <x v="197"/>
    <s v="UPI"/>
    <s v="Delivered"/>
    <s v="Home Office"/>
    <n v="123929.44"/>
    <n v="694086.68"/>
    <s v="Yes"/>
    <s v="Ok"/>
    <s v="November"/>
    <n v="818016.12"/>
  </r>
  <r>
    <s v="O10279"/>
    <s v="C263"/>
    <s v="Brandy Smith"/>
    <s v="Brandy"/>
    <s v="Smith"/>
    <s v="North"/>
    <s v="Haryana"/>
    <s v="Panipat"/>
    <x v="3"/>
    <s v="Table"/>
    <n v="35"/>
    <n v="39138.97"/>
    <n v="0.12970000000000001"/>
    <n v="1192192.6000000001"/>
    <x v="198"/>
    <s v="Net Banking"/>
    <s v="Delivered"/>
    <s v="Corporate"/>
    <n v="177671.35"/>
    <n v="1192192.6000000001"/>
    <s v="Yes"/>
    <s v="Ok"/>
    <s v="August"/>
    <n v="1369863.95"/>
  </r>
  <r>
    <s v="O10280"/>
    <s v="C378"/>
    <s v="Patty Myers"/>
    <s v="Patty"/>
    <s v="Myers"/>
    <s v="West"/>
    <s v="Gujarat"/>
    <s v="Vadodara"/>
    <x v="2"/>
    <s v="Cricket Bat"/>
    <n v="27"/>
    <n v="21953.45"/>
    <n v="0.15310000000000001"/>
    <n v="501994.17"/>
    <x v="48"/>
    <s v="Debit Card"/>
    <s v="Delivered"/>
    <s v="Consumer"/>
    <n v="90748.98"/>
    <n v="501994.17"/>
    <s v="Yes"/>
    <s v="Ok"/>
    <s v="June"/>
    <n v="592743.15"/>
  </r>
  <r>
    <s v="O10281"/>
    <s v="C108"/>
    <s v="Samantha Hampton"/>
    <s v="Samantha"/>
    <s v="Hampton"/>
    <s v="East"/>
    <s v="Bihar"/>
    <s v="Patna"/>
    <x v="2"/>
    <s v="Tennis Racket"/>
    <n v="4"/>
    <n v="3049.83"/>
    <n v="0.15640000000000001"/>
    <n v="10291.35"/>
    <x v="199"/>
    <s v="Cash"/>
    <s v="Delivered"/>
    <s v="Corporate"/>
    <n v="1907.97"/>
    <n v="10291.35"/>
    <s v="No"/>
    <s v="Ok"/>
    <s v="October"/>
    <n v="12199.32"/>
  </r>
  <r>
    <s v="O10282"/>
    <s v="C119"/>
    <s v="Yesenia Roach"/>
    <s v="Yesenia"/>
    <s v="Roach"/>
    <s v="North"/>
    <s v="Uttar Pradesh"/>
    <s v="Kanpur"/>
    <x v="4"/>
    <s v="Shirt"/>
    <n v="29"/>
    <n v="28367.93"/>
    <n v="8.3999999999999995E-3"/>
    <n v="815759.54"/>
    <x v="62"/>
    <s v="Net Banking"/>
    <s v="Delivered"/>
    <s v="Home Office"/>
    <n v="6910.43"/>
    <n v="815759.54"/>
    <s v="Yes"/>
    <s v="Ok"/>
    <s v="May"/>
    <n v="822669.97"/>
  </r>
  <r>
    <s v="O10283"/>
    <s v="C213"/>
    <s v="Brandon Quinn"/>
    <s v="Brandon"/>
    <s v="Quinn"/>
    <s v="East"/>
    <s v="Odisha"/>
    <s v="Bhubaneswar"/>
    <x v="4"/>
    <s v="T-Shirt"/>
    <n v="49"/>
    <n v="7176.98"/>
    <n v="0.18530000000000002"/>
    <n v="286507.19"/>
    <x v="194"/>
    <s v="Credit Card"/>
    <s v="Pending"/>
    <s v="Home Office"/>
    <n v="65164.83"/>
    <n v="286507.19"/>
    <s v="Yes"/>
    <s v="Follow Up"/>
    <s v="October"/>
    <n v="351672.02"/>
  </r>
  <r>
    <s v="O10284"/>
    <s v="C296"/>
    <s v="Paul Moore"/>
    <s v="Paul"/>
    <s v="Moore"/>
    <s v="North"/>
    <s v="Uttar Pradesh"/>
    <s v="Kanpur"/>
    <x v="3"/>
    <s v="Table"/>
    <n v="13"/>
    <n v="41455.82"/>
    <n v="0.12689999999999999"/>
    <n v="470535.99"/>
    <x v="21"/>
    <s v="UPI"/>
    <s v="Delivered"/>
    <s v="Home Office"/>
    <n v="68389.67"/>
    <n v="470535.99"/>
    <s v="Yes"/>
    <s v="Ok"/>
    <s v="September"/>
    <n v="538925.66"/>
  </r>
  <r>
    <s v="O10285"/>
    <s v="C271"/>
    <s v="Ashley Hamilton"/>
    <s v="Ashley"/>
    <s v="Hamilton"/>
    <s v="North"/>
    <s v="Uttar Pradesh"/>
    <s v="Kanpur"/>
    <x v="1"/>
    <s v="Monitor"/>
    <n v="5"/>
    <n v="28842.93"/>
    <n v="5.1100000000000007E-2"/>
    <n v="136845.28"/>
    <x v="130"/>
    <s v="Net Banking"/>
    <s v="Delivered"/>
    <s v="Corporate"/>
    <n v="7369.37"/>
    <n v="136845.28"/>
    <s v="Yes"/>
    <s v="Ok"/>
    <s v="November"/>
    <n v="144214.65"/>
  </r>
  <r>
    <s v="O10286"/>
    <s v="C091"/>
    <s v="James Mcclure"/>
    <s v="James"/>
    <s v="Mcclure"/>
    <s v="West"/>
    <s v="Maharashtra"/>
    <s v="Nagpur"/>
    <x v="0"/>
    <s v="Headset"/>
    <n v="11"/>
    <n v="19321.849999999999"/>
    <n v="0.11789999999999999"/>
    <n v="187481.84"/>
    <x v="188"/>
    <s v="Cash"/>
    <s v="Delivered"/>
    <s v="Corporate"/>
    <n v="25058.51"/>
    <n v="187481.84"/>
    <s v="Yes"/>
    <s v="Ok"/>
    <s v="January"/>
    <n v="212540.35"/>
  </r>
  <r>
    <s v="O10287"/>
    <s v="C029"/>
    <s v="Mark Meyer"/>
    <s v="Mark"/>
    <s v="Meyer"/>
    <s v="North"/>
    <s v="Delhi"/>
    <s v="New Delhi"/>
    <x v="2"/>
    <s v="Football"/>
    <n v="26"/>
    <n v="12928.67"/>
    <n v="0.15310000000000001"/>
    <n v="284681.56"/>
    <x v="110"/>
    <s v="Credit Card"/>
    <s v="Delivered"/>
    <s v="Corporate"/>
    <n v="51463.86"/>
    <n v="284681.56"/>
    <s v="Yes"/>
    <s v="Ok"/>
    <s v="December"/>
    <n v="336145.42"/>
  </r>
  <r>
    <s v="O10288"/>
    <s v="C222"/>
    <s v="Kimberly Jones"/>
    <s v="Kimberly"/>
    <s v="Jones"/>
    <s v="South"/>
    <s v="Karnataka"/>
    <s v="Mysore"/>
    <x v="2"/>
    <s v="Yoga Mat"/>
    <n v="20"/>
    <n v="24718.959999999999"/>
    <n v="0.1084"/>
    <n v="440788.49"/>
    <x v="200"/>
    <s v="Credit Card"/>
    <s v="Delivered"/>
    <s v="Corporate"/>
    <n v="53590.71"/>
    <n v="440788.49"/>
    <s v="Yes"/>
    <s v="Ok"/>
    <s v="March"/>
    <n v="494379.2"/>
  </r>
  <r>
    <s v="O10289"/>
    <s v="C369"/>
    <s v="Jonathan Morgan"/>
    <s v="Jonathan"/>
    <s v="Morgan"/>
    <s v="West"/>
    <s v="Gujarat"/>
    <s v="Vadodara"/>
    <x v="3"/>
    <s v="Cabinet"/>
    <n v="18"/>
    <n v="10888.35"/>
    <n v="0.19329999999999997"/>
    <n v="158105.38"/>
    <x v="186"/>
    <s v="Cash"/>
    <s v="Pending"/>
    <s v="Corporate"/>
    <n v="37884.92"/>
    <n v="158105.38"/>
    <s v="Yes"/>
    <s v="Follow Up"/>
    <s v="November"/>
    <n v="195990.3"/>
  </r>
  <r>
    <s v="O10290"/>
    <s v="C249"/>
    <s v="Heather Martinez"/>
    <s v="Heather"/>
    <s v="Martinez"/>
    <s v="East"/>
    <s v="Jharkhand"/>
    <s v="Jamshedpur"/>
    <x v="3"/>
    <s v="Sofa"/>
    <n v="19"/>
    <n v="48586.51"/>
    <n v="2.8000000000000004E-3"/>
    <n v="920558.89"/>
    <x v="201"/>
    <s v="Cash"/>
    <s v="Delivered"/>
    <s v="Corporate"/>
    <n v="2584.8000000000002"/>
    <n v="920558.89"/>
    <s v="Yes"/>
    <s v="Ok"/>
    <s v="December"/>
    <n v="923143.69"/>
  </r>
  <r>
    <s v="O10291"/>
    <s v="C100"/>
    <s v="Karen Wilson"/>
    <s v="Karen"/>
    <s v="Wilson"/>
    <s v="East"/>
    <s v="West Bengal"/>
    <s v="Kolkata"/>
    <x v="5"/>
    <s v="Microwave"/>
    <n v="35"/>
    <n v="7684.56"/>
    <n v="0.16739999999999999"/>
    <n v="223935.76"/>
    <x v="202"/>
    <s v="Cash"/>
    <s v="Delivered"/>
    <s v="Corporate"/>
    <n v="45023.839999999997"/>
    <n v="223935.76"/>
    <s v="Yes"/>
    <s v="Ok"/>
    <s v="July"/>
    <n v="268959.59999999998"/>
  </r>
  <r>
    <s v="O10292"/>
    <s v="C301"/>
    <s v="Susan Warren"/>
    <s v="Susan"/>
    <s v="Warren"/>
    <s v="North"/>
    <s v="Punjab"/>
    <s v="Ludhiana"/>
    <x v="0"/>
    <s v="Charger"/>
    <n v="9"/>
    <n v="41087.83"/>
    <n v="9.5199999999999993E-2"/>
    <n v="334586.42"/>
    <x v="91"/>
    <s v="Net Banking"/>
    <s v="Cancelled"/>
    <s v="Corporate"/>
    <n v="35204.050000000003"/>
    <n v="334586.42"/>
    <s v="Yes"/>
    <s v="Ok"/>
    <s v="January"/>
    <n v="369790.47"/>
  </r>
  <r>
    <s v="O10293"/>
    <s v="C074"/>
    <s v="Dr. Elizabeth Jimenez Md"/>
    <s v="Dr. Elizabeth Jimenez"/>
    <s v="Md"/>
    <s v="East"/>
    <s v="Jharkhand"/>
    <s v="Dhanbad"/>
    <x v="5"/>
    <s v="Mixer"/>
    <n v="43"/>
    <n v="21497.9"/>
    <n v="5.3099999999999994E-2"/>
    <n v="875323.54"/>
    <x v="70"/>
    <s v="Net Banking"/>
    <s v="Pending"/>
    <s v="Consumer"/>
    <n v="49086.16"/>
    <n v="875323.54"/>
    <s v="Yes"/>
    <s v="Follow Up"/>
    <s v="April"/>
    <n v="924409.7"/>
  </r>
  <r>
    <s v="O10294"/>
    <s v="C382"/>
    <s v="Carolyn Washington"/>
    <s v="Carolyn"/>
    <s v="Washington"/>
    <s v="North"/>
    <s v="Uttar Pradesh"/>
    <s v="Kanpur"/>
    <x v="5"/>
    <s v="Air Conditioner"/>
    <n v="26"/>
    <n v="47904.05"/>
    <n v="5.21E-2"/>
    <n v="1180614.47"/>
    <x v="191"/>
    <s v="Debit Card"/>
    <s v="Delivered"/>
    <s v="Corporate"/>
    <n v="64890.83"/>
    <n v="1180614.47"/>
    <s v="Yes"/>
    <s v="Ok"/>
    <s v="May"/>
    <n v="1245505.3"/>
  </r>
  <r>
    <s v="O10295"/>
    <s v="C157"/>
    <s v="Antonio Barajas"/>
    <s v="Antonio"/>
    <s v="Barajas"/>
    <s v="South"/>
    <s v="Kerala"/>
    <s v="Kochi"/>
    <x v="5"/>
    <s v="Air Conditioner"/>
    <n v="25"/>
    <n v="27282.7"/>
    <n v="0.1883"/>
    <n v="553634.18999999994"/>
    <x v="117"/>
    <s v="UPI"/>
    <s v="Delivered"/>
    <s v="Home Office"/>
    <n v="128433.31"/>
    <n v="553634.18999999994"/>
    <s v="Yes"/>
    <s v="Ok"/>
    <s v="May"/>
    <n v="682067.5"/>
  </r>
  <r>
    <s v="O10296"/>
    <s v="C387"/>
    <s v="Jeffrey George"/>
    <s v="Jeffrey"/>
    <s v="George"/>
    <s v="East"/>
    <s v="Jharkhand"/>
    <s v="Jamshedpur"/>
    <x v="3"/>
    <s v="Sofa"/>
    <n v="32"/>
    <n v="35266.9"/>
    <n v="7.5800000000000006E-2"/>
    <n v="1042997.41"/>
    <x v="203"/>
    <s v="Cash"/>
    <s v="Delivered"/>
    <s v="Corporate"/>
    <n v="85543.39"/>
    <n v="1042997.41"/>
    <s v="Yes"/>
    <s v="Ok"/>
    <s v="January"/>
    <n v="1128540.8"/>
  </r>
  <r>
    <s v="O10297"/>
    <s v="C214"/>
    <s v="Brandon Hernandez"/>
    <s v="Brandon"/>
    <s v="Hernandez"/>
    <s v="East"/>
    <s v="West Bengal"/>
    <s v="Kolkata"/>
    <x v="2"/>
    <s v="Cricket Bat"/>
    <n v="11"/>
    <n v="48686.92"/>
    <n v="7.2499999999999995E-2"/>
    <n v="496728.3"/>
    <x v="204"/>
    <s v="Cash"/>
    <s v="Delivered"/>
    <s v="Consumer"/>
    <n v="38827.82"/>
    <n v="496728.3"/>
    <s v="Yes"/>
    <s v="Ok"/>
    <s v="March"/>
    <n v="535556.12"/>
  </r>
  <r>
    <s v="O10298"/>
    <s v="C259"/>
    <s v="Heather Reed"/>
    <s v="Heather"/>
    <s v="Reed"/>
    <s v="East"/>
    <s v="Bihar"/>
    <s v="Gaya"/>
    <x v="0"/>
    <s v="Power Bank"/>
    <n v="42"/>
    <n v="13740.75"/>
    <n v="3.9599999999999996E-2"/>
    <n v="554257.88"/>
    <x v="151"/>
    <s v="Cash"/>
    <s v="Delivered"/>
    <s v="Corporate"/>
    <n v="22853.62"/>
    <n v="554257.88"/>
    <s v="Yes"/>
    <s v="Ok"/>
    <s v="May"/>
    <n v="577111.5"/>
  </r>
  <r>
    <s v="O10299"/>
    <s v="C450"/>
    <s v="Michael Anderson"/>
    <s v="Michael"/>
    <s v="Anderson"/>
    <s v="North"/>
    <s v="Uttar Pradesh"/>
    <s v="Kanpur"/>
    <x v="1"/>
    <s v="Keyboard"/>
    <n v="37"/>
    <n v="34487.06"/>
    <n v="0.1711"/>
    <n v="1057693.99"/>
    <x v="130"/>
    <s v="UPI"/>
    <s v="Delivered"/>
    <s v="Consumer"/>
    <n v="218327.23"/>
    <n v="1057693.99"/>
    <s v="Yes"/>
    <s v="Ok"/>
    <s v="November"/>
    <n v="1276021.22"/>
  </r>
  <r>
    <s v="O10300"/>
    <s v="C142"/>
    <s v="Kelli Crawford"/>
    <s v="Kelli"/>
    <s v="Crawford"/>
    <s v="East"/>
    <s v="Jharkhand"/>
    <s v="Dhanbad"/>
    <x v="5"/>
    <s v="Washing Machine"/>
    <n v="39"/>
    <n v="42809.279999999999"/>
    <n v="0.10869999999999999"/>
    <n v="1488080.54"/>
    <x v="205"/>
    <s v="Debit Card"/>
    <s v="Delivered"/>
    <s v="Home Office"/>
    <n v="181481.38"/>
    <n v="1488080.54"/>
    <s v="Yes"/>
    <s v="Ok"/>
    <s v="May"/>
    <n v="1669561.92"/>
  </r>
  <r>
    <s v="O10301"/>
    <s v="C223"/>
    <s v="Mariah Solis"/>
    <s v="Mariah"/>
    <s v="Solis"/>
    <s v="West"/>
    <s v="Gujarat"/>
    <s v="Vadodara"/>
    <x v="5"/>
    <s v="Mixer"/>
    <n v="19"/>
    <n v="24310.91"/>
    <n v="0.17499999999999999"/>
    <n v="381073.51"/>
    <x v="206"/>
    <s v="Cash"/>
    <s v="Delivered"/>
    <s v="Corporate"/>
    <n v="80833.78"/>
    <n v="381073.51"/>
    <s v="Yes"/>
    <s v="Ok"/>
    <s v="November"/>
    <n v="461907.29"/>
  </r>
  <r>
    <s v="O10302"/>
    <s v="C290"/>
    <s v="Joshua Mitchell"/>
    <s v="Joshua"/>
    <s v="Mitchell"/>
    <s v="East"/>
    <s v="Odisha"/>
    <s v="Cuttack"/>
    <x v="3"/>
    <s v="Bookshelf"/>
    <n v="50"/>
    <n v="797.29"/>
    <n v="7.1300000000000002E-2"/>
    <n v="37022.160000000003"/>
    <x v="131"/>
    <s v="UPI"/>
    <s v="Delivered"/>
    <s v="Corporate"/>
    <n v="2842.34"/>
    <n v="37022.160000000003"/>
    <s v="No"/>
    <s v="Ok"/>
    <s v="May"/>
    <n v="39864.5"/>
  </r>
  <r>
    <s v="O10303"/>
    <s v="C301"/>
    <s v="Wanda Wilson"/>
    <s v="Wanda"/>
    <s v="Wilson"/>
    <s v="East"/>
    <s v="Jharkhand"/>
    <s v="Dhanbad"/>
    <x v="5"/>
    <s v="Washing Machine"/>
    <n v="32"/>
    <n v="22029.74"/>
    <n v="4.4299999999999999E-2"/>
    <n v="673722.32"/>
    <x v="119"/>
    <s v="Credit Card"/>
    <s v="Delivered"/>
    <s v="Corporate"/>
    <n v="31229.360000000001"/>
    <n v="673722.32"/>
    <s v="Yes"/>
    <s v="Ok"/>
    <s v="May"/>
    <n v="704951.68"/>
  </r>
  <r>
    <s v="O10304"/>
    <s v="C161"/>
    <s v="Patrick Hernandez"/>
    <s v="Patrick"/>
    <s v="Hernandez"/>
    <s v="North"/>
    <s v="Punjab"/>
    <s v="Amritsar"/>
    <x v="4"/>
    <s v="Shirt"/>
    <n v="38"/>
    <n v="4442.12"/>
    <n v="8.0000000000000004E-4"/>
    <n v="168665.52"/>
    <x v="91"/>
    <s v="Debit Card"/>
    <s v="Delivered"/>
    <s v="Consumer"/>
    <n v="135.04"/>
    <n v="168665.52"/>
    <s v="Yes"/>
    <s v="Ok"/>
    <s v="January"/>
    <n v="168800.56"/>
  </r>
  <r>
    <s v="O10305"/>
    <s v="C350"/>
    <s v="Maurice Johnson"/>
    <s v="Maurice"/>
    <s v="Johnson"/>
    <s v="West"/>
    <s v="Gujarat"/>
    <s v="Surat"/>
    <x v="3"/>
    <s v="Sofa"/>
    <n v="13"/>
    <n v="24140.02"/>
    <n v="0.19920000000000002"/>
    <n v="251307.26"/>
    <x v="50"/>
    <s v="Debit Card"/>
    <s v="Cancelled"/>
    <s v="Consumer"/>
    <n v="62513"/>
    <n v="251307.26"/>
    <s v="Yes"/>
    <s v="Ok"/>
    <s v="April"/>
    <n v="313820.26"/>
  </r>
  <r>
    <s v="O10306"/>
    <s v="C435"/>
    <s v="Nicholas Russell"/>
    <s v="Nicholas"/>
    <s v="Russell"/>
    <s v="North"/>
    <s v="Haryana"/>
    <s v="Faridabad"/>
    <x v="3"/>
    <s v="Table"/>
    <n v="34"/>
    <n v="9774.17"/>
    <n v="4.4999999999999998E-2"/>
    <n v="317367.3"/>
    <x v="181"/>
    <s v="Cash"/>
    <s v="Delivered"/>
    <s v="Corporate"/>
    <n v="14954.48"/>
    <n v="317367.3"/>
    <s v="Yes"/>
    <s v="Ok"/>
    <s v="December"/>
    <n v="332321.78000000003"/>
  </r>
  <r>
    <s v="O10307"/>
    <s v="C306"/>
    <s v="Michelle Thompson"/>
    <s v="Michelle"/>
    <s v="Thompson"/>
    <s v="West"/>
    <s v="Maharashtra"/>
    <s v="Mumbai"/>
    <x v="1"/>
    <s v="Laptop"/>
    <n v="21"/>
    <n v="15848.47"/>
    <n v="0.1434"/>
    <n v="285091.78999999998"/>
    <x v="50"/>
    <s v="Debit Card"/>
    <s v="Cancelled"/>
    <s v="Corporate"/>
    <n v="47726.080000000002"/>
    <n v="285091.78999999998"/>
    <s v="Yes"/>
    <s v="Ok"/>
    <s v="April"/>
    <n v="332817.87"/>
  </r>
  <r>
    <s v="O10308"/>
    <s v="C355"/>
    <s v="Sarah Hill"/>
    <s v="Sarah"/>
    <s v="Hill"/>
    <s v="West"/>
    <s v="Rajasthan"/>
    <s v="Jodhpur"/>
    <x v="1"/>
    <s v="Keyboard"/>
    <n v="3"/>
    <n v="5869.66"/>
    <n v="0.14069999999999999"/>
    <n v="15131.4"/>
    <x v="207"/>
    <s v="UPI"/>
    <s v="Delivered"/>
    <s v="Consumer"/>
    <n v="2477.58"/>
    <n v="15131.4"/>
    <s v="No"/>
    <s v="Ok"/>
    <s v="June"/>
    <n v="17608.98"/>
  </r>
  <r>
    <s v="O10309"/>
    <s v="C493"/>
    <s v="Brian Perez"/>
    <s v="Brian"/>
    <s v="Perez"/>
    <s v="North"/>
    <s v="Haryana"/>
    <s v="Gurgaon"/>
    <x v="2"/>
    <s v="Cricket Bat"/>
    <n v="6"/>
    <n v="28405.119999999999"/>
    <n v="0.15190000000000001"/>
    <n v="144542.29"/>
    <x v="208"/>
    <s v="Net Banking"/>
    <s v="Pending"/>
    <s v="Consumer"/>
    <n v="25888.43"/>
    <n v="144542.29"/>
    <s v="Yes"/>
    <s v="Follow Up"/>
    <s v="September"/>
    <n v="170430.72"/>
  </r>
  <r>
    <s v="O10310"/>
    <s v="C088"/>
    <s v="Mitchell Williams"/>
    <s v="Mitchell"/>
    <s v="Williams"/>
    <s v="South"/>
    <s v="Tamil Nadu"/>
    <s v="Madurai"/>
    <x v="4"/>
    <s v="Dress"/>
    <n v="3"/>
    <n v="31766.86"/>
    <n v="1.5E-3"/>
    <n v="95157.63"/>
    <x v="209"/>
    <s v="Net Banking"/>
    <s v="Delivered"/>
    <s v="Corporate"/>
    <n v="142.94999999999999"/>
    <n v="95157.63"/>
    <s v="Yes"/>
    <s v="Ok"/>
    <s v="April"/>
    <n v="95300.58"/>
  </r>
  <r>
    <s v="O10311"/>
    <s v="C337"/>
    <s v="Cindy Mata"/>
    <s v="Cindy"/>
    <s v="Mata"/>
    <s v="West"/>
    <s v="Maharashtra"/>
    <s v="Nagpur"/>
    <x v="5"/>
    <s v="Mixer"/>
    <n v="38"/>
    <n v="47620.31"/>
    <n v="0.1396"/>
    <n v="1556955.56"/>
    <x v="210"/>
    <s v="Net Banking"/>
    <s v="Delivered"/>
    <s v="Consumer"/>
    <n v="252616.22"/>
    <n v="1556955.56"/>
    <s v="Yes"/>
    <s v="Ok"/>
    <s v="September"/>
    <n v="1809571.78"/>
  </r>
  <r>
    <s v="O10312"/>
    <s v="C375"/>
    <s v="Jessica Harris"/>
    <s v="Jessica"/>
    <s v="Harris"/>
    <s v="South"/>
    <s v="Andhra Pradesh"/>
    <s v="Guntur"/>
    <x v="0"/>
    <s v="Power Bank"/>
    <n v="4"/>
    <n v="29680.66"/>
    <n v="8.8000000000000009E-2"/>
    <n v="108275.05"/>
    <x v="211"/>
    <s v="UPI"/>
    <s v="Pending"/>
    <s v="Home Office"/>
    <n v="10447.59"/>
    <n v="108275.05"/>
    <s v="Yes"/>
    <s v="Follow Up"/>
    <s v="February"/>
    <n v="118722.64"/>
  </r>
  <r>
    <s v="O10313"/>
    <s v="C178"/>
    <s v="Jamie Salazar"/>
    <s v="Jamie"/>
    <s v="Salazar"/>
    <s v="South"/>
    <s v="Andhra Pradesh"/>
    <s v="Vijayawada"/>
    <x v="1"/>
    <s v="Printer"/>
    <n v="34"/>
    <n v="4992.13"/>
    <n v="2.64E-2"/>
    <n v="165251.48000000001"/>
    <x v="164"/>
    <s v="UPI"/>
    <s v="Pending"/>
    <s v="Consumer"/>
    <n v="4480.9399999999996"/>
    <n v="165251.48000000001"/>
    <s v="Yes"/>
    <s v="Follow Up"/>
    <s v="November"/>
    <n v="169732.42"/>
  </r>
  <r>
    <s v="O10314"/>
    <s v="C180"/>
    <s v="Melissa Preston"/>
    <s v="Melissa"/>
    <s v="Preston"/>
    <s v="North"/>
    <s v="Punjab"/>
    <s v="Patiala"/>
    <x v="1"/>
    <s v="Printer"/>
    <n v="33"/>
    <n v="9742.7099999999991"/>
    <n v="0.14910000000000001"/>
    <n v="273572.37"/>
    <x v="197"/>
    <s v="Debit Card"/>
    <s v="Cancelled"/>
    <s v="Consumer"/>
    <n v="47937.06"/>
    <n v="273572.37"/>
    <s v="Yes"/>
    <s v="Ok"/>
    <s v="November"/>
    <n v="321509.43"/>
  </r>
  <r>
    <s v="O10315"/>
    <s v="C020"/>
    <s v="Robin Turner"/>
    <s v="Robin"/>
    <s v="Turner"/>
    <s v="North"/>
    <s v="Punjab"/>
    <s v="Ludhiana"/>
    <x v="4"/>
    <s v="Shirt"/>
    <n v="43"/>
    <n v="40039.75"/>
    <n v="6.7199999999999996E-2"/>
    <n v="1606010.39"/>
    <x v="212"/>
    <s v="UPI"/>
    <s v="Delivered"/>
    <s v="Consumer"/>
    <n v="115698.86"/>
    <n v="1606010.39"/>
    <s v="Yes"/>
    <s v="Ok"/>
    <s v="May"/>
    <n v="1721709.25"/>
  </r>
  <r>
    <s v="O10316"/>
    <s v="C248"/>
    <s v="Eric Bradley"/>
    <s v="Eric"/>
    <s v="Bradley"/>
    <s v="East"/>
    <s v="Odisha"/>
    <s v="Rourkela"/>
    <x v="2"/>
    <s v="Cricket Bat"/>
    <n v="42"/>
    <n v="34076.410000000003"/>
    <n v="6.9000000000000006E-2"/>
    <n v="1332455.78"/>
    <x v="92"/>
    <s v="Net Banking"/>
    <s v="Delivered"/>
    <s v="Consumer"/>
    <n v="98753.44"/>
    <n v="1332455.78"/>
    <s v="Yes"/>
    <s v="Ok"/>
    <s v="November"/>
    <n v="1431209.22"/>
  </r>
  <r>
    <s v="O10317"/>
    <s v="C175"/>
    <s v="Jennifer Williams"/>
    <s v="Jennifer"/>
    <s v="Williams"/>
    <s v="North"/>
    <s v="Uttar Pradesh"/>
    <s v="Noida"/>
    <x v="0"/>
    <s v="Headset"/>
    <n v="31"/>
    <n v="40255.82"/>
    <n v="1.24E-2"/>
    <n v="1232456.08"/>
    <x v="213"/>
    <s v="Net Banking"/>
    <s v="Delivered"/>
    <s v="Consumer"/>
    <n v="15474.34"/>
    <n v="1232456.08"/>
    <s v="Yes"/>
    <s v="Ok"/>
    <s v="October"/>
    <n v="1247930.42"/>
  </r>
  <r>
    <s v="O10318"/>
    <s v="C359"/>
    <s v="Thomas Quinn"/>
    <s v="Thomas"/>
    <s v="Quinn"/>
    <s v="North"/>
    <s v="Punjab"/>
    <s v="Ludhiana"/>
    <x v="1"/>
    <s v="Printer"/>
    <n v="37"/>
    <n v="27370.58"/>
    <n v="0.1618"/>
    <n v="848854.75"/>
    <x v="214"/>
    <s v="Debit Card"/>
    <s v="Cancelled"/>
    <s v="Home Office"/>
    <n v="163856.71"/>
    <n v="848854.75"/>
    <s v="Yes"/>
    <s v="Ok"/>
    <s v="February"/>
    <n v="1012711.46"/>
  </r>
  <r>
    <s v="O10319"/>
    <s v="C489"/>
    <s v="Kristy Keller"/>
    <s v="Kristy"/>
    <s v="Keller"/>
    <s v="East"/>
    <s v="West Bengal"/>
    <s v="Durgapur"/>
    <x v="1"/>
    <s v="Printer"/>
    <n v="31"/>
    <n v="29673.57"/>
    <n v="0.1241"/>
    <n v="805723.48"/>
    <x v="89"/>
    <s v="UPI"/>
    <s v="Delivered"/>
    <s v="Corporate"/>
    <n v="114157.19"/>
    <n v="805723.48"/>
    <s v="Yes"/>
    <s v="Ok"/>
    <s v="October"/>
    <n v="919880.67"/>
  </r>
  <r>
    <s v="O10320"/>
    <s v="C148"/>
    <s v="Donald Griffin"/>
    <s v="Donald"/>
    <s v="Griffin"/>
    <s v="West"/>
    <s v="Gujarat"/>
    <s v="Surat"/>
    <x v="5"/>
    <s v="Microwave"/>
    <n v="24"/>
    <n v="36264.89"/>
    <n v="0.19769999999999999"/>
    <n v="698287.71"/>
    <x v="215"/>
    <s v="Debit Card"/>
    <s v="Delivered"/>
    <s v="Consumer"/>
    <n v="172069.65"/>
    <n v="698287.71"/>
    <s v="Yes"/>
    <s v="Ok"/>
    <s v="October"/>
    <n v="870357.36"/>
  </r>
  <r>
    <s v="O10321"/>
    <s v="C374"/>
    <s v="Kimberly Wagner"/>
    <s v="Kimberly"/>
    <s v="Wagner"/>
    <s v="West"/>
    <s v="Goa"/>
    <s v="Panaji"/>
    <x v="1"/>
    <s v="Monitor"/>
    <n v="24"/>
    <n v="20377.169999999998"/>
    <n v="8.3599999999999994E-2"/>
    <n v="448167.33"/>
    <x v="216"/>
    <s v="Net Banking"/>
    <s v="Delivered"/>
    <s v="Home Office"/>
    <n v="40884.75"/>
    <n v="448167.33"/>
    <s v="Yes"/>
    <s v="Ok"/>
    <s v="February"/>
    <n v="489052.08"/>
  </r>
  <r>
    <s v="O10322"/>
    <s v="C380"/>
    <s v="Justin Lee"/>
    <s v="Justin"/>
    <s v="Lee"/>
    <s v="North"/>
    <s v="Uttar Pradesh"/>
    <s v="Kanpur"/>
    <x v="4"/>
    <s v="T-Shirt"/>
    <n v="25"/>
    <n v="18855.419999999998"/>
    <n v="1.6299999999999999E-2"/>
    <n v="463701.92"/>
    <x v="217"/>
    <s v="Credit Card"/>
    <s v="Pending"/>
    <s v="Home Office"/>
    <n v="7683.58"/>
    <n v="463701.92"/>
    <s v="Yes"/>
    <s v="Follow Up"/>
    <s v="December"/>
    <n v="471385.5"/>
  </r>
  <r>
    <s v="O10323"/>
    <s v="C110"/>
    <s v="Jesse Kent"/>
    <s v="Jesse"/>
    <s v="Kent"/>
    <s v="South"/>
    <s v="Tamil Nadu"/>
    <s v="Coimbatore"/>
    <x v="3"/>
    <s v="Bookshelf"/>
    <n v="43"/>
    <n v="47187.97"/>
    <n v="0.12710000000000002"/>
    <n v="1771186.3"/>
    <x v="4"/>
    <s v="UPI"/>
    <s v="Delivered"/>
    <s v="Home Office"/>
    <n v="257896.41"/>
    <n v="1771186.3"/>
    <s v="Yes"/>
    <s v="Ok"/>
    <s v="January"/>
    <n v="2029082.71"/>
  </r>
  <r>
    <s v="O10324"/>
    <s v="C379"/>
    <s v="Timothy Ramsey"/>
    <s v="Timothy"/>
    <s v="Ramsey"/>
    <s v="West"/>
    <s v="Rajasthan"/>
    <s v="Udaipur"/>
    <x v="3"/>
    <s v="Sofa"/>
    <n v="45"/>
    <n v="39696.050000000003"/>
    <n v="0.12330000000000001"/>
    <n v="1566068.72"/>
    <x v="40"/>
    <s v="Net Banking"/>
    <s v="Delivered"/>
    <s v="Corporate"/>
    <n v="220253.53"/>
    <n v="1566068.72"/>
    <s v="Yes"/>
    <s v="Ok"/>
    <s v="February"/>
    <n v="1786322.25"/>
  </r>
  <r>
    <s v="O10325"/>
    <s v="C031"/>
    <s v="Beverly Dominguez"/>
    <s v="Beverly"/>
    <s v="Dominguez"/>
    <s v="West"/>
    <s v="Rajasthan"/>
    <s v="Jaipur"/>
    <x v="4"/>
    <s v="Jeans"/>
    <n v="33"/>
    <n v="12914.17"/>
    <n v="0.04"/>
    <n v="409120.91"/>
    <x v="40"/>
    <s v="Debit Card"/>
    <s v="Delivered"/>
    <s v="Home Office"/>
    <n v="17046.7"/>
    <n v="409120.91"/>
    <s v="Yes"/>
    <s v="Ok"/>
    <s v="February"/>
    <n v="426167.61"/>
  </r>
  <r>
    <s v="O10326"/>
    <s v="C327"/>
    <s v="Diana Powell"/>
    <s v="Diana"/>
    <s v="Powell"/>
    <s v="East"/>
    <s v="Odisha"/>
    <s v="Cuttack"/>
    <x v="3"/>
    <s v="Bookshelf"/>
    <n v="12"/>
    <n v="36810.559999999998"/>
    <n v="0.18679999999999999"/>
    <n v="359212.17"/>
    <x v="16"/>
    <s v="Cash"/>
    <s v="Delivered"/>
    <s v="Corporate"/>
    <n v="82514.55"/>
    <n v="359212.17"/>
    <s v="Yes"/>
    <s v="Ok"/>
    <s v="June"/>
    <n v="441726.71999999997"/>
  </r>
  <r>
    <s v="O10327"/>
    <s v="C302"/>
    <s v="Jennifer Harrison"/>
    <s v="Jennifer"/>
    <s v="Harrison"/>
    <s v="South"/>
    <s v="Karnataka"/>
    <s v="Bangalore"/>
    <x v="0"/>
    <s v="Power Bank"/>
    <n v="41"/>
    <n v="21221.64"/>
    <n v="0.15380000000000002"/>
    <n v="736267.82"/>
    <x v="13"/>
    <s v="UPI"/>
    <s v="Pending"/>
    <s v="Consumer"/>
    <n v="133819.42000000001"/>
    <n v="736267.82"/>
    <s v="Yes"/>
    <s v="Follow Up"/>
    <s v="February"/>
    <n v="870087.24"/>
  </r>
  <r>
    <s v="O10328"/>
    <s v="C117"/>
    <s v="Anthony Myers"/>
    <s v="Anthony"/>
    <s v="Myers"/>
    <s v="North"/>
    <s v="Delhi"/>
    <s v="New Delhi"/>
    <x v="2"/>
    <s v="Yoga Mat"/>
    <n v="45"/>
    <n v="15964.28"/>
    <n v="4.6199999999999998E-2"/>
    <n v="685202.86"/>
    <x v="181"/>
    <s v="UPI"/>
    <s v="Delivered"/>
    <s v="Home Office"/>
    <n v="33189.74"/>
    <n v="685202.86"/>
    <s v="Yes"/>
    <s v="Ok"/>
    <s v="December"/>
    <n v="718392.6"/>
  </r>
  <r>
    <s v="O10329"/>
    <s v="C207"/>
    <s v="John Gutierrez"/>
    <s v="John"/>
    <s v="Gutierrez"/>
    <s v="South"/>
    <s v="Karnataka"/>
    <s v="Mysore"/>
    <x v="2"/>
    <s v="Yoga Mat"/>
    <n v="4"/>
    <n v="39878.35"/>
    <n v="0.17030000000000001"/>
    <n v="132348.26999999999"/>
    <x v="218"/>
    <s v="Cash"/>
    <s v="Delivered"/>
    <s v="Home Office"/>
    <n v="27165.13"/>
    <n v="132348.26999999999"/>
    <s v="Yes"/>
    <s v="Ok"/>
    <s v="December"/>
    <n v="159513.4"/>
  </r>
  <r>
    <s v="O10330"/>
    <s v="C031"/>
    <s v="Ashley Wilson"/>
    <s v="Ashley"/>
    <s v="Wilson"/>
    <s v="North"/>
    <s v="Haryana"/>
    <s v="Faridabad"/>
    <x v="0"/>
    <s v="Headset"/>
    <n v="10"/>
    <n v="7206.95"/>
    <n v="5.57E-2"/>
    <n v="68055.23"/>
    <x v="12"/>
    <s v="Cash"/>
    <s v="Delivered"/>
    <s v="Home Office"/>
    <n v="4014.27"/>
    <n v="68055.23"/>
    <s v="Yes"/>
    <s v="Ok"/>
    <s v="August"/>
    <n v="72069.5"/>
  </r>
  <r>
    <s v="O10331"/>
    <s v="C110"/>
    <s v="Gabriel Mendoza"/>
    <s v="Gabriel"/>
    <s v="Mendoza"/>
    <s v="East"/>
    <s v="Odisha"/>
    <s v="Cuttack"/>
    <x v="5"/>
    <s v="Mixer"/>
    <n v="15"/>
    <n v="43766.95"/>
    <n v="0.16449999999999998"/>
    <n v="548509.30000000005"/>
    <x v="86"/>
    <s v="Debit Card"/>
    <s v="Delivered"/>
    <s v="Home Office"/>
    <n v="107994.95"/>
    <n v="548509.30000000005"/>
    <s v="Yes"/>
    <s v="Ok"/>
    <s v="February"/>
    <n v="656504.25"/>
  </r>
  <r>
    <s v="O10332"/>
    <s v="C109"/>
    <s v="Eric Lowe"/>
    <s v="Eric"/>
    <s v="Lowe"/>
    <s v="West"/>
    <s v="Goa"/>
    <s v="Margao"/>
    <x v="2"/>
    <s v="Football"/>
    <n v="19"/>
    <n v="12964.84"/>
    <n v="3.7400000000000003E-2"/>
    <n v="237119.14"/>
    <x v="134"/>
    <s v="UPI"/>
    <s v="Delivered"/>
    <s v="Consumer"/>
    <n v="9212.82"/>
    <n v="237119.14"/>
    <s v="Yes"/>
    <s v="Ok"/>
    <s v="November"/>
    <n v="246331.96"/>
  </r>
  <r>
    <s v="O10333"/>
    <s v="C070"/>
    <s v="Kelsey Thomas"/>
    <s v="Kelsey"/>
    <s v="Thomas"/>
    <s v="West"/>
    <s v="Rajasthan"/>
    <s v="Jaipur"/>
    <x v="5"/>
    <s v="Washing Machine"/>
    <n v="14"/>
    <n v="26986.080000000002"/>
    <n v="3.1099999999999999E-2"/>
    <n v="366055.38"/>
    <x v="200"/>
    <s v="Credit Card"/>
    <s v="Cancelled"/>
    <s v="Consumer"/>
    <n v="11749.74"/>
    <n v="366055.38"/>
    <s v="Yes"/>
    <s v="Ok"/>
    <s v="March"/>
    <n v="377805.12"/>
  </r>
  <r>
    <s v="O10334"/>
    <s v="C035"/>
    <s v="Sandra Raymond"/>
    <s v="Sandra"/>
    <s v="Raymond"/>
    <s v="East"/>
    <s v="Jharkhand"/>
    <s v="Dhanbad"/>
    <x v="3"/>
    <s v="Table"/>
    <n v="40"/>
    <n v="11676.05"/>
    <n v="0.1216"/>
    <n v="410249.69"/>
    <x v="16"/>
    <s v="Net Banking"/>
    <s v="Delivered"/>
    <s v="Home Office"/>
    <n v="56792.31"/>
    <n v="410249.69"/>
    <s v="Yes"/>
    <s v="Ok"/>
    <s v="June"/>
    <n v="467042"/>
  </r>
  <r>
    <s v="O10335"/>
    <s v="C420"/>
    <s v="Amanda Gomez"/>
    <s v="Amanda"/>
    <s v="Gomez"/>
    <s v="East"/>
    <s v="West Bengal"/>
    <s v="Siliguri"/>
    <x v="0"/>
    <s v="Smartwatch"/>
    <n v="8"/>
    <n v="5263.1"/>
    <n v="0.1052"/>
    <n v="37675.379999999997"/>
    <x v="219"/>
    <s v="Credit Card"/>
    <s v="Delivered"/>
    <s v="Corporate"/>
    <n v="4429.42"/>
    <n v="37675.379999999997"/>
    <s v="No"/>
    <s v="Ok"/>
    <s v="March"/>
    <n v="42104.800000000003"/>
  </r>
  <r>
    <s v="O10336"/>
    <s v="C374"/>
    <s v="Jeffrey Graves"/>
    <s v="Jeffrey"/>
    <s v="Graves"/>
    <s v="West"/>
    <s v="Maharashtra"/>
    <s v="Pune"/>
    <x v="5"/>
    <s v="Air Conditioner"/>
    <n v="49"/>
    <n v="9599.68"/>
    <n v="0.13819999999999999"/>
    <n v="405377.21"/>
    <x v="86"/>
    <s v="Cash"/>
    <s v="Delivered"/>
    <s v="Consumer"/>
    <n v="65007.11"/>
    <n v="405377.21"/>
    <s v="Yes"/>
    <s v="Ok"/>
    <s v="February"/>
    <n v="470384.32"/>
  </r>
  <r>
    <s v="O10337"/>
    <s v="C139"/>
    <s v="Jill Hansen Md"/>
    <s v="Jill Hansen"/>
    <s v="Md"/>
    <s v="West"/>
    <s v="Maharashtra"/>
    <s v="Nagpur"/>
    <x v="2"/>
    <s v="Yoga Mat"/>
    <n v="21"/>
    <n v="21554.01"/>
    <n v="3.61E-2"/>
    <n v="436294.12"/>
    <x v="220"/>
    <s v="UPI"/>
    <s v="Delivered"/>
    <s v="Corporate"/>
    <n v="16340.09"/>
    <n v="436294.12"/>
    <s v="Yes"/>
    <s v="Ok"/>
    <s v="June"/>
    <n v="452634.21"/>
  </r>
  <r>
    <s v="O10338"/>
    <s v="C157"/>
    <s v="Rebecca Mcbride"/>
    <s v="Rebecca"/>
    <s v="Mcbride"/>
    <s v="South"/>
    <s v="Andhra Pradesh"/>
    <s v="Guntur"/>
    <x v="0"/>
    <s v="Charger"/>
    <n v="36"/>
    <n v="3359.24"/>
    <n v="1.11E-2"/>
    <n v="119590.29"/>
    <x v="221"/>
    <s v="Credit Card"/>
    <s v="Delivered"/>
    <s v="Corporate"/>
    <n v="1342.35"/>
    <n v="119590.29"/>
    <s v="Yes"/>
    <s v="Ok"/>
    <s v="October"/>
    <n v="120932.64"/>
  </r>
  <r>
    <s v="O10339"/>
    <s v="C442"/>
    <s v="Maria Taylor"/>
    <s v="Maria"/>
    <s v="Taylor"/>
    <s v="West"/>
    <s v="Goa"/>
    <s v="Margao"/>
    <x v="2"/>
    <s v="Football"/>
    <n v="23"/>
    <n v="14343.18"/>
    <n v="0.16789999999999999"/>
    <n v="274504.08"/>
    <x v="222"/>
    <s v="Credit Card"/>
    <s v="Delivered"/>
    <s v="Consumer"/>
    <n v="55389.06"/>
    <n v="274504.08"/>
    <s v="Yes"/>
    <s v="Ok"/>
    <s v="November"/>
    <n v="329893.14"/>
  </r>
  <r>
    <s v="O10340"/>
    <s v="C153"/>
    <s v="Travis Mills"/>
    <s v="Travis"/>
    <s v="Mills"/>
    <s v="East"/>
    <s v="Bihar"/>
    <s v="Gaya"/>
    <x v="1"/>
    <s v="Keyboard"/>
    <n v="34"/>
    <n v="40017.919999999998"/>
    <n v="7.4800000000000005E-2"/>
    <n v="1258835.71"/>
    <x v="223"/>
    <s v="UPI"/>
    <s v="Delivered"/>
    <s v="Corporate"/>
    <n v="101773.57"/>
    <n v="1258835.71"/>
    <s v="Yes"/>
    <s v="Ok"/>
    <s v="October"/>
    <n v="1360609.28"/>
  </r>
  <r>
    <s v="O10341"/>
    <s v="C442"/>
    <s v="Rebecca Larson Md"/>
    <s v="Rebecca Larson"/>
    <s v="Md"/>
    <s v="East"/>
    <s v="Jharkhand"/>
    <s v="Jamshedpur"/>
    <x v="1"/>
    <s v="Mouse"/>
    <n v="36"/>
    <n v="10471.530000000001"/>
    <n v="0.11320000000000001"/>
    <n v="334301.5"/>
    <x v="127"/>
    <s v="Debit Card"/>
    <s v="Delivered"/>
    <s v="Consumer"/>
    <n v="42673.58"/>
    <n v="334301.5"/>
    <s v="Yes"/>
    <s v="Ok"/>
    <s v="September"/>
    <n v="376975.08"/>
  </r>
  <r>
    <s v="O10342"/>
    <s v="C020"/>
    <s v="Ashley Mitchell"/>
    <s v="Ashley"/>
    <s v="Mitchell"/>
    <s v="South"/>
    <s v="Karnataka"/>
    <s v="Mangalore"/>
    <x v="1"/>
    <s v="Mouse"/>
    <n v="26"/>
    <n v="1035.6400000000001"/>
    <n v="0.14859999999999998"/>
    <n v="22925.34"/>
    <x v="112"/>
    <s v="Cash"/>
    <s v="Delivered"/>
    <s v="Consumer"/>
    <n v="4001.3"/>
    <n v="22925.34"/>
    <s v="No"/>
    <s v="Ok"/>
    <s v="March"/>
    <n v="26926.639999999999"/>
  </r>
  <r>
    <s v="O10343"/>
    <s v="C187"/>
    <s v="David Olson"/>
    <s v="David"/>
    <s v="Olson"/>
    <s v="North"/>
    <s v="Haryana"/>
    <s v="Panipat"/>
    <x v="0"/>
    <s v="Headset"/>
    <n v="28"/>
    <n v="11176.9"/>
    <n v="0.17980000000000002"/>
    <n v="256684.21"/>
    <x v="123"/>
    <s v="Credit Card"/>
    <s v="Delivered"/>
    <s v="Corporate"/>
    <n v="56268.99"/>
    <n v="256684.21"/>
    <s v="Yes"/>
    <s v="Ok"/>
    <s v="November"/>
    <n v="312953.2"/>
  </r>
  <r>
    <s v="O10344"/>
    <s v="C494"/>
    <s v="Christopher Walker"/>
    <s v="Christopher"/>
    <s v="Walker"/>
    <s v="West"/>
    <s v="Rajasthan"/>
    <s v="Udaipur"/>
    <x v="5"/>
    <s v="Washing Machine"/>
    <n v="20"/>
    <n v="9052.98"/>
    <n v="4.3899999999999995E-2"/>
    <n v="173111.08"/>
    <x v="224"/>
    <s v="Debit Card"/>
    <s v="Delivered"/>
    <s v="Home Office"/>
    <n v="7948.52"/>
    <n v="173111.08"/>
    <s v="Yes"/>
    <s v="Ok"/>
    <s v="January"/>
    <n v="181059.6"/>
  </r>
  <r>
    <s v="O10345"/>
    <s v="C291"/>
    <s v="Gary Dennis"/>
    <s v="Gary"/>
    <s v="Dennis"/>
    <s v="South"/>
    <s v="Andhra Pradesh"/>
    <s v="Visakhapatnam"/>
    <x v="1"/>
    <s v="Keyboard"/>
    <n v="19"/>
    <n v="31420.78"/>
    <n v="0.12670000000000001"/>
    <n v="521355.58"/>
    <x v="225"/>
    <s v="Net Banking"/>
    <s v="Delivered"/>
    <s v="Home Office"/>
    <n v="75639.240000000005"/>
    <n v="521355.58"/>
    <s v="Yes"/>
    <s v="Ok"/>
    <s v="August"/>
    <n v="596994.81999999995"/>
  </r>
  <r>
    <s v="O10346"/>
    <s v="C012"/>
    <s v="Alicia Harris"/>
    <s v="Alicia"/>
    <s v="Harris"/>
    <s v="West"/>
    <s v="Maharashtra"/>
    <s v="Nagpur"/>
    <x v="4"/>
    <s v="Dress"/>
    <n v="9"/>
    <n v="31653.88"/>
    <n v="7.4299999999999991E-2"/>
    <n v="263717.96999999997"/>
    <x v="226"/>
    <s v="Net Banking"/>
    <s v="Pending"/>
    <s v="Consumer"/>
    <n v="21166.95"/>
    <n v="263717.96999999997"/>
    <s v="Yes"/>
    <s v="Follow Up"/>
    <s v="December"/>
    <n v="284884.92"/>
  </r>
  <r>
    <s v="O10347"/>
    <s v="C151"/>
    <s v="Kevin Baldwin"/>
    <s v="Kevin"/>
    <s v="Baldwin"/>
    <s v="West"/>
    <s v="Goa"/>
    <s v="Panaji"/>
    <x v="4"/>
    <s v="T-Shirt"/>
    <n v="43"/>
    <n v="25754.81"/>
    <n v="0.14829999999999999"/>
    <n v="943220.98"/>
    <x v="13"/>
    <s v="Net Banking"/>
    <s v="Delivered"/>
    <s v="Consumer"/>
    <n v="164235.85"/>
    <n v="943220.98"/>
    <s v="Yes"/>
    <s v="Ok"/>
    <s v="February"/>
    <n v="1107456.83"/>
  </r>
  <r>
    <s v="O10348"/>
    <s v="C120"/>
    <s v="Tara Thompson"/>
    <s v="Tara"/>
    <s v="Thompson"/>
    <s v="South"/>
    <s v="Andhra Pradesh"/>
    <s v="Visakhapatnam"/>
    <x v="1"/>
    <s v="Mouse"/>
    <n v="45"/>
    <n v="26932.14"/>
    <n v="0.1721"/>
    <n v="1003370.34"/>
    <x v="86"/>
    <s v="Credit Card"/>
    <s v="Delivered"/>
    <s v="Corporate"/>
    <n v="208575.96"/>
    <n v="1003370.34"/>
    <s v="Yes"/>
    <s v="Ok"/>
    <s v="February"/>
    <n v="1211946.3"/>
  </r>
  <r>
    <s v="O10349"/>
    <s v="C487"/>
    <s v="Ashley Montgomery"/>
    <s v="Ashley"/>
    <s v="Montgomery"/>
    <s v="North"/>
    <s v="Haryana"/>
    <s v="Gurgaon"/>
    <x v="4"/>
    <s v="Shirt"/>
    <n v="27"/>
    <n v="29570.1"/>
    <n v="9.9499999999999991E-2"/>
    <n v="718952.63"/>
    <x v="126"/>
    <s v="Cash"/>
    <s v="Cancelled"/>
    <s v="Corporate"/>
    <n v="79440.070000000007"/>
    <n v="718952.63"/>
    <s v="Yes"/>
    <s v="Ok"/>
    <s v="September"/>
    <n v="798392.7"/>
  </r>
  <r>
    <s v="O10350"/>
    <s v="C446"/>
    <s v="Mary Cooper"/>
    <s v="Mary"/>
    <s v="Cooper"/>
    <s v="South"/>
    <s v="Tamil Nadu"/>
    <s v="Coimbatore"/>
    <x v="2"/>
    <s v="Yoga Mat"/>
    <n v="36"/>
    <n v="33905.660000000003"/>
    <n v="0.1966"/>
    <n v="980633.06"/>
    <x v="112"/>
    <s v="Credit Card"/>
    <s v="Delivered"/>
    <s v="Home Office"/>
    <n v="239970.7"/>
    <n v="980633.06"/>
    <s v="Yes"/>
    <s v="Ok"/>
    <s v="March"/>
    <n v="1220603.76"/>
  </r>
  <r>
    <s v="O10351"/>
    <s v="C092"/>
    <s v="Becky Rodriguez Md"/>
    <s v="Becky Rodriguez"/>
    <s v="Md"/>
    <s v="West"/>
    <s v="Goa"/>
    <s v="Panaji"/>
    <x v="3"/>
    <s v="Chair"/>
    <n v="42"/>
    <n v="38890.769999999997"/>
    <n v="0.1232"/>
    <n v="1432175.94"/>
    <x v="227"/>
    <s v="Net Banking"/>
    <s v="Delivered"/>
    <s v="Corporate"/>
    <n v="201236.4"/>
    <n v="1432175.94"/>
    <s v="Yes"/>
    <s v="Ok"/>
    <s v="January"/>
    <n v="1633412.34"/>
  </r>
  <r>
    <s v="O10352"/>
    <s v="C029"/>
    <s v="Brian Thompson"/>
    <s v="Brian"/>
    <s v="Thompson"/>
    <s v="South"/>
    <s v="Andhra Pradesh"/>
    <s v="Vijayawada"/>
    <x v="1"/>
    <s v="Keyboard"/>
    <n v="47"/>
    <n v="11859.3"/>
    <n v="0.1966"/>
    <n v="447804.8"/>
    <x v="228"/>
    <s v="Debit Card"/>
    <s v="Delivered"/>
    <s v="Corporate"/>
    <n v="109582.3"/>
    <n v="447804.8"/>
    <s v="Yes"/>
    <s v="Ok"/>
    <s v="November"/>
    <n v="557387.1"/>
  </r>
  <r>
    <s v="O10353"/>
    <s v="C022"/>
    <s v="Renee Myers"/>
    <s v="Renee"/>
    <s v="Myers"/>
    <s v="East"/>
    <s v="Jharkhand"/>
    <s v="Ranchi"/>
    <x v="0"/>
    <s v="Charger"/>
    <n v="20"/>
    <n v="37679.82"/>
    <n v="0.15839999999999999"/>
    <n v="634226.73"/>
    <x v="169"/>
    <s v="Net Banking"/>
    <s v="Delivered"/>
    <s v="Home Office"/>
    <n v="119369.67"/>
    <n v="634226.73"/>
    <s v="Yes"/>
    <s v="Ok"/>
    <s v="April"/>
    <n v="753596.4"/>
  </r>
  <r>
    <s v="O10354"/>
    <s v="C113"/>
    <s v="Kyle Henry"/>
    <s v="Kyle"/>
    <s v="Henry"/>
    <s v="East"/>
    <s v="Bihar"/>
    <s v="Bhagalpur"/>
    <x v="5"/>
    <s v="Washing Machine"/>
    <n v="27"/>
    <n v="30929.57"/>
    <n v="3.7599999999999995E-2"/>
    <n v="803698.69"/>
    <x v="229"/>
    <s v="Cash"/>
    <s v="Delivered"/>
    <s v="Corporate"/>
    <n v="31399.7"/>
    <n v="803698.69"/>
    <s v="Yes"/>
    <s v="Ok"/>
    <s v="December"/>
    <n v="835098.39"/>
  </r>
  <r>
    <s v="O10355"/>
    <s v="C106"/>
    <s v="Thomas Morrison"/>
    <s v="Thomas"/>
    <s v="Morrison"/>
    <s v="West"/>
    <s v="Gujarat"/>
    <s v="Surat"/>
    <x v="5"/>
    <s v="Mixer"/>
    <n v="19"/>
    <n v="48264.75"/>
    <n v="8.0700000000000008E-2"/>
    <n v="843025.91"/>
    <x v="72"/>
    <s v="Net Banking"/>
    <s v="Delivered"/>
    <s v="Home Office"/>
    <n v="74004.34"/>
    <n v="843025.91"/>
    <s v="Yes"/>
    <s v="Ok"/>
    <s v="November"/>
    <n v="917030.25"/>
  </r>
  <r>
    <s v="O10356"/>
    <s v="C147"/>
    <s v="Cindy Benjamin"/>
    <s v="Cindy"/>
    <s v="Benjamin"/>
    <s v="North"/>
    <s v="Punjab"/>
    <s v="Amritsar"/>
    <x v="3"/>
    <s v="Sofa"/>
    <n v="23"/>
    <n v="12694.34"/>
    <n v="2.0499999999999997E-2"/>
    <n v="285984.44"/>
    <x v="230"/>
    <s v="UPI"/>
    <s v="Delivered"/>
    <s v="Home Office"/>
    <n v="5985.38"/>
    <n v="285984.44"/>
    <s v="Yes"/>
    <s v="Ok"/>
    <s v="January"/>
    <n v="291969.82"/>
  </r>
  <r>
    <s v="O10357"/>
    <s v="C062"/>
    <s v="Rose Harris"/>
    <s v="Rose"/>
    <s v="Harris"/>
    <s v="West"/>
    <s v="Gujarat"/>
    <s v="Vadodara"/>
    <x v="4"/>
    <s v="Shirt"/>
    <n v="49"/>
    <n v="22101.55"/>
    <n v="0.19570000000000001"/>
    <n v="871037.56"/>
    <x v="230"/>
    <s v="Credit Card"/>
    <s v="Delivered"/>
    <s v="Consumer"/>
    <n v="211938.39"/>
    <n v="871037.56"/>
    <s v="Yes"/>
    <s v="Ok"/>
    <s v="January"/>
    <n v="1082975.95"/>
  </r>
  <r>
    <s v="O10358"/>
    <s v="C117"/>
    <s v="Timothy Williamson"/>
    <s v="Timothy"/>
    <s v="Williamson"/>
    <s v="South"/>
    <s v="Kerala"/>
    <s v="Kozhikode"/>
    <x v="0"/>
    <s v="Power Bank"/>
    <n v="23"/>
    <n v="38627.06"/>
    <n v="1.3300000000000001E-2"/>
    <n v="876606.36"/>
    <x v="231"/>
    <s v="Cash"/>
    <s v="Delivered"/>
    <s v="Consumer"/>
    <n v="11816.02"/>
    <n v="876606.36"/>
    <s v="Yes"/>
    <s v="Ok"/>
    <s v="February"/>
    <n v="888422.38"/>
  </r>
  <r>
    <s v="O10359"/>
    <s v="C119"/>
    <s v="Kelsey Sexton"/>
    <s v="Kelsey"/>
    <s v="Sexton"/>
    <s v="West"/>
    <s v="Maharashtra"/>
    <s v="Pune"/>
    <x v="5"/>
    <s v="Microwave"/>
    <n v="29"/>
    <n v="10659.04"/>
    <n v="0.1109"/>
    <n v="274831.62"/>
    <x v="49"/>
    <s v="UPI"/>
    <s v="Delivered"/>
    <s v="Home Office"/>
    <n v="34280.54"/>
    <n v="274831.62"/>
    <s v="Yes"/>
    <s v="Ok"/>
    <s v="October"/>
    <n v="309112.15999999997"/>
  </r>
  <r>
    <s v="O10360"/>
    <s v="C424"/>
    <s v="Phillip Howard"/>
    <s v="Phillip"/>
    <s v="Howard"/>
    <s v="West"/>
    <s v="Gujarat"/>
    <s v="Vadodara"/>
    <x v="5"/>
    <s v="Mixer"/>
    <n v="13"/>
    <n v="11247.49"/>
    <n v="5.57E-2"/>
    <n v="138073.06"/>
    <x v="232"/>
    <s v="Debit Card"/>
    <s v="Delivered"/>
    <s v="Home Office"/>
    <n v="8144.31"/>
    <n v="138073.06"/>
    <s v="Yes"/>
    <s v="Ok"/>
    <s v="February"/>
    <n v="146217.37"/>
  </r>
  <r>
    <s v="O10361"/>
    <s v="C106"/>
    <s v="Linda Brown"/>
    <s v="Linda"/>
    <s v="Brown"/>
    <s v="South"/>
    <s v="Andhra Pradesh"/>
    <s v="Guntur"/>
    <x v="3"/>
    <s v="Bookshelf"/>
    <n v="10"/>
    <n v="33367.1"/>
    <n v="0.1603"/>
    <n v="280183.53999999998"/>
    <x v="160"/>
    <s v="Net Banking"/>
    <s v="Pending"/>
    <s v="Home Office"/>
    <n v="53487.46"/>
    <n v="280183.53999999998"/>
    <s v="Yes"/>
    <s v="Follow Up"/>
    <s v="May"/>
    <n v="333671"/>
  </r>
  <r>
    <s v="O10362"/>
    <s v="C062"/>
    <s v="Yvonne Gray"/>
    <s v="Yvonne"/>
    <s v="Gray"/>
    <s v="East"/>
    <s v="West Bengal"/>
    <s v="Kolkata"/>
    <x v="5"/>
    <s v="Washing Machine"/>
    <n v="6"/>
    <n v="18581.3"/>
    <n v="0.1065"/>
    <n v="99614.35"/>
    <x v="233"/>
    <s v="UPI"/>
    <s v="Pending"/>
    <s v="Corporate"/>
    <n v="11873.45"/>
    <n v="99614.35"/>
    <s v="Yes"/>
    <s v="Follow Up"/>
    <s v="October"/>
    <n v="111487.8"/>
  </r>
  <r>
    <s v="O10363"/>
    <s v="C335"/>
    <s v="Donald Roberts"/>
    <s v="Donald"/>
    <s v="Roberts"/>
    <s v="West"/>
    <s v="Rajasthan"/>
    <s v="Udaipur"/>
    <x v="5"/>
    <s v="Mixer"/>
    <n v="47"/>
    <n v="36572.03"/>
    <n v="4.6699999999999998E-2"/>
    <n v="1638613.46"/>
    <x v="234"/>
    <s v="Cash"/>
    <s v="Pending"/>
    <s v="Home Office"/>
    <n v="80271.95"/>
    <n v="1638613.46"/>
    <s v="Yes"/>
    <s v="Follow Up"/>
    <s v="December"/>
    <n v="1718885.41"/>
  </r>
  <r>
    <s v="O10364"/>
    <s v="C052"/>
    <s v="Deborah Kent"/>
    <s v="Deborah"/>
    <s v="Kent"/>
    <s v="West"/>
    <s v="Maharashtra"/>
    <s v="Nagpur"/>
    <x v="4"/>
    <s v="Shirt"/>
    <n v="35"/>
    <n v="47742.93"/>
    <n v="1.9400000000000001E-2"/>
    <n v="1638585.1"/>
    <x v="117"/>
    <s v="Cash"/>
    <s v="Delivered"/>
    <s v="Consumer"/>
    <n v="32417.45"/>
    <n v="1638585.1"/>
    <s v="Yes"/>
    <s v="Ok"/>
    <s v="May"/>
    <n v="1671002.55"/>
  </r>
  <r>
    <s v="O10365"/>
    <s v="C365"/>
    <s v="Regina Miller"/>
    <s v="Regina"/>
    <s v="Miller"/>
    <s v="East"/>
    <s v="Bihar"/>
    <s v="Bhagalpur"/>
    <x v="3"/>
    <s v="Cabinet"/>
    <n v="5"/>
    <n v="5691.48"/>
    <n v="4.7899999999999998E-2"/>
    <n v="27094.29"/>
    <x v="183"/>
    <s v="Cash"/>
    <s v="Delivered"/>
    <s v="Corporate"/>
    <n v="1363.11"/>
    <n v="27094.29"/>
    <s v="No"/>
    <s v="Ok"/>
    <s v="December"/>
    <n v="28457.4"/>
  </r>
  <r>
    <s v="O10366"/>
    <s v="C227"/>
    <s v="Tiffany Olson"/>
    <s v="Tiffany"/>
    <s v="Olson"/>
    <s v="East"/>
    <s v="West Bengal"/>
    <s v="Siliguri"/>
    <x v="5"/>
    <s v="Air Conditioner"/>
    <n v="44"/>
    <n v="45537.03"/>
    <n v="4.3499999999999997E-2"/>
    <n v="1916471.44"/>
    <x v="210"/>
    <s v="Cash"/>
    <s v="Delivered"/>
    <s v="Corporate"/>
    <n v="87157.88"/>
    <n v="1916471.44"/>
    <s v="Yes"/>
    <s v="Ok"/>
    <s v="September"/>
    <n v="2003629.32"/>
  </r>
  <r>
    <s v="O10367"/>
    <s v="C175"/>
    <s v="Cynthia Holloway"/>
    <s v="Cynthia"/>
    <s v="Holloway"/>
    <s v="South"/>
    <s v="Karnataka"/>
    <s v="Bangalore"/>
    <x v="4"/>
    <s v="Shirt"/>
    <n v="38"/>
    <n v="49725.51"/>
    <n v="0.14169999999999999"/>
    <n v="1621817.4"/>
    <x v="203"/>
    <s v="Credit Card"/>
    <s v="Cancelled"/>
    <s v="Consumer"/>
    <n v="267751.98"/>
    <n v="1621817.4"/>
    <s v="Yes"/>
    <s v="Ok"/>
    <s v="January"/>
    <n v="1889569.38"/>
  </r>
  <r>
    <s v="O10368"/>
    <s v="C330"/>
    <s v="Tamara Cordova"/>
    <s v="Tamara"/>
    <s v="Cordova"/>
    <s v="South"/>
    <s v="Karnataka"/>
    <s v="Mysore"/>
    <x v="5"/>
    <s v="Microwave"/>
    <n v="32"/>
    <n v="14568.69"/>
    <n v="0.16639999999999999"/>
    <n v="388622.72"/>
    <x v="29"/>
    <s v="UPI"/>
    <s v="Delivered"/>
    <s v="Home Office"/>
    <n v="77575.360000000001"/>
    <n v="388622.72"/>
    <s v="Yes"/>
    <s v="Ok"/>
    <s v="November"/>
    <n v="466198.08"/>
  </r>
  <r>
    <s v="O10369"/>
    <s v="C309"/>
    <s v="Erik Middleton"/>
    <s v="Erik"/>
    <s v="Middleton"/>
    <s v="West"/>
    <s v="Rajasthan"/>
    <s v="Jaipur"/>
    <x v="5"/>
    <s v="Washing Machine"/>
    <n v="16"/>
    <n v="5482.04"/>
    <n v="0.1507"/>
    <n v="74494.350000000006"/>
    <x v="87"/>
    <s v="Debit Card"/>
    <s v="Delivered"/>
    <s v="Corporate"/>
    <n v="13218.29"/>
    <n v="74494.350000000006"/>
    <s v="Yes"/>
    <s v="Ok"/>
    <s v="December"/>
    <n v="87712.639999999999"/>
  </r>
  <r>
    <s v="O10370"/>
    <s v="C259"/>
    <s v="James Roberts"/>
    <s v="James"/>
    <s v="Roberts"/>
    <s v="South"/>
    <s v="Tamil Nadu"/>
    <s v="Chennai"/>
    <x v="5"/>
    <s v="Washing Machine"/>
    <n v="13"/>
    <n v="43786.080000000002"/>
    <n v="0.19120000000000001"/>
    <n v="460384.36"/>
    <x v="33"/>
    <s v="Debit Card"/>
    <s v="Delivered"/>
    <s v="Consumer"/>
    <n v="108834.68"/>
    <n v="460384.36"/>
    <s v="Yes"/>
    <s v="Ok"/>
    <s v="August"/>
    <n v="569219.04"/>
  </r>
  <r>
    <s v="O10371"/>
    <s v="C035"/>
    <s v="Cassandra Cuevas"/>
    <s v="Cassandra"/>
    <s v="Cuevas"/>
    <s v="North"/>
    <s v="Delhi"/>
    <s v="New Delhi"/>
    <x v="1"/>
    <s v="Mouse"/>
    <n v="5"/>
    <n v="21712.32"/>
    <n v="9.5000000000000001E-2"/>
    <n v="98248.25"/>
    <x v="201"/>
    <s v="Cash"/>
    <s v="Delivered"/>
    <s v="Corporate"/>
    <n v="10313.35"/>
    <n v="98248.25"/>
    <s v="Yes"/>
    <s v="Ok"/>
    <s v="December"/>
    <n v="108561.60000000001"/>
  </r>
  <r>
    <s v="O10372"/>
    <s v="C396"/>
    <s v="Melissa Harper"/>
    <s v="Melissa"/>
    <s v="Harper"/>
    <s v="West"/>
    <s v="Goa"/>
    <s v="Panaji"/>
    <x v="0"/>
    <s v="Power Bank"/>
    <n v="25"/>
    <n v="15655.34"/>
    <n v="7.6399999999999996E-2"/>
    <n v="361481.8"/>
    <x v="105"/>
    <s v="Cash"/>
    <s v="Pending"/>
    <s v="Corporate"/>
    <n v="29901.7"/>
    <n v="361481.8"/>
    <s v="Yes"/>
    <s v="Follow Up"/>
    <s v="June"/>
    <n v="391383.5"/>
  </r>
  <r>
    <s v="O10373"/>
    <s v="C248"/>
    <s v="Paul Powell"/>
    <s v="Paul"/>
    <s v="Powell"/>
    <s v="East"/>
    <s v="Bihar"/>
    <s v="Bhagalpur"/>
    <x v="2"/>
    <s v="Cricket Bat"/>
    <n v="1"/>
    <n v="21148.04"/>
    <n v="0.1754"/>
    <n v="17438.669999999998"/>
    <x v="225"/>
    <s v="Net Banking"/>
    <s v="Delivered"/>
    <s v="Consumer"/>
    <n v="3709.37"/>
    <n v="17438.669999999998"/>
    <s v="No"/>
    <s v="Ok"/>
    <s v="August"/>
    <n v="21148.04"/>
  </r>
  <r>
    <s v="O10374"/>
    <s v="C124"/>
    <s v="Tyler Stanton"/>
    <s v="Tyler"/>
    <s v="Stanton"/>
    <s v="North"/>
    <s v="Haryana"/>
    <s v="Faridabad"/>
    <x v="1"/>
    <s v="Laptop"/>
    <n v="6"/>
    <n v="16085.62"/>
    <n v="1.21E-2"/>
    <n v="95345.9"/>
    <x v="177"/>
    <s v="UPI"/>
    <s v="Pending"/>
    <s v="Consumer"/>
    <n v="1167.82"/>
    <n v="95345.9"/>
    <s v="Yes"/>
    <s v="Follow Up"/>
    <s v="September"/>
    <n v="96513.72"/>
  </r>
  <r>
    <s v="O10375"/>
    <s v="C499"/>
    <s v="Kimberly Duarte"/>
    <s v="Kimberly"/>
    <s v="Duarte"/>
    <s v="East"/>
    <s v="Jharkhand"/>
    <s v="Ranchi"/>
    <x v="4"/>
    <s v="Jeans"/>
    <n v="33"/>
    <n v="29810.39"/>
    <n v="0.1517"/>
    <n v="834509.08"/>
    <x v="142"/>
    <s v="UPI"/>
    <s v="Delivered"/>
    <s v="Home Office"/>
    <n v="149233.79"/>
    <n v="834509.08"/>
    <s v="Yes"/>
    <s v="Ok"/>
    <s v="November"/>
    <n v="983742.87"/>
  </r>
  <r>
    <s v="O10376"/>
    <s v="C127"/>
    <s v="Michael Aguirre"/>
    <s v="Michael"/>
    <s v="Aguirre"/>
    <s v="West"/>
    <s v="Maharashtra"/>
    <s v="Pune"/>
    <x v="1"/>
    <s v="Mouse"/>
    <n v="4"/>
    <n v="21357.55"/>
    <n v="0.11449999999999999"/>
    <n v="75648.44"/>
    <x v="203"/>
    <s v="Credit Card"/>
    <s v="Delivered"/>
    <s v="Corporate"/>
    <n v="9781.76"/>
    <n v="75648.44"/>
    <s v="Yes"/>
    <s v="Ok"/>
    <s v="January"/>
    <n v="85430.2"/>
  </r>
  <r>
    <s v="O10377"/>
    <s v="C484"/>
    <s v="Luke Gardner"/>
    <s v="Luke"/>
    <s v="Gardner"/>
    <s v="South"/>
    <s v="Tamil Nadu"/>
    <s v="Coimbatore"/>
    <x v="5"/>
    <s v="Microwave"/>
    <n v="26"/>
    <n v="43714.59"/>
    <n v="7.690000000000001E-2"/>
    <n v="1049176.3899999999"/>
    <x v="231"/>
    <s v="Debit Card"/>
    <s v="Cancelled"/>
    <s v="Consumer"/>
    <n v="87402.95"/>
    <n v="1049176.3899999999"/>
    <s v="Yes"/>
    <s v="Ok"/>
    <s v="February"/>
    <n v="1136579.3400000001"/>
  </r>
  <r>
    <s v="O10378"/>
    <s v="C046"/>
    <s v="Tina Williams"/>
    <s v="Tina"/>
    <s v="Williams"/>
    <s v="South"/>
    <s v="Tamil Nadu"/>
    <s v="Coimbatore"/>
    <x v="1"/>
    <s v="Keyboard"/>
    <n v="34"/>
    <n v="3226.32"/>
    <n v="0.1091"/>
    <n v="97727.17"/>
    <x v="95"/>
    <s v="Cash"/>
    <s v="Delivered"/>
    <s v="Consumer"/>
    <n v="11967.71"/>
    <n v="97727.17"/>
    <s v="Yes"/>
    <s v="Ok"/>
    <s v="September"/>
    <n v="109694.88"/>
  </r>
  <r>
    <s v="O10379"/>
    <s v="C252"/>
    <s v="Toni Vargas"/>
    <s v="Toni"/>
    <s v="Vargas"/>
    <s v="South"/>
    <s v="Karnataka"/>
    <s v="Mysore"/>
    <x v="0"/>
    <s v="Usb Cable"/>
    <n v="24"/>
    <n v="34068.06"/>
    <n v="2.1600000000000001E-2"/>
    <n v="799972.56"/>
    <x v="235"/>
    <s v="Net Banking"/>
    <s v="Delivered"/>
    <s v="Home Office"/>
    <n v="17660.88"/>
    <n v="799972.56"/>
    <s v="Yes"/>
    <s v="Ok"/>
    <s v="December"/>
    <n v="817633.44"/>
  </r>
  <r>
    <s v="O10380"/>
    <s v="C280"/>
    <s v="Carolyn Gaines"/>
    <s v="Carolyn"/>
    <s v="Gaines"/>
    <s v="North"/>
    <s v="Punjab"/>
    <s v="Amritsar"/>
    <x v="2"/>
    <s v="Cricket Bat"/>
    <n v="44"/>
    <n v="8759.9"/>
    <n v="0.1358"/>
    <n v="333093.45"/>
    <x v="10"/>
    <s v="UPI"/>
    <s v="Delivered"/>
    <s v="Consumer"/>
    <n v="52342.15"/>
    <n v="333093.45"/>
    <s v="Yes"/>
    <s v="Ok"/>
    <s v="March"/>
    <n v="385435.6"/>
  </r>
  <r>
    <s v="O10381"/>
    <s v="C353"/>
    <s v="Kim Watson"/>
    <s v="Kim"/>
    <s v="Watson"/>
    <s v="South"/>
    <s v="Tamil Nadu"/>
    <s v="Chennai"/>
    <x v="3"/>
    <s v="Sofa"/>
    <n v="10"/>
    <n v="17300.54"/>
    <n v="6.5700000000000008E-2"/>
    <n v="161638.95000000001"/>
    <x v="119"/>
    <s v="Net Banking"/>
    <s v="Delivered"/>
    <s v="Consumer"/>
    <n v="11366.45"/>
    <n v="161638.95000000001"/>
    <s v="Yes"/>
    <s v="Ok"/>
    <s v="May"/>
    <n v="173005.4"/>
  </r>
  <r>
    <s v="O10382"/>
    <s v="C150"/>
    <s v="Sara West"/>
    <s v="Sara"/>
    <s v="West"/>
    <s v="North"/>
    <s v="Uttar Pradesh"/>
    <s v="Kanpur"/>
    <x v="2"/>
    <s v="Basketball"/>
    <n v="23"/>
    <n v="25680.48"/>
    <n v="0.1797"/>
    <n v="484511.05"/>
    <x v="189"/>
    <s v="UPI"/>
    <s v="Delivered"/>
    <s v="Consumer"/>
    <n v="106139.99"/>
    <n v="484511.05"/>
    <s v="Yes"/>
    <s v="Ok"/>
    <s v="February"/>
    <n v="590651.04"/>
  </r>
  <r>
    <s v="O10383"/>
    <s v="C308"/>
    <s v="Debra Gomez"/>
    <s v="Debra"/>
    <s v="Gomez"/>
    <s v="North"/>
    <s v="Delhi"/>
    <s v="New Delhi"/>
    <x v="4"/>
    <s v="Dress"/>
    <n v="46"/>
    <n v="28821.42"/>
    <n v="0.1368"/>
    <n v="1144417.8899999999"/>
    <x v="87"/>
    <s v="Net Banking"/>
    <s v="Delivered"/>
    <s v="Consumer"/>
    <n v="181367.43"/>
    <n v="1144417.8899999999"/>
    <s v="Yes"/>
    <s v="Ok"/>
    <s v="December"/>
    <n v="1325785.32"/>
  </r>
  <r>
    <s v="O10384"/>
    <s v="C214"/>
    <s v="Kelly Higgins"/>
    <s v="Kelly"/>
    <s v="Higgins"/>
    <s v="South"/>
    <s v="Andhra Pradesh"/>
    <s v="Guntur"/>
    <x v="4"/>
    <s v="T-Shirt"/>
    <n v="49"/>
    <n v="47380.24"/>
    <n v="0.14980000000000002"/>
    <n v="1973851.32"/>
    <x v="236"/>
    <s v="Credit Card"/>
    <s v="Delivered"/>
    <s v="Consumer"/>
    <n v="347780.44"/>
    <n v="1973851.32"/>
    <s v="Yes"/>
    <s v="Ok"/>
    <s v="September"/>
    <n v="2321631.7599999998"/>
  </r>
  <r>
    <s v="O10385"/>
    <s v="C385"/>
    <s v="Melissa West"/>
    <s v="Melissa"/>
    <s v="West"/>
    <s v="South"/>
    <s v="Andhra Pradesh"/>
    <s v="Visakhapatnam"/>
    <x v="4"/>
    <s v="T-Shirt"/>
    <n v="16"/>
    <n v="1989.06"/>
    <n v="9.849999999999999E-2"/>
    <n v="28690.2"/>
    <x v="64"/>
    <s v="Net Banking"/>
    <s v="Delivered"/>
    <s v="Home Office"/>
    <n v="3134.76"/>
    <n v="28690.2"/>
    <s v="No"/>
    <s v="Ok"/>
    <s v="July"/>
    <n v="31824.959999999999"/>
  </r>
  <r>
    <s v="O10386"/>
    <s v="C040"/>
    <s v="Melissa Church"/>
    <s v="Melissa"/>
    <s v="Church"/>
    <s v="South"/>
    <s v="Kerala"/>
    <s v="Trivandrum"/>
    <x v="1"/>
    <s v="Laptop"/>
    <n v="31"/>
    <n v="36771.19"/>
    <n v="6.8099999999999994E-2"/>
    <n v="1062279.23"/>
    <x v="36"/>
    <s v="Net Banking"/>
    <s v="Delivered"/>
    <s v="Consumer"/>
    <n v="77627.66"/>
    <n v="1062279.23"/>
    <s v="Yes"/>
    <s v="Ok"/>
    <s v="April"/>
    <n v="1139906.8899999999"/>
  </r>
  <r>
    <s v="O10387"/>
    <s v="C088"/>
    <s v="Christopher Powers"/>
    <s v="Christopher"/>
    <s v="Powers"/>
    <s v="South"/>
    <s v="Tamil Nadu"/>
    <s v="Madurai"/>
    <x v="1"/>
    <s v="Printer"/>
    <n v="29"/>
    <n v="16002.14"/>
    <n v="0.12710000000000002"/>
    <n v="405079.77"/>
    <x v="237"/>
    <s v="UPI"/>
    <s v="Delivered"/>
    <s v="Home Office"/>
    <n v="58982.29"/>
    <n v="405079.77"/>
    <s v="Yes"/>
    <s v="Ok"/>
    <s v="March"/>
    <n v="464062.06"/>
  </r>
  <r>
    <s v="O10388"/>
    <s v="C387"/>
    <s v="Tonya Rodriguez"/>
    <s v="Tonya"/>
    <s v="Rodriguez"/>
    <s v="West"/>
    <s v="Maharashtra"/>
    <s v="Pune"/>
    <x v="0"/>
    <s v="Charger"/>
    <n v="22"/>
    <n v="11529.42"/>
    <n v="8.1000000000000003E-2"/>
    <n v="233101.81"/>
    <x v="64"/>
    <s v="Debit Card"/>
    <s v="Pending"/>
    <s v="Corporate"/>
    <n v="20545.43"/>
    <n v="233101.81"/>
    <s v="Yes"/>
    <s v="Follow Up"/>
    <s v="July"/>
    <n v="253647.24"/>
  </r>
  <r>
    <s v="O10389"/>
    <s v="C079"/>
    <s v="Stephanie Green"/>
    <s v="Stephanie"/>
    <s v="Green"/>
    <s v="South"/>
    <s v="Kerala"/>
    <s v="Kochi"/>
    <x v="3"/>
    <s v="Sofa"/>
    <n v="21"/>
    <n v="41243.65"/>
    <n v="5.8299999999999998E-2"/>
    <n v="815622.05"/>
    <x v="93"/>
    <s v="Cash"/>
    <s v="Delivered"/>
    <s v="Consumer"/>
    <n v="50494.6"/>
    <n v="815622.05"/>
    <s v="Yes"/>
    <s v="Ok"/>
    <s v="May"/>
    <n v="866116.65"/>
  </r>
  <r>
    <s v="O10390"/>
    <s v="C338"/>
    <s v="Wendy Anderson"/>
    <s v="Wendy"/>
    <s v="Anderson"/>
    <s v="East"/>
    <s v="Bihar"/>
    <s v="Bhagalpur"/>
    <x v="2"/>
    <s v="Yoga Mat"/>
    <n v="24"/>
    <n v="29018.99"/>
    <n v="4.41E-2"/>
    <n v="665742.06000000006"/>
    <x v="238"/>
    <s v="Debit Card"/>
    <s v="Delivered"/>
    <s v="Home Office"/>
    <n v="30713.7"/>
    <n v="665742.06000000006"/>
    <s v="Yes"/>
    <s v="Ok"/>
    <s v="July"/>
    <n v="696455.76"/>
  </r>
  <r>
    <s v="O10391"/>
    <s v="C129"/>
    <s v="Christopher Pena"/>
    <s v="Christopher"/>
    <s v="Pena"/>
    <s v="West"/>
    <s v="Gujarat"/>
    <s v="Surat"/>
    <x v="2"/>
    <s v="Football"/>
    <n v="28"/>
    <n v="47523.46"/>
    <n v="0.15410000000000001"/>
    <n v="1125602.6499999999"/>
    <x v="4"/>
    <s v="Net Banking"/>
    <s v="Pending"/>
    <s v="Consumer"/>
    <n v="205054.23"/>
    <n v="1125602.6499999999"/>
    <s v="Yes"/>
    <s v="Follow Up"/>
    <s v="January"/>
    <n v="1330656.8799999999"/>
  </r>
  <r>
    <s v="O10392"/>
    <s v="C081"/>
    <s v="Jason Coleman"/>
    <s v="Jason"/>
    <s v="Coleman"/>
    <s v="West"/>
    <s v="Rajasthan"/>
    <s v="Jaipur"/>
    <x v="4"/>
    <s v="T-Shirt"/>
    <n v="50"/>
    <n v="8897.1"/>
    <n v="6.3700000000000007E-2"/>
    <n v="416517.74"/>
    <x v="117"/>
    <s v="Debit Card"/>
    <s v="Delivered"/>
    <s v="Corporate"/>
    <n v="28337.26"/>
    <n v="416517.74"/>
    <s v="Yes"/>
    <s v="Ok"/>
    <s v="May"/>
    <n v="444855"/>
  </r>
  <r>
    <s v="O10393"/>
    <s v="C075"/>
    <s v="Chad Jennings"/>
    <s v="Chad"/>
    <s v="Jennings"/>
    <s v="North"/>
    <s v="Punjab"/>
    <s v="Amritsar"/>
    <x v="5"/>
    <s v="Washing Machine"/>
    <n v="16"/>
    <n v="47492.43"/>
    <n v="4.82E-2"/>
    <n v="723252.72"/>
    <x v="239"/>
    <s v="Debit Card"/>
    <s v="Pending"/>
    <s v="Home Office"/>
    <n v="36626.160000000003"/>
    <n v="723252.72"/>
    <s v="Yes"/>
    <s v="Follow Up"/>
    <s v="August"/>
    <n v="759878.88"/>
  </r>
  <r>
    <s v="O10394"/>
    <s v="C474"/>
    <s v="Justin Camacho"/>
    <s v="Justin"/>
    <s v="Camacho"/>
    <s v="North"/>
    <s v="Uttar Pradesh"/>
    <s v="Lucknow"/>
    <x v="5"/>
    <s v="Air Conditioner"/>
    <n v="47"/>
    <n v="6501.79"/>
    <n v="0.1938"/>
    <n v="246361.93"/>
    <x v="240"/>
    <s v="Net Banking"/>
    <s v="Delivered"/>
    <s v="Consumer"/>
    <n v="59222.2"/>
    <n v="246361.93"/>
    <s v="Yes"/>
    <s v="Ok"/>
    <s v="August"/>
    <n v="305584.13"/>
  </r>
  <r>
    <s v="O10395"/>
    <s v="C117"/>
    <s v="Aaron Woods"/>
    <s v="Aaron"/>
    <s v="Woods"/>
    <s v="North"/>
    <s v="Delhi"/>
    <s v="New Delhi"/>
    <x v="2"/>
    <s v="Tennis Racket"/>
    <n v="14"/>
    <n v="16092.2"/>
    <n v="0.18719999999999998"/>
    <n v="183116.36"/>
    <x v="241"/>
    <s v="Credit Card"/>
    <s v="Delivered"/>
    <s v="Home Office"/>
    <n v="42174.44"/>
    <n v="183116.36"/>
    <s v="Yes"/>
    <s v="Ok"/>
    <s v="February"/>
    <n v="225290.8"/>
  </r>
  <r>
    <s v="O10396"/>
    <s v="C308"/>
    <s v="Andrea Ayers"/>
    <s v="Andrea"/>
    <s v="Ayers"/>
    <s v="East"/>
    <s v="Jharkhand"/>
    <s v="Ranchi"/>
    <x v="1"/>
    <s v="Laptop"/>
    <n v="15"/>
    <n v="12232.18"/>
    <n v="8.7300000000000003E-2"/>
    <n v="167464.66"/>
    <x v="91"/>
    <s v="Debit Card"/>
    <s v="Delivered"/>
    <s v="Corporate"/>
    <n v="16018.04"/>
    <n v="167464.66"/>
    <s v="Yes"/>
    <s v="Ok"/>
    <s v="January"/>
    <n v="183482.7"/>
  </r>
  <r>
    <s v="O10397"/>
    <s v="C468"/>
    <s v="Reginald Smith"/>
    <s v="Reginald"/>
    <s v="Smith"/>
    <s v="East"/>
    <s v="West Bengal"/>
    <s v="Durgapur"/>
    <x v="0"/>
    <s v="Power Bank"/>
    <n v="45"/>
    <n v="46368.54"/>
    <n v="0.18969999999999998"/>
    <n v="1690759.26"/>
    <x v="242"/>
    <s v="Net Banking"/>
    <s v="Delivered"/>
    <s v="Corporate"/>
    <n v="395825.04"/>
    <n v="1690759.26"/>
    <s v="Yes"/>
    <s v="Ok"/>
    <s v="March"/>
    <n v="2086584.3"/>
  </r>
  <r>
    <s v="O10398"/>
    <s v="C255"/>
    <s v="Sara Thomas Md"/>
    <s v="Sara Thomas"/>
    <s v="Md"/>
    <s v="North"/>
    <s v="Haryana"/>
    <s v="Panipat"/>
    <x v="5"/>
    <s v="Air Conditioner"/>
    <n v="46"/>
    <n v="17730.12"/>
    <n v="8.72E-2"/>
    <n v="744466.46"/>
    <x v="51"/>
    <s v="Cash"/>
    <s v="Delivered"/>
    <s v="Home Office"/>
    <n v="71119.06"/>
    <n v="744466.46"/>
    <s v="Yes"/>
    <s v="Ok"/>
    <s v="October"/>
    <n v="815585.52"/>
  </r>
  <r>
    <s v="O10399"/>
    <s v="C345"/>
    <s v="Paul Carroll"/>
    <s v="Paul"/>
    <s v="Carroll"/>
    <s v="West"/>
    <s v="Gujarat"/>
    <s v="Vadodara"/>
    <x v="4"/>
    <s v="Dress"/>
    <n v="22"/>
    <n v="38409.730000000003"/>
    <n v="0.161"/>
    <n v="708966.8"/>
    <x v="243"/>
    <s v="UPI"/>
    <s v="Delivered"/>
    <s v="Consumer"/>
    <n v="136047.26"/>
    <n v="708966.8"/>
    <s v="Yes"/>
    <s v="Ok"/>
    <s v="September"/>
    <n v="845014.06"/>
  </r>
  <r>
    <s v="O10400"/>
    <s v="C406"/>
    <s v="William Ward"/>
    <s v="William"/>
    <s v="Ward"/>
    <s v="West"/>
    <s v="Maharashtra"/>
    <s v="Mumbai"/>
    <x v="3"/>
    <s v="Sofa"/>
    <n v="12"/>
    <n v="32012.34"/>
    <n v="0.17679999999999998"/>
    <n v="316230.7"/>
    <x v="244"/>
    <s v="UPI"/>
    <s v="Delivered"/>
    <s v="Home Office"/>
    <n v="67917.38"/>
    <n v="316230.7"/>
    <s v="Yes"/>
    <s v="Ok"/>
    <s v="April"/>
    <n v="384148.08"/>
  </r>
  <r>
    <s v="O10401"/>
    <s v="C330"/>
    <s v="Alyssa Hernandez"/>
    <s v="Alyssa"/>
    <s v="Hernandez"/>
    <s v="North"/>
    <s v="Punjab"/>
    <s v="Amritsar"/>
    <x v="2"/>
    <s v="Cricket Bat"/>
    <n v="2"/>
    <n v="15042.44"/>
    <n v="2.9500000000000002E-2"/>
    <n v="29197.38"/>
    <x v="245"/>
    <s v="Net Banking"/>
    <s v="Delivered"/>
    <s v="Home Office"/>
    <n v="887.5"/>
    <n v="29197.38"/>
    <s v="No"/>
    <s v="Ok"/>
    <s v="August"/>
    <n v="30084.880000000001"/>
  </r>
  <r>
    <s v="O10402"/>
    <s v="C039"/>
    <s v="Peter Hatfield"/>
    <s v="Peter"/>
    <s v="Hatfield"/>
    <s v="East"/>
    <s v="Jharkhand"/>
    <s v="Dhanbad"/>
    <x v="1"/>
    <s v="Keyboard"/>
    <n v="36"/>
    <n v="6762.96"/>
    <n v="0.1048"/>
    <n v="217951.26"/>
    <x v="136"/>
    <s v="Net Banking"/>
    <s v="Delivered"/>
    <s v="Consumer"/>
    <n v="25515.3"/>
    <n v="217951.26"/>
    <s v="Yes"/>
    <s v="Ok"/>
    <s v="March"/>
    <n v="243466.56"/>
  </r>
  <r>
    <s v="O10403"/>
    <s v="C481"/>
    <s v="Amanda Cook"/>
    <s v="Amanda"/>
    <s v="Cook"/>
    <s v="North"/>
    <s v="Delhi"/>
    <s v="New Delhi"/>
    <x v="3"/>
    <s v="Table"/>
    <n v="6"/>
    <n v="35141.26"/>
    <n v="0.15990000000000001"/>
    <n v="177133.04"/>
    <x v="246"/>
    <s v="Cash"/>
    <s v="Delivered"/>
    <s v="Corporate"/>
    <n v="33714.519999999997"/>
    <n v="177133.04"/>
    <s v="Yes"/>
    <s v="Ok"/>
    <s v="February"/>
    <n v="210847.56"/>
  </r>
  <r>
    <s v="O10404"/>
    <s v="C125"/>
    <s v="Martin Coffey"/>
    <s v="Martin"/>
    <s v="Coffey"/>
    <s v="South"/>
    <s v="Karnataka"/>
    <s v="Mysore"/>
    <x v="4"/>
    <s v="T-Shirt"/>
    <n v="27"/>
    <n v="49428.56"/>
    <n v="0.1159"/>
    <n v="1179894.33"/>
    <x v="247"/>
    <s v="UPI"/>
    <s v="Delivered"/>
    <s v="Home Office"/>
    <n v="154676.79"/>
    <n v="1179894.33"/>
    <s v="Yes"/>
    <s v="Ok"/>
    <s v="June"/>
    <n v="1334571.1200000001"/>
  </r>
  <r>
    <s v="O10405"/>
    <s v="C265"/>
    <s v="Amy Camacho"/>
    <s v="Amy"/>
    <s v="Camacho"/>
    <s v="North"/>
    <s v="Uttar Pradesh"/>
    <s v="Kanpur"/>
    <x v="5"/>
    <s v="Mixer"/>
    <n v="28"/>
    <n v="11899.91"/>
    <n v="0.17559999999999998"/>
    <n v="274688"/>
    <x v="59"/>
    <s v="Credit Card"/>
    <s v="Delivered"/>
    <s v="Corporate"/>
    <n v="58509.48"/>
    <n v="274688"/>
    <s v="Yes"/>
    <s v="Ok"/>
    <s v="July"/>
    <n v="333197.48"/>
  </r>
  <r>
    <s v="O10406"/>
    <s v="C148"/>
    <s v="Michael Todd"/>
    <s v="Michael"/>
    <s v="Todd"/>
    <s v="North"/>
    <s v="Punjab"/>
    <s v="Patiala"/>
    <x v="5"/>
    <s v="Microwave"/>
    <n v="44"/>
    <n v="21653.87"/>
    <n v="0.14000000000000001"/>
    <n v="819382.44"/>
    <x v="248"/>
    <s v="UPI"/>
    <s v="Delivered"/>
    <s v="Home Office"/>
    <n v="133387.84"/>
    <n v="819382.44"/>
    <s v="Yes"/>
    <s v="Ok"/>
    <s v="September"/>
    <n v="952770.28"/>
  </r>
  <r>
    <s v="O10407"/>
    <s v="C154"/>
    <s v="David Garcia"/>
    <s v="David"/>
    <s v="Garcia"/>
    <s v="South"/>
    <s v="Tamil Nadu"/>
    <s v="Coimbatore"/>
    <x v="0"/>
    <s v="Charger"/>
    <n v="13"/>
    <n v="7798.07"/>
    <n v="4.5400000000000003E-2"/>
    <n v="96772.49"/>
    <x v="249"/>
    <s v="Credit Card"/>
    <s v="Delivered"/>
    <s v="Corporate"/>
    <n v="4602.42"/>
    <n v="96772.49"/>
    <s v="Yes"/>
    <s v="Ok"/>
    <s v="October"/>
    <n v="101374.91"/>
  </r>
  <r>
    <s v="O10408"/>
    <s v="C135"/>
    <s v="Kathleen Friedman"/>
    <s v="Kathleen"/>
    <s v="Friedman"/>
    <s v="East"/>
    <s v="Odisha"/>
    <s v="Cuttack"/>
    <x v="5"/>
    <s v="Washing Machine"/>
    <n v="40"/>
    <n v="46787.199999999997"/>
    <n v="0.1321"/>
    <n v="1624264.44"/>
    <x v="171"/>
    <s v="Net Banking"/>
    <s v="Delivered"/>
    <s v="Consumer"/>
    <n v="247223.56"/>
    <n v="1624264.44"/>
    <s v="Yes"/>
    <s v="Ok"/>
    <s v="March"/>
    <n v="1871488"/>
  </r>
  <r>
    <s v="O10409"/>
    <s v="C485"/>
    <s v="Timothy Simmons"/>
    <s v="Timothy"/>
    <s v="Simmons"/>
    <s v="East"/>
    <s v="West Bengal"/>
    <s v="Durgapur"/>
    <x v="1"/>
    <s v="Monitor"/>
    <n v="44"/>
    <n v="27291.88"/>
    <n v="0.1449"/>
    <n v="1026840.61"/>
    <x v="235"/>
    <s v="UPI"/>
    <s v="Delivered"/>
    <s v="Home Office"/>
    <n v="174002.11"/>
    <n v="1026840.61"/>
    <s v="Yes"/>
    <s v="Ok"/>
    <s v="December"/>
    <n v="1200842.72"/>
  </r>
  <r>
    <s v="O10410"/>
    <s v="C495"/>
    <s v="Lindsey Miller"/>
    <s v="Lindsey"/>
    <s v="Miller"/>
    <s v="West"/>
    <s v="Goa"/>
    <s v="Margao"/>
    <x v="3"/>
    <s v="Bookshelf"/>
    <n v="16"/>
    <n v="2691.94"/>
    <n v="0.1186"/>
    <n v="37962.81"/>
    <x v="250"/>
    <s v="Debit Card"/>
    <s v="Delivered"/>
    <s v="Consumer"/>
    <n v="5108.2299999999996"/>
    <n v="37962.81"/>
    <s v="No"/>
    <s v="Ok"/>
    <s v="September"/>
    <n v="43071.040000000001"/>
  </r>
  <r>
    <s v="O10411"/>
    <s v="C338"/>
    <s v="George Lopez"/>
    <s v="George"/>
    <s v="Lopez"/>
    <s v="West"/>
    <s v="Maharashtra"/>
    <s v="Nagpur"/>
    <x v="1"/>
    <s v="Keyboard"/>
    <n v="24"/>
    <n v="42518.2"/>
    <n v="1.5900000000000001E-2"/>
    <n v="1004211.85"/>
    <x v="251"/>
    <s v="Cash"/>
    <s v="Delivered"/>
    <s v="Consumer"/>
    <n v="16224.95"/>
    <n v="1004211.85"/>
    <s v="Yes"/>
    <s v="Ok"/>
    <s v="July"/>
    <n v="1020436.8"/>
  </r>
  <r>
    <s v="O10412"/>
    <s v="C499"/>
    <s v="April Strickland"/>
    <s v="April"/>
    <s v="Strickland"/>
    <s v="North"/>
    <s v="Punjab"/>
    <s v="Patiala"/>
    <x v="0"/>
    <s v="Usb Cable"/>
    <n v="19"/>
    <n v="38310.32"/>
    <n v="0.18690000000000001"/>
    <n v="591852.30000000005"/>
    <x v="252"/>
    <s v="UPI"/>
    <s v="Delivered"/>
    <s v="Home Office"/>
    <n v="136043.78"/>
    <n v="591852.30000000005"/>
    <s v="Yes"/>
    <s v="Ok"/>
    <s v="October"/>
    <n v="727896.08"/>
  </r>
  <r>
    <s v="O10413"/>
    <s v="C354"/>
    <s v="Julie Moore"/>
    <s v="Julie"/>
    <s v="Moore"/>
    <s v="South"/>
    <s v="Kerala"/>
    <s v="Trivandrum"/>
    <x v="3"/>
    <s v="Table"/>
    <n v="23"/>
    <n v="38377.25"/>
    <n v="8.199999999999999E-3"/>
    <n v="875438.8"/>
    <x v="204"/>
    <s v="Cash"/>
    <s v="Delivered"/>
    <s v="Consumer"/>
    <n v="7237.95"/>
    <n v="875438.8"/>
    <s v="Yes"/>
    <s v="Ok"/>
    <s v="March"/>
    <n v="882676.75"/>
  </r>
  <r>
    <s v="O10414"/>
    <s v="C406"/>
    <s v="Erica Freeman"/>
    <s v="Erica"/>
    <s v="Freeman"/>
    <s v="North"/>
    <s v="Uttar Pradesh"/>
    <s v="Lucknow"/>
    <x v="5"/>
    <s v="Microwave"/>
    <n v="33"/>
    <n v="8506.42"/>
    <n v="7.2300000000000003E-2"/>
    <n v="260416.39"/>
    <x v="253"/>
    <s v="Cash"/>
    <s v="Delivered"/>
    <s v="Corporate"/>
    <n v="20295.47"/>
    <n v="260416.39"/>
    <s v="Yes"/>
    <s v="Ok"/>
    <s v="May"/>
    <n v="280711.86"/>
  </r>
  <r>
    <s v="O10415"/>
    <s v="C222"/>
    <s v="Noah Allison"/>
    <s v="Noah"/>
    <s v="Allison"/>
    <s v="South"/>
    <s v="Karnataka"/>
    <s v="Bangalore"/>
    <x v="1"/>
    <s v="Keyboard"/>
    <n v="7"/>
    <n v="31356.25"/>
    <n v="0.18420000000000003"/>
    <n v="179063"/>
    <x v="254"/>
    <s v="Net Banking"/>
    <s v="Delivered"/>
    <s v="Consumer"/>
    <n v="40430.75"/>
    <n v="179063"/>
    <s v="Yes"/>
    <s v="Ok"/>
    <s v="September"/>
    <n v="219493.75"/>
  </r>
  <r>
    <s v="O10416"/>
    <s v="C407"/>
    <s v="Stephanie Donaldson"/>
    <s v="Stephanie"/>
    <s v="Donaldson"/>
    <s v="South"/>
    <s v="Kerala"/>
    <s v="Kozhikode"/>
    <x v="0"/>
    <s v="Smartwatch"/>
    <n v="26"/>
    <n v="47922.95"/>
    <n v="6.9000000000000006E-2"/>
    <n v="1160022.93"/>
    <x v="11"/>
    <s v="Debit Card"/>
    <s v="Delivered"/>
    <s v="Home Office"/>
    <n v="85973.77"/>
    <n v="1160022.93"/>
    <s v="Yes"/>
    <s v="Ok"/>
    <s v="April"/>
    <n v="1245996.7"/>
  </r>
  <r>
    <s v="O10417"/>
    <s v="C205"/>
    <s v="Christine Smith"/>
    <s v="Christine"/>
    <s v="Smith"/>
    <s v="South"/>
    <s v="Karnataka"/>
    <s v="Mangalore"/>
    <x v="1"/>
    <s v="Mouse"/>
    <n v="11"/>
    <n v="7121.81"/>
    <n v="0.12970000000000001"/>
    <n v="68179.22"/>
    <x v="171"/>
    <s v="Net Banking"/>
    <s v="Pending"/>
    <s v="Corporate"/>
    <n v="10160.69"/>
    <n v="68179.22"/>
    <s v="Yes"/>
    <s v="Follow Up"/>
    <s v="March"/>
    <n v="78339.91"/>
  </r>
  <r>
    <s v="O10418"/>
    <s v="C157"/>
    <s v="Pamela Williams"/>
    <s v="Pamela"/>
    <s v="Williams"/>
    <s v="North"/>
    <s v="Punjab"/>
    <s v="Amritsar"/>
    <x v="1"/>
    <s v="Laptop"/>
    <n v="25"/>
    <n v="48030.96"/>
    <n v="0.1376"/>
    <n v="1035547.5"/>
    <x v="255"/>
    <s v="UPI"/>
    <s v="Delivered"/>
    <s v="Corporate"/>
    <n v="165226.5"/>
    <n v="1035547.5"/>
    <s v="Yes"/>
    <s v="Ok"/>
    <s v="December"/>
    <n v="1200774"/>
  </r>
  <r>
    <s v="O10419"/>
    <s v="C202"/>
    <s v="Rita Cooper"/>
    <s v="Rita"/>
    <s v="Cooper"/>
    <s v="North"/>
    <s v="Delhi"/>
    <s v="New Delhi"/>
    <x v="4"/>
    <s v="Dress"/>
    <n v="8"/>
    <n v="24512.43"/>
    <n v="0.17300000000000001"/>
    <n v="162174.24"/>
    <x v="140"/>
    <s v="UPI"/>
    <s v="Delivered"/>
    <s v="Corporate"/>
    <n v="33925.199999999997"/>
    <n v="162174.24"/>
    <s v="Yes"/>
    <s v="Ok"/>
    <s v="March"/>
    <n v="196099.44"/>
  </r>
  <r>
    <s v="O10420"/>
    <s v="C468"/>
    <s v="Gabriel Brown"/>
    <s v="Gabriel"/>
    <s v="Brown"/>
    <s v="West"/>
    <s v="Rajasthan"/>
    <s v="Udaipur"/>
    <x v="5"/>
    <s v="Microwave"/>
    <n v="12"/>
    <n v="29131.97"/>
    <n v="0.12570000000000001"/>
    <n v="305640.98"/>
    <x v="256"/>
    <s v="Net Banking"/>
    <s v="Pending"/>
    <s v="Corporate"/>
    <n v="43942.66"/>
    <n v="305640.98"/>
    <s v="Yes"/>
    <s v="Follow Up"/>
    <s v="June"/>
    <n v="349583.64"/>
  </r>
  <r>
    <s v="O10421"/>
    <s v="C291"/>
    <s v="Katherine Kirk"/>
    <s v="Katherine"/>
    <s v="Kirk"/>
    <s v="South"/>
    <s v="Karnataka"/>
    <s v="Bangalore"/>
    <x v="4"/>
    <s v="Jacket"/>
    <n v="9"/>
    <n v="17493.86"/>
    <n v="0.106"/>
    <n v="140755.6"/>
    <x v="257"/>
    <s v="Credit Card"/>
    <s v="Delivered"/>
    <s v="Corporate"/>
    <n v="16689.14"/>
    <n v="140755.6"/>
    <s v="Yes"/>
    <s v="Ok"/>
    <s v="April"/>
    <n v="157444.74"/>
  </r>
  <r>
    <s v="O10422"/>
    <s v="C303"/>
    <s v="Vanessa Harris"/>
    <s v="Vanessa"/>
    <s v="Harris"/>
    <s v="South"/>
    <s v="Tamil Nadu"/>
    <s v="Madurai"/>
    <x v="5"/>
    <s v="Refrigerator"/>
    <n v="38"/>
    <n v="40621.760000000002"/>
    <n v="0.1103"/>
    <n v="1373364.84"/>
    <x v="115"/>
    <s v="Net Banking"/>
    <s v="Delivered"/>
    <s v="Home Office"/>
    <n v="170262.04"/>
    <n v="1373364.84"/>
    <s v="Yes"/>
    <s v="Ok"/>
    <s v="June"/>
    <n v="1543626.88"/>
  </r>
  <r>
    <s v="O10423"/>
    <s v="C298"/>
    <s v="Timothy Smith"/>
    <s v="Timothy"/>
    <s v="Smith"/>
    <s v="South"/>
    <s v="Karnataka"/>
    <s v="Mangalore"/>
    <x v="4"/>
    <s v="Jacket"/>
    <n v="12"/>
    <n v="12956.49"/>
    <n v="4.8099999999999997E-2"/>
    <n v="147999.39000000001"/>
    <x v="77"/>
    <s v="UPI"/>
    <s v="Delivered"/>
    <s v="Corporate"/>
    <n v="7478.49"/>
    <n v="147999.39000000001"/>
    <s v="Yes"/>
    <s v="Ok"/>
    <s v="December"/>
    <n v="155477.88"/>
  </r>
  <r>
    <s v="O10424"/>
    <s v="C038"/>
    <s v="Travis Harris"/>
    <s v="Travis"/>
    <s v="Harris"/>
    <s v="East"/>
    <s v="Odisha"/>
    <s v="Cuttack"/>
    <x v="3"/>
    <s v="Bookshelf"/>
    <n v="29"/>
    <n v="36241.56"/>
    <n v="0.12369999999999999"/>
    <n v="920995.89"/>
    <x v="30"/>
    <s v="Net Banking"/>
    <s v="Delivered"/>
    <s v="Consumer"/>
    <n v="130009.35"/>
    <n v="920995.89"/>
    <s v="Yes"/>
    <s v="Ok"/>
    <s v="May"/>
    <n v="1051005.24"/>
  </r>
  <r>
    <s v="O10425"/>
    <s v="C123"/>
    <s v="Carolyn Clark"/>
    <s v="Carolyn"/>
    <s v="Clark"/>
    <s v="North"/>
    <s v="Uttar Pradesh"/>
    <s v="Lucknow"/>
    <x v="2"/>
    <s v="Basketball"/>
    <n v="13"/>
    <n v="40848.080000000002"/>
    <n v="4.7899999999999998E-2"/>
    <n v="505588.94"/>
    <x v="112"/>
    <s v="Debit Card"/>
    <s v="Delivered"/>
    <s v="Corporate"/>
    <n v="25436.1"/>
    <n v="505588.94"/>
    <s v="Yes"/>
    <s v="Ok"/>
    <s v="March"/>
    <n v="531025.04"/>
  </r>
  <r>
    <s v="O10426"/>
    <s v="C155"/>
    <s v="Trevor Galvan"/>
    <s v="Trevor"/>
    <s v="Galvan"/>
    <s v="South"/>
    <s v="Andhra Pradesh"/>
    <s v="Vijayawada"/>
    <x v="5"/>
    <s v="Air Conditioner"/>
    <n v="4"/>
    <n v="30654.62"/>
    <n v="2E-3"/>
    <n v="122373.24"/>
    <x v="59"/>
    <s v="Net Banking"/>
    <s v="Delivered"/>
    <s v="Consumer"/>
    <n v="245.24"/>
    <n v="122373.24"/>
    <s v="Yes"/>
    <s v="Ok"/>
    <s v="July"/>
    <n v="122618.48"/>
  </r>
  <r>
    <s v="O10427"/>
    <s v="C347"/>
    <s v="Joseph Andersen"/>
    <s v="Joseph"/>
    <s v="Andersen"/>
    <s v="West"/>
    <s v="Maharashtra"/>
    <s v="Pune"/>
    <x v="4"/>
    <s v="Jeans"/>
    <n v="47"/>
    <n v="42733.83"/>
    <n v="0.1007"/>
    <n v="1806235.07"/>
    <x v="44"/>
    <s v="Net Banking"/>
    <s v="Delivered"/>
    <s v="Consumer"/>
    <n v="202254.94"/>
    <n v="1806235.07"/>
    <s v="Yes"/>
    <s v="Ok"/>
    <s v="March"/>
    <n v="2008490.01"/>
  </r>
  <r>
    <s v="O10428"/>
    <s v="C050"/>
    <s v="Jason Smith"/>
    <s v="Jason"/>
    <s v="Smith"/>
    <s v="North"/>
    <s v="Delhi"/>
    <s v="New Delhi"/>
    <x v="0"/>
    <s v="Headset"/>
    <n v="40"/>
    <n v="16260.04"/>
    <n v="2.2599999999999999E-2"/>
    <n v="635702.52"/>
    <x v="85"/>
    <s v="Net Banking"/>
    <s v="Delivered"/>
    <s v="Home Office"/>
    <n v="14699.08"/>
    <n v="635702.52"/>
    <s v="Yes"/>
    <s v="Ok"/>
    <s v="March"/>
    <n v="650401.6"/>
  </r>
  <r>
    <s v="O10429"/>
    <s v="C377"/>
    <s v="Adrian Pittman"/>
    <s v="Adrian"/>
    <s v="Pittman"/>
    <s v="East"/>
    <s v="Jharkhand"/>
    <s v="Ranchi"/>
    <x v="5"/>
    <s v="Mixer"/>
    <n v="27"/>
    <n v="16741.87"/>
    <n v="2.1000000000000001E-2"/>
    <n v="442537.85"/>
    <x v="165"/>
    <s v="Cash"/>
    <s v="Delivered"/>
    <s v="Home Office"/>
    <n v="9492.64"/>
    <n v="442537.85"/>
    <s v="Yes"/>
    <s v="Ok"/>
    <s v="July"/>
    <n v="452030.49"/>
  </r>
  <r>
    <s v="O10430"/>
    <s v="C478"/>
    <s v="Lauren Williams"/>
    <s v="Lauren"/>
    <s v="Williams"/>
    <s v="South"/>
    <s v="Kerala"/>
    <s v="Kochi"/>
    <x v="0"/>
    <s v="Smartwatch"/>
    <n v="16"/>
    <n v="8881.57"/>
    <n v="0.1104"/>
    <n v="126416.71"/>
    <x v="166"/>
    <s v="Cash"/>
    <s v="Delivered"/>
    <s v="Consumer"/>
    <n v="15688.41"/>
    <n v="126416.71"/>
    <s v="Yes"/>
    <s v="Ok"/>
    <s v="December"/>
    <n v="142105.12"/>
  </r>
  <r>
    <s v="O10431"/>
    <s v="C344"/>
    <s v="Jessica Martinez"/>
    <s v="Jessica"/>
    <s v="Martinez"/>
    <s v="North"/>
    <s v="Delhi"/>
    <s v="New Delhi"/>
    <x v="2"/>
    <s v="Cricket Bat"/>
    <n v="31"/>
    <n v="16608.38"/>
    <n v="0.1381"/>
    <n v="443757.64"/>
    <x v="176"/>
    <s v="Net Banking"/>
    <s v="Delivered"/>
    <s v="Home Office"/>
    <n v="71102.14"/>
    <n v="443757.64"/>
    <s v="Yes"/>
    <s v="Ok"/>
    <s v="December"/>
    <n v="514859.78"/>
  </r>
  <r>
    <s v="O10432"/>
    <s v="C335"/>
    <s v="Shelly Riley"/>
    <s v="Shelly"/>
    <s v="Riley"/>
    <s v="West"/>
    <s v="Goa"/>
    <s v="Panaji"/>
    <x v="3"/>
    <s v="Chair"/>
    <n v="33"/>
    <n v="43765.72"/>
    <n v="0.17600000000000002"/>
    <n v="1190077.46"/>
    <x v="258"/>
    <s v="Credit Card"/>
    <s v="Delivered"/>
    <s v="Home Office"/>
    <n v="254191.3"/>
    <n v="1190077.46"/>
    <s v="Yes"/>
    <s v="Ok"/>
    <s v="August"/>
    <n v="1444268.76"/>
  </r>
  <r>
    <s v="O10433"/>
    <s v="C437"/>
    <s v="John Lucero"/>
    <s v="John"/>
    <s v="Lucero"/>
    <s v="West"/>
    <s v="Maharashtra"/>
    <s v="Mumbai"/>
    <x v="4"/>
    <s v="Shirt"/>
    <n v="47"/>
    <n v="33328.93"/>
    <n v="0.14859999999999998"/>
    <n v="1333683.8"/>
    <x v="99"/>
    <s v="UPI"/>
    <s v="Delivered"/>
    <s v="Home Office"/>
    <n v="232775.91"/>
    <n v="1333683.8"/>
    <s v="Yes"/>
    <s v="Ok"/>
    <s v="October"/>
    <n v="1566459.71"/>
  </r>
  <r>
    <s v="O10434"/>
    <s v="C165"/>
    <s v="Lauren Young"/>
    <s v="Lauren"/>
    <s v="Young"/>
    <s v="West"/>
    <s v="Goa"/>
    <s v="Panaji"/>
    <x v="5"/>
    <s v="Washing Machine"/>
    <n v="16"/>
    <n v="25635.16"/>
    <n v="0.16329999999999997"/>
    <n v="343183.01"/>
    <x v="216"/>
    <s v="Debit Card"/>
    <s v="Delivered"/>
    <s v="Consumer"/>
    <n v="66979.55"/>
    <n v="343183.01"/>
    <s v="Yes"/>
    <s v="Ok"/>
    <s v="February"/>
    <n v="410162.56"/>
  </r>
  <r>
    <s v="O10435"/>
    <s v="C027"/>
    <s v="Karen Kline"/>
    <s v="Karen"/>
    <s v="Kline"/>
    <s v="East"/>
    <s v="West Bengal"/>
    <s v="Durgapur"/>
    <x v="1"/>
    <s v="Monitor"/>
    <n v="15"/>
    <n v="35948.01"/>
    <n v="9.3699999999999992E-2"/>
    <n v="488695.22"/>
    <x v="212"/>
    <s v="Credit Card"/>
    <s v="Pending"/>
    <s v="Home Office"/>
    <n v="50524.93"/>
    <n v="488695.22"/>
    <s v="Yes"/>
    <s v="Follow Up"/>
    <s v="May"/>
    <n v="539220.15"/>
  </r>
  <r>
    <s v="O10436"/>
    <s v="C268"/>
    <s v="Daniel Walker"/>
    <s v="Daniel"/>
    <s v="Walker"/>
    <s v="West"/>
    <s v="Rajasthan"/>
    <s v="Udaipur"/>
    <x v="1"/>
    <s v="Printer"/>
    <n v="21"/>
    <n v="48467.31"/>
    <n v="0.18309999999999998"/>
    <n v="831451.86"/>
    <x v="167"/>
    <s v="UPI"/>
    <s v="Delivered"/>
    <s v="Home Office"/>
    <n v="186361.65"/>
    <n v="831451.86"/>
    <s v="Yes"/>
    <s v="Ok"/>
    <s v="August"/>
    <n v="1017813.51"/>
  </r>
  <r>
    <s v="O10437"/>
    <s v="C288"/>
    <s v="Erica Frazier"/>
    <s v="Erica"/>
    <s v="Frazier"/>
    <s v="North"/>
    <s v="Uttar Pradesh"/>
    <s v="Kanpur"/>
    <x v="4"/>
    <s v="Shirt"/>
    <n v="43"/>
    <n v="35573.53"/>
    <n v="3.78E-2"/>
    <n v="1471840.57"/>
    <x v="258"/>
    <s v="Cash"/>
    <s v="Delivered"/>
    <s v="Corporate"/>
    <n v="57821.22"/>
    <n v="1471840.57"/>
    <s v="Yes"/>
    <s v="Ok"/>
    <s v="August"/>
    <n v="1529661.79"/>
  </r>
  <r>
    <s v="O10438"/>
    <s v="C020"/>
    <s v="Christopher Nicholson"/>
    <s v="Christopher"/>
    <s v="Nicholson"/>
    <s v="North"/>
    <s v="Uttar Pradesh"/>
    <s v="Lucknow"/>
    <x v="4"/>
    <s v="T-Shirt"/>
    <n v="33"/>
    <n v="30193.7"/>
    <n v="2.0499999999999997E-2"/>
    <n v="975966.06"/>
    <x v="259"/>
    <s v="Debit Card"/>
    <s v="Delivered"/>
    <s v="Consumer"/>
    <n v="20426.04"/>
    <n v="975966.06"/>
    <s v="Yes"/>
    <s v="Ok"/>
    <s v="February"/>
    <n v="996392.1"/>
  </r>
  <r>
    <s v="O10439"/>
    <s v="C267"/>
    <s v="Jennifer Becker"/>
    <s v="Jennifer"/>
    <s v="Becker"/>
    <s v="East"/>
    <s v="Bihar"/>
    <s v="Patna"/>
    <x v="0"/>
    <s v="Power Bank"/>
    <n v="9"/>
    <n v="34124.53"/>
    <n v="1.4999999999999999E-2"/>
    <n v="302513.96000000002"/>
    <x v="260"/>
    <s v="UPI"/>
    <s v="Pending"/>
    <s v="Corporate"/>
    <n v="4606.8100000000004"/>
    <n v="302513.96000000002"/>
    <s v="Yes"/>
    <s v="Follow Up"/>
    <s v="March"/>
    <n v="307120.77"/>
  </r>
  <r>
    <s v="O10440"/>
    <s v="C036"/>
    <s v="Anna Austin"/>
    <s v="Anna"/>
    <s v="Austin"/>
    <s v="North"/>
    <s v="Uttar Pradesh"/>
    <s v="Kanpur"/>
    <x v="3"/>
    <s v="Sofa"/>
    <n v="27"/>
    <n v="39031.480000000003"/>
    <n v="6.9099999999999995E-2"/>
    <n v="981028.93"/>
    <x v="145"/>
    <s v="Net Banking"/>
    <s v="Delivered"/>
    <s v="Corporate"/>
    <n v="72821.03"/>
    <n v="981028.93"/>
    <s v="Yes"/>
    <s v="Ok"/>
    <s v="January"/>
    <n v="1053849.96"/>
  </r>
  <r>
    <s v="O10441"/>
    <s v="C447"/>
    <s v="Luis Carpenter"/>
    <s v="Luis"/>
    <s v="Carpenter"/>
    <s v="West"/>
    <s v="Maharashtra"/>
    <s v="Nagpur"/>
    <x v="4"/>
    <s v="Jacket"/>
    <n v="30"/>
    <n v="12331.06"/>
    <n v="7.4000000000000003E-3"/>
    <n v="367194.3"/>
    <x v="261"/>
    <s v="Debit Card"/>
    <s v="Delivered"/>
    <s v="Home Office"/>
    <n v="2737.5"/>
    <n v="367194.3"/>
    <s v="Yes"/>
    <s v="Ok"/>
    <s v="November"/>
    <n v="369931.8"/>
  </r>
  <r>
    <s v="O10442"/>
    <s v="C060"/>
    <s v="Tasha Steele"/>
    <s v="Tasha"/>
    <s v="Steele"/>
    <s v="East"/>
    <s v="Jharkhand"/>
    <s v="Dhanbad"/>
    <x v="5"/>
    <s v="Microwave"/>
    <n v="41"/>
    <n v="21912.98"/>
    <n v="0.1346"/>
    <n v="777503.21"/>
    <x v="128"/>
    <s v="Cash"/>
    <s v="Pending"/>
    <s v="Consumer"/>
    <n v="120928.97"/>
    <n v="777503.21"/>
    <s v="Yes"/>
    <s v="Follow Up"/>
    <s v="June"/>
    <n v="898432.18"/>
  </r>
  <r>
    <s v="O10443"/>
    <s v="C107"/>
    <s v="Sarah Jordan"/>
    <s v="Sarah"/>
    <s v="Jordan"/>
    <s v="West"/>
    <s v="Rajasthan"/>
    <s v="Jodhpur"/>
    <x v="4"/>
    <s v="T-Shirt"/>
    <n v="50"/>
    <n v="23969.89"/>
    <n v="0.18090000000000001"/>
    <n v="981686.84"/>
    <x v="211"/>
    <s v="Cash"/>
    <s v="Delivered"/>
    <s v="Corporate"/>
    <n v="216807.66"/>
    <n v="981686.84"/>
    <s v="Yes"/>
    <s v="Ok"/>
    <s v="February"/>
    <n v="1198494.5"/>
  </r>
  <r>
    <s v="O10444"/>
    <s v="C397"/>
    <s v="Mark Garza"/>
    <s v="Mark"/>
    <s v="Garza"/>
    <s v="West"/>
    <s v="Gujarat"/>
    <s v="Ahmedabad"/>
    <x v="0"/>
    <s v="Charger"/>
    <n v="43"/>
    <n v="19450.759999999998"/>
    <n v="8.0700000000000008E-2"/>
    <n v="768886.6"/>
    <x v="262"/>
    <s v="Cash"/>
    <s v="Delivered"/>
    <s v="Consumer"/>
    <n v="67496.08"/>
    <n v="768886.6"/>
    <s v="Yes"/>
    <s v="Ok"/>
    <s v="November"/>
    <n v="836382.68"/>
  </r>
  <r>
    <s v="O10445"/>
    <s v="C489"/>
    <s v="Rachel Bean"/>
    <s v="Rachel"/>
    <s v="Bean"/>
    <s v="West"/>
    <s v="Rajasthan"/>
    <s v="Udaipur"/>
    <x v="0"/>
    <s v="Charger"/>
    <n v="34"/>
    <n v="46403.519999999997"/>
    <n v="0.14380000000000001"/>
    <n v="1350843.59"/>
    <x v="263"/>
    <s v="Cash"/>
    <s v="Pending"/>
    <s v="Home Office"/>
    <n v="226876.09"/>
    <n v="1350843.59"/>
    <s v="Yes"/>
    <s v="Follow Up"/>
    <s v="November"/>
    <n v="1577719.68"/>
  </r>
  <r>
    <s v="O10446"/>
    <s v="C035"/>
    <s v="April Stevens"/>
    <s v="April"/>
    <s v="Stevens"/>
    <s v="North"/>
    <s v="Uttar Pradesh"/>
    <s v="Kanpur"/>
    <x v="4"/>
    <s v="Dress"/>
    <n v="50"/>
    <n v="16506.46"/>
    <n v="1.6399999999999998E-2"/>
    <n v="811787.7"/>
    <x v="245"/>
    <s v="Net Banking"/>
    <s v="Delivered"/>
    <s v="Consumer"/>
    <n v="13535.3"/>
    <n v="811787.7"/>
    <s v="Yes"/>
    <s v="Ok"/>
    <s v="August"/>
    <n v="825323"/>
  </r>
  <r>
    <s v="O10447"/>
    <s v="C259"/>
    <s v="Alicia Evans"/>
    <s v="Alicia"/>
    <s v="Evans"/>
    <s v="East"/>
    <s v="West Bengal"/>
    <s v="Durgapur"/>
    <x v="3"/>
    <s v="Cabinet"/>
    <n v="39"/>
    <n v="42896.28"/>
    <n v="2.7999999999999997E-2"/>
    <n v="1626112.18"/>
    <x v="76"/>
    <s v="Debit Card"/>
    <s v="Delivered"/>
    <s v="Home Office"/>
    <n v="46842.74"/>
    <n v="1626112.18"/>
    <s v="Yes"/>
    <s v="Ok"/>
    <s v="May"/>
    <n v="1672954.92"/>
  </r>
  <r>
    <s v="O10448"/>
    <s v="C251"/>
    <s v="Ryan Vega"/>
    <s v="Ryan"/>
    <s v="Vega"/>
    <s v="South"/>
    <s v="Karnataka"/>
    <s v="Mysore"/>
    <x v="3"/>
    <s v="Table"/>
    <n v="24"/>
    <n v="24816.69"/>
    <n v="3.27E-2"/>
    <n v="576124.42000000004"/>
    <x v="264"/>
    <s v="UPI"/>
    <s v="Delivered"/>
    <s v="Consumer"/>
    <n v="19476.14"/>
    <n v="576124.42000000004"/>
    <s v="Yes"/>
    <s v="Ok"/>
    <s v="October"/>
    <n v="595600.56000000006"/>
  </r>
  <r>
    <s v="O10449"/>
    <s v="C220"/>
    <s v="Kenneth Smith"/>
    <s v="Kenneth"/>
    <s v="Smith"/>
    <s v="East"/>
    <s v="Jharkhand"/>
    <s v="Ranchi"/>
    <x v="5"/>
    <s v="Air Conditioner"/>
    <n v="9"/>
    <n v="28768.02"/>
    <n v="0.1045"/>
    <n v="231855.86"/>
    <x v="263"/>
    <s v="Cash"/>
    <s v="Delivered"/>
    <s v="Corporate"/>
    <n v="27056.32"/>
    <n v="231855.86"/>
    <s v="Yes"/>
    <s v="Ok"/>
    <s v="November"/>
    <n v="258912.18"/>
  </r>
  <r>
    <s v="O10450"/>
    <s v="C001"/>
    <s v="Tami Wagner"/>
    <s v="Tami"/>
    <s v="Wagner"/>
    <s v="South"/>
    <s v="Tamil Nadu"/>
    <s v="Coimbatore"/>
    <x v="4"/>
    <s v="Jacket"/>
    <n v="41"/>
    <n v="18919.310000000001"/>
    <n v="1.0800000000000001E-2"/>
    <n v="767314.24"/>
    <x v="261"/>
    <s v="UPI"/>
    <s v="Delivered"/>
    <s v="Consumer"/>
    <n v="8377.4699999999993"/>
    <n v="767314.24"/>
    <s v="Yes"/>
    <s v="Ok"/>
    <s v="November"/>
    <n v="775691.71"/>
  </r>
  <r>
    <s v="O10451"/>
    <s v="C136"/>
    <s v="Jose Roberson"/>
    <s v="Jose"/>
    <s v="Roberson"/>
    <s v="North"/>
    <s v="Uttar Pradesh"/>
    <s v="Noida"/>
    <x v="3"/>
    <s v="Chair"/>
    <n v="49"/>
    <n v="2344.5100000000002"/>
    <n v="0.10099999999999999"/>
    <n v="103278.01"/>
    <x v="129"/>
    <s v="Credit Card"/>
    <s v="Delivered"/>
    <s v="Consumer"/>
    <n v="11602.98"/>
    <n v="103278.01"/>
    <s v="Yes"/>
    <s v="Ok"/>
    <s v="January"/>
    <n v="114880.99"/>
  </r>
  <r>
    <s v="O10452"/>
    <s v="C106"/>
    <s v="Warren Arnold"/>
    <s v="Warren"/>
    <s v="Arnold"/>
    <s v="North"/>
    <s v="Uttar Pradesh"/>
    <s v="Kanpur"/>
    <x v="1"/>
    <s v="Printer"/>
    <n v="14"/>
    <n v="20574.150000000001"/>
    <n v="6.1100000000000002E-2"/>
    <n v="270438.96999999997"/>
    <x v="265"/>
    <s v="Debit Card"/>
    <s v="Delivered"/>
    <s v="Home Office"/>
    <n v="17599.13"/>
    <n v="270438.96999999997"/>
    <s v="Yes"/>
    <s v="Ok"/>
    <s v="August"/>
    <n v="288038.09999999998"/>
  </r>
  <r>
    <s v="O10453"/>
    <s v="C091"/>
    <s v="Dustin Williams"/>
    <s v="Dustin"/>
    <s v="Williams"/>
    <s v="East"/>
    <s v="Odisha"/>
    <s v="Cuttack"/>
    <x v="3"/>
    <s v="Bookshelf"/>
    <n v="38"/>
    <n v="49066.25"/>
    <n v="0.1888"/>
    <n v="1512496.6"/>
    <x v="192"/>
    <s v="Net Banking"/>
    <s v="Delivered"/>
    <s v="Consumer"/>
    <n v="352020.9"/>
    <n v="1512496.6"/>
    <s v="Yes"/>
    <s v="Ok"/>
    <s v="March"/>
    <n v="1864517.5"/>
  </r>
  <r>
    <s v="O10454"/>
    <s v="C196"/>
    <s v="Hunter Frazier"/>
    <s v="Hunter"/>
    <s v="Frazier"/>
    <s v="East"/>
    <s v="Odisha"/>
    <s v="Bhubaneswar"/>
    <x v="2"/>
    <s v="Cricket Bat"/>
    <n v="30"/>
    <n v="15808.64"/>
    <n v="0.12759999999999999"/>
    <n v="413743.73"/>
    <x v="266"/>
    <s v="Cash"/>
    <s v="Pending"/>
    <s v="Home Office"/>
    <n v="60515.47"/>
    <n v="413743.73"/>
    <s v="Yes"/>
    <s v="Follow Up"/>
    <s v="August"/>
    <n v="474259.20000000001"/>
  </r>
  <r>
    <s v="O10455"/>
    <s v="C057"/>
    <s v="Sandra Mcdaniel"/>
    <s v="Sandra"/>
    <s v="Mcdaniel"/>
    <s v="North"/>
    <s v="Haryana"/>
    <s v="Gurgaon"/>
    <x v="4"/>
    <s v="Dress"/>
    <n v="5"/>
    <n v="11371.35"/>
    <n v="0.1913"/>
    <n v="45980.05"/>
    <x v="132"/>
    <s v="Credit Card"/>
    <s v="Delivered"/>
    <s v="Consumer"/>
    <n v="10876.7"/>
    <n v="45980.05"/>
    <s v="No"/>
    <s v="Ok"/>
    <s v="October"/>
    <n v="56856.75"/>
  </r>
  <r>
    <s v="O10456"/>
    <s v="C326"/>
    <s v="Zachary Hess"/>
    <s v="Zachary"/>
    <s v="Hess"/>
    <s v="West"/>
    <s v="Gujarat"/>
    <s v="Ahmedabad"/>
    <x v="3"/>
    <s v="Table"/>
    <n v="33"/>
    <n v="41271.760000000002"/>
    <n v="0.1191"/>
    <n v="1199757.68"/>
    <x v="262"/>
    <s v="Net Banking"/>
    <s v="Delivered"/>
    <s v="Consumer"/>
    <n v="162210.4"/>
    <n v="1199757.68"/>
    <s v="Yes"/>
    <s v="Ok"/>
    <s v="November"/>
    <n v="1361968.08"/>
  </r>
  <r>
    <s v="O10457"/>
    <s v="C072"/>
    <s v="Patricia Perez"/>
    <s v="Patricia"/>
    <s v="Perez"/>
    <s v="South"/>
    <s v="Kerala"/>
    <s v="Kochi"/>
    <x v="5"/>
    <s v="Mixer"/>
    <n v="10"/>
    <n v="26606.67"/>
    <n v="0.1047"/>
    <n v="238209.52"/>
    <x v="267"/>
    <s v="Net Banking"/>
    <s v="Delivered"/>
    <s v="Corporate"/>
    <n v="27857.18"/>
    <n v="238209.52"/>
    <s v="Yes"/>
    <s v="Ok"/>
    <s v="September"/>
    <n v="266066.7"/>
  </r>
  <r>
    <s v="O10458"/>
    <s v="C259"/>
    <s v="Shirley Smith"/>
    <s v="Shirley"/>
    <s v="Smith"/>
    <s v="East"/>
    <s v="West Bengal"/>
    <s v="Durgapur"/>
    <x v="5"/>
    <s v="Refrigerator"/>
    <n v="43"/>
    <n v="22613.11"/>
    <n v="3.8300000000000001E-2"/>
    <n v="935122.2"/>
    <x v="268"/>
    <s v="Cash"/>
    <s v="Delivered"/>
    <s v="Consumer"/>
    <n v="37241.53"/>
    <n v="935122.2"/>
    <s v="Yes"/>
    <s v="Ok"/>
    <s v="October"/>
    <n v="972363.73"/>
  </r>
  <r>
    <s v="O10459"/>
    <s v="C123"/>
    <s v="Chad Richardson"/>
    <s v="Chad"/>
    <s v="Richardson"/>
    <s v="East"/>
    <s v="Bihar"/>
    <s v="Bhagalpur"/>
    <x v="0"/>
    <s v="Usb Cable"/>
    <n v="13"/>
    <n v="43609.25"/>
    <n v="2.76E-2"/>
    <n v="551273.25"/>
    <x v="28"/>
    <s v="Debit Card"/>
    <s v="Delivered"/>
    <s v="Home Office"/>
    <n v="15647"/>
    <n v="551273.25"/>
    <s v="Yes"/>
    <s v="Ok"/>
    <s v="May"/>
    <n v="566920.25"/>
  </r>
  <r>
    <s v="O10460"/>
    <s v="C274"/>
    <s v="Brian Smith"/>
    <s v="Brian"/>
    <s v="Smith"/>
    <s v="North"/>
    <s v="Delhi"/>
    <s v="New Delhi"/>
    <x v="4"/>
    <s v="Jacket"/>
    <n v="8"/>
    <n v="41252.68"/>
    <n v="0.18989999999999999"/>
    <n v="267350.37"/>
    <x v="205"/>
    <s v="Cash"/>
    <s v="Delivered"/>
    <s v="Consumer"/>
    <n v="62671.07"/>
    <n v="267350.37"/>
    <s v="Yes"/>
    <s v="Ok"/>
    <s v="May"/>
    <n v="330021.44"/>
  </r>
  <r>
    <s v="O10461"/>
    <s v="C043"/>
    <s v="Sarah Peterson"/>
    <s v="Sarah"/>
    <s v="Peterson"/>
    <s v="South"/>
    <s v="Tamil Nadu"/>
    <s v="Chennai"/>
    <x v="4"/>
    <s v="Shirt"/>
    <n v="49"/>
    <n v="18293.04"/>
    <n v="2.63E-2"/>
    <n v="872784.72"/>
    <x v="28"/>
    <s v="Cash"/>
    <s v="Delivered"/>
    <s v="Home Office"/>
    <n v="23574.240000000002"/>
    <n v="872784.72"/>
    <s v="Yes"/>
    <s v="Ok"/>
    <s v="May"/>
    <n v="896358.96"/>
  </r>
  <r>
    <s v="O10462"/>
    <s v="C253"/>
    <s v="Joshua Torres"/>
    <s v="Joshua"/>
    <s v="Torres"/>
    <s v="North"/>
    <s v="Punjab"/>
    <s v="Ludhiana"/>
    <x v="0"/>
    <s v="Smartwatch"/>
    <n v="33"/>
    <n v="18054.169999999998"/>
    <n v="0.1691"/>
    <n v="495039.93"/>
    <x v="201"/>
    <s v="Credit Card"/>
    <s v="Pending"/>
    <s v="Consumer"/>
    <n v="100747.68"/>
    <n v="495039.93"/>
    <s v="Yes"/>
    <s v="Follow Up"/>
    <s v="December"/>
    <n v="595787.61"/>
  </r>
  <r>
    <s v="O10463"/>
    <s v="C227"/>
    <s v="Veronica Lucas"/>
    <s v="Veronica"/>
    <s v="Lucas"/>
    <s v="East"/>
    <s v="Bihar"/>
    <s v="Patna"/>
    <x v="0"/>
    <s v="Power Bank"/>
    <n v="14"/>
    <n v="932.45"/>
    <n v="2.5399999999999999E-2"/>
    <n v="12722.72"/>
    <x v="269"/>
    <s v="Credit Card"/>
    <s v="Delivered"/>
    <s v="Home Office"/>
    <n v="331.58"/>
    <n v="12722.72"/>
    <s v="No"/>
    <s v="Ok"/>
    <s v="December"/>
    <n v="13054.3"/>
  </r>
  <r>
    <s v="O10464"/>
    <s v="C080"/>
    <s v="Andrew Smith"/>
    <s v="Andrew"/>
    <s v="Smith"/>
    <s v="East"/>
    <s v="Jharkhand"/>
    <s v="Dhanbad"/>
    <x v="2"/>
    <s v="Basketball"/>
    <n v="25"/>
    <n v="36487.39"/>
    <n v="7.22E-2"/>
    <n v="846325.01"/>
    <x v="270"/>
    <s v="Cash"/>
    <s v="Delivered"/>
    <s v="Home Office"/>
    <n v="65859.740000000005"/>
    <n v="846325.01"/>
    <s v="Yes"/>
    <s v="Ok"/>
    <s v="July"/>
    <n v="912184.75"/>
  </r>
  <r>
    <s v="O10465"/>
    <s v="C485"/>
    <s v="Kristie Ferrell"/>
    <s v="Kristie"/>
    <s v="Ferrell"/>
    <s v="South"/>
    <s v="Tamil Nadu"/>
    <s v="Chennai"/>
    <x v="5"/>
    <s v="Microwave"/>
    <n v="15"/>
    <n v="40698.019999999997"/>
    <n v="1E-3"/>
    <n v="609859.82999999996"/>
    <x v="201"/>
    <s v="Cash"/>
    <s v="Delivered"/>
    <s v="Corporate"/>
    <n v="610.47"/>
    <n v="609859.82999999996"/>
    <s v="Yes"/>
    <s v="Ok"/>
    <s v="December"/>
    <n v="610470.30000000005"/>
  </r>
  <r>
    <s v="O10466"/>
    <s v="C019"/>
    <s v="Brian Lewis"/>
    <s v="Brian"/>
    <s v="Lewis"/>
    <s v="North"/>
    <s v="Haryana"/>
    <s v="Faridabad"/>
    <x v="4"/>
    <s v="Jeans"/>
    <n v="5"/>
    <n v="47477.71"/>
    <n v="6.0000000000000001E-3"/>
    <n v="235964.22"/>
    <x v="83"/>
    <s v="Debit Card"/>
    <s v="Delivered"/>
    <s v="Consumer"/>
    <n v="1424.33"/>
    <n v="235964.22"/>
    <s v="Yes"/>
    <s v="Ok"/>
    <s v="September"/>
    <n v="237388.55"/>
  </r>
  <r>
    <s v="O10467"/>
    <s v="C214"/>
    <s v="Karen Johnson"/>
    <s v="Karen"/>
    <s v="Johnson"/>
    <s v="South"/>
    <s v="Tamil Nadu"/>
    <s v="Chennai"/>
    <x v="0"/>
    <s v="Smartwatch"/>
    <n v="26"/>
    <n v="5176.6099999999997"/>
    <n v="3.6699999999999997E-2"/>
    <n v="129652.34"/>
    <x v="108"/>
    <s v="Credit Card"/>
    <s v="Delivered"/>
    <s v="Corporate"/>
    <n v="4939.5200000000004"/>
    <n v="129652.34"/>
    <s v="Yes"/>
    <s v="Ok"/>
    <s v="July"/>
    <n v="134591.85999999999"/>
  </r>
  <r>
    <s v="O10468"/>
    <s v="C325"/>
    <s v="Edward Bennett"/>
    <s v="Edward"/>
    <s v="Bennett"/>
    <s v="East"/>
    <s v="Jharkhand"/>
    <s v="Ranchi"/>
    <x v="1"/>
    <s v="Mouse"/>
    <n v="50"/>
    <n v="14703.83"/>
    <n v="0.17780000000000001"/>
    <n v="604474.44999999995"/>
    <x v="118"/>
    <s v="UPI"/>
    <s v="Cancelled"/>
    <s v="Consumer"/>
    <n v="130717.05"/>
    <n v="604474.44999999995"/>
    <s v="Yes"/>
    <s v="Ok"/>
    <s v="January"/>
    <n v="735191.5"/>
  </r>
  <r>
    <s v="O10469"/>
    <s v="C082"/>
    <s v="Ashley Sims"/>
    <s v="Ashley"/>
    <s v="Sims"/>
    <s v="East"/>
    <s v="Jharkhand"/>
    <s v="Jamshedpur"/>
    <x v="2"/>
    <s v="Tennis Racket"/>
    <n v="32"/>
    <n v="49678.99"/>
    <n v="5.3399999999999996E-2"/>
    <n v="1504836.22"/>
    <x v="271"/>
    <s v="Debit Card"/>
    <s v="Delivered"/>
    <s v="Consumer"/>
    <n v="84891.46"/>
    <n v="1504836.22"/>
    <s v="Yes"/>
    <s v="Ok"/>
    <s v="September"/>
    <n v="1589727.68"/>
  </r>
  <r>
    <s v="O10470"/>
    <s v="C082"/>
    <s v="Diane Guerrero"/>
    <s v="Diane"/>
    <s v="Guerrero"/>
    <s v="North"/>
    <s v="Delhi"/>
    <s v="New Delhi"/>
    <x v="1"/>
    <s v="Mouse"/>
    <n v="40"/>
    <n v="28757.1"/>
    <n v="3.9100000000000003E-2"/>
    <n v="1105307.8999999999"/>
    <x v="110"/>
    <s v="Credit Card"/>
    <s v="Delivered"/>
    <s v="Home Office"/>
    <n v="44976.1"/>
    <n v="1105307.8999999999"/>
    <s v="Yes"/>
    <s v="Ok"/>
    <s v="December"/>
    <n v="1150284"/>
  </r>
  <r>
    <s v="O10471"/>
    <s v="C450"/>
    <s v="William Barnes"/>
    <s v="William"/>
    <s v="Barnes"/>
    <s v="South"/>
    <s v="Karnataka"/>
    <s v="Mangalore"/>
    <x v="4"/>
    <s v="Jeans"/>
    <n v="2"/>
    <n v="35444.43"/>
    <n v="0.16800000000000001"/>
    <n v="58979.53"/>
    <x v="11"/>
    <s v="Debit Card"/>
    <s v="Delivered"/>
    <s v="Home Office"/>
    <n v="11909.33"/>
    <n v="58979.53"/>
    <s v="Yes"/>
    <s v="Ok"/>
    <s v="April"/>
    <n v="70888.86"/>
  </r>
  <r>
    <s v="O10472"/>
    <s v="C227"/>
    <s v="Phillip Lopez"/>
    <s v="Phillip"/>
    <s v="Lopez"/>
    <s v="East"/>
    <s v="Jharkhand"/>
    <s v="Ranchi"/>
    <x v="1"/>
    <s v="Laptop"/>
    <n v="5"/>
    <n v="18898.419999999998"/>
    <n v="0.1206"/>
    <n v="83096.350000000006"/>
    <x v="5"/>
    <s v="UPI"/>
    <s v="Cancelled"/>
    <s v="Corporate"/>
    <n v="11395.75"/>
    <n v="83096.350000000006"/>
    <s v="Yes"/>
    <s v="Ok"/>
    <s v="October"/>
    <n v="94492.1"/>
  </r>
  <r>
    <s v="O10473"/>
    <s v="C447"/>
    <s v="Teresa Howard"/>
    <s v="Teresa"/>
    <s v="Howard"/>
    <s v="North"/>
    <s v="Haryana"/>
    <s v="Panipat"/>
    <x v="2"/>
    <s v="Yoga Mat"/>
    <n v="7"/>
    <n v="30979.83"/>
    <n v="0.1024"/>
    <n v="194652.47"/>
    <x v="272"/>
    <s v="Debit Card"/>
    <s v="Delivered"/>
    <s v="Consumer"/>
    <n v="22206.34"/>
    <n v="194652.47"/>
    <s v="Yes"/>
    <s v="Ok"/>
    <s v="August"/>
    <n v="216858.81"/>
  </r>
  <r>
    <s v="O10474"/>
    <s v="C023"/>
    <s v="Teresa Hodge"/>
    <s v="Teresa"/>
    <s v="Hodge"/>
    <s v="West"/>
    <s v="Maharashtra"/>
    <s v="Nagpur"/>
    <x v="3"/>
    <s v="Sofa"/>
    <n v="1"/>
    <n v="44965.3"/>
    <n v="0.19800000000000001"/>
    <n v="36062.17"/>
    <x v="273"/>
    <s v="Debit Card"/>
    <s v="Delivered"/>
    <s v="Home Office"/>
    <n v="8903.1299999999992"/>
    <n v="36062.17"/>
    <s v="No"/>
    <s v="Ok"/>
    <s v="March"/>
    <n v="44965.3"/>
  </r>
  <r>
    <s v="O10475"/>
    <s v="C470"/>
    <s v="Jason Sullivan"/>
    <s v="Jason"/>
    <s v="Sullivan"/>
    <s v="East"/>
    <s v="Odisha"/>
    <s v="Bhubaneswar"/>
    <x v="2"/>
    <s v="Cricket Bat"/>
    <n v="12"/>
    <n v="1254.52"/>
    <n v="0.17019999999999999"/>
    <n v="12492.01"/>
    <x v="121"/>
    <s v="Credit Card"/>
    <s v="Delivered"/>
    <s v="Home Office"/>
    <n v="2562.23"/>
    <n v="12492.01"/>
    <s v="No"/>
    <s v="Ok"/>
    <s v="April"/>
    <n v="15054.24"/>
  </r>
  <r>
    <s v="O10476"/>
    <s v="C149"/>
    <s v="Daniel Miller"/>
    <s v="Daniel"/>
    <s v="Miller"/>
    <s v="North"/>
    <s v="Delhi"/>
    <s v="New Delhi"/>
    <x v="0"/>
    <s v="Charger"/>
    <n v="26"/>
    <n v="35021.1"/>
    <n v="8.4000000000000005E-2"/>
    <n v="834062.52"/>
    <x v="274"/>
    <s v="Net Banking"/>
    <s v="Delivered"/>
    <s v="Consumer"/>
    <n v="76486.080000000002"/>
    <n v="834062.52"/>
    <s v="Yes"/>
    <s v="Ok"/>
    <s v="February"/>
    <n v="910548.6"/>
  </r>
  <r>
    <s v="O10477"/>
    <s v="C017"/>
    <s v="Susan Warner"/>
    <s v="Susan"/>
    <s v="Warner"/>
    <s v="North"/>
    <s v="Uttar Pradesh"/>
    <s v="Noida"/>
    <x v="0"/>
    <s v="Charger"/>
    <n v="15"/>
    <n v="48107.01"/>
    <n v="0.11960000000000001"/>
    <n v="635301.17000000004"/>
    <x v="119"/>
    <s v="Debit Card"/>
    <s v="Delivered"/>
    <s v="Consumer"/>
    <n v="86303.98"/>
    <n v="635301.17000000004"/>
    <s v="Yes"/>
    <s v="Ok"/>
    <s v="May"/>
    <n v="721605.15"/>
  </r>
  <r>
    <s v="O10478"/>
    <s v="C476"/>
    <s v="Erika Yates"/>
    <s v="Erika"/>
    <s v="Yates"/>
    <s v="South"/>
    <s v="Kerala"/>
    <s v="Kochi"/>
    <x v="2"/>
    <s v="Yoga Mat"/>
    <n v="49"/>
    <n v="39027.32"/>
    <n v="0.1036"/>
    <n v="1714220.39"/>
    <x v="86"/>
    <s v="Cash"/>
    <s v="Delivered"/>
    <s v="Consumer"/>
    <n v="198118.29"/>
    <n v="1714220.39"/>
    <s v="Yes"/>
    <s v="Ok"/>
    <s v="February"/>
    <n v="1912338.68"/>
  </r>
  <r>
    <s v="O10479"/>
    <s v="C243"/>
    <s v="Lauren Howard"/>
    <s v="Lauren"/>
    <s v="Howard"/>
    <s v="East"/>
    <s v="Odisha"/>
    <s v="Cuttack"/>
    <x v="4"/>
    <s v="Shirt"/>
    <n v="4"/>
    <n v="47325.919999999998"/>
    <n v="0.18359999999999999"/>
    <n v="154547.51999999999"/>
    <x v="268"/>
    <s v="Debit Card"/>
    <s v="Delivered"/>
    <s v="Corporate"/>
    <n v="34756.160000000003"/>
    <n v="154547.51999999999"/>
    <s v="Yes"/>
    <s v="Ok"/>
    <s v="October"/>
    <n v="189303.67999999999"/>
  </r>
  <r>
    <s v="O10480"/>
    <s v="C090"/>
    <s v="Lisa Brooks"/>
    <s v="Lisa"/>
    <s v="Brooks"/>
    <s v="North"/>
    <s v="Delhi"/>
    <s v="New Delhi"/>
    <x v="3"/>
    <s v="Sofa"/>
    <n v="12"/>
    <n v="22904.69"/>
    <n v="7.0999999999999995E-3"/>
    <n v="272904.8"/>
    <x v="275"/>
    <s v="Debit Card"/>
    <s v="Delivered"/>
    <s v="Home Office"/>
    <n v="1951.48"/>
    <n v="272904.8"/>
    <s v="Yes"/>
    <s v="Ok"/>
    <s v="March"/>
    <n v="274856.28000000003"/>
  </r>
  <r>
    <s v="O10481"/>
    <s v="C242"/>
    <s v="Katie Stewart"/>
    <s v="Katie"/>
    <s v="Stewart"/>
    <s v="East"/>
    <s v="Odisha"/>
    <s v="Rourkela"/>
    <x v="5"/>
    <s v="Washing Machine"/>
    <n v="36"/>
    <n v="28359.11"/>
    <n v="0.1782"/>
    <n v="838998.6"/>
    <x v="215"/>
    <s v="Debit Card"/>
    <s v="Delivered"/>
    <s v="Home Office"/>
    <n v="181929.36"/>
    <n v="838998.6"/>
    <s v="Yes"/>
    <s v="Ok"/>
    <s v="October"/>
    <n v="1020927.96"/>
  </r>
  <r>
    <s v="O10482"/>
    <s v="C303"/>
    <s v="John Jones"/>
    <s v="John"/>
    <s v="Jones"/>
    <s v="North"/>
    <s v="Delhi"/>
    <s v="New Delhi"/>
    <x v="2"/>
    <s v="Yoga Mat"/>
    <n v="40"/>
    <n v="18761.04"/>
    <n v="5.0900000000000001E-2"/>
    <n v="712244.12"/>
    <x v="276"/>
    <s v="Credit Card"/>
    <s v="Delivered"/>
    <s v="Corporate"/>
    <n v="38197.480000000003"/>
    <n v="712244.12"/>
    <s v="Yes"/>
    <s v="Ok"/>
    <s v="January"/>
    <n v="750441.6"/>
  </r>
  <r>
    <s v="O10483"/>
    <s v="C381"/>
    <s v="Jonathan Smith"/>
    <s v="Jonathan"/>
    <s v="Smith"/>
    <s v="South"/>
    <s v="Kerala"/>
    <s v="Trivandrum"/>
    <x v="3"/>
    <s v="Sofa"/>
    <n v="45"/>
    <n v="18152.849999999999"/>
    <n v="0.17800000000000002"/>
    <n v="671473.92"/>
    <x v="198"/>
    <s v="Debit Card"/>
    <s v="Delivered"/>
    <s v="Corporate"/>
    <n v="145404.32999999999"/>
    <n v="671473.92"/>
    <s v="Yes"/>
    <s v="Ok"/>
    <s v="August"/>
    <n v="816878.25"/>
  </r>
  <r>
    <s v="O10484"/>
    <s v="C369"/>
    <s v="Melissa Steele"/>
    <s v="Melissa"/>
    <s v="Steele"/>
    <s v="West"/>
    <s v="Rajasthan"/>
    <s v="Jaipur"/>
    <x v="1"/>
    <s v="Laptop"/>
    <n v="33"/>
    <n v="40138.74"/>
    <n v="0.14679999999999999"/>
    <n v="1130130.31"/>
    <x v="277"/>
    <s v="Cash"/>
    <s v="Delivered"/>
    <s v="Corporate"/>
    <n v="194448.11"/>
    <n v="1130130.31"/>
    <s v="Yes"/>
    <s v="Ok"/>
    <s v="January"/>
    <n v="1324578.42"/>
  </r>
  <r>
    <s v="O10485"/>
    <s v="C118"/>
    <s v="Scott Turner"/>
    <s v="Scott"/>
    <s v="Turner"/>
    <s v="North"/>
    <s v="Delhi"/>
    <s v="New Delhi"/>
    <x v="0"/>
    <s v="Charger"/>
    <n v="3"/>
    <n v="3486.13"/>
    <n v="0.13619999999999999"/>
    <n v="9033.9599999999991"/>
    <x v="85"/>
    <s v="Debit Card"/>
    <s v="Delivered"/>
    <s v="Consumer"/>
    <n v="1424.43"/>
    <n v="9033.9599999999991"/>
    <s v="No"/>
    <s v="Ok"/>
    <s v="March"/>
    <n v="10458.39"/>
  </r>
  <r>
    <s v="O10486"/>
    <s v="C154"/>
    <s v="Kristin Peters"/>
    <s v="Kristin"/>
    <s v="Peters"/>
    <s v="North"/>
    <s v="Punjab"/>
    <s v="Patiala"/>
    <x v="5"/>
    <s v="Mixer"/>
    <n v="31"/>
    <n v="14977.84"/>
    <n v="5.2999999999999999E-2"/>
    <n v="439704.45"/>
    <x v="278"/>
    <s v="Cash"/>
    <s v="Cancelled"/>
    <s v="Corporate"/>
    <n v="24608.59"/>
    <n v="439704.45"/>
    <s v="Yes"/>
    <s v="Ok"/>
    <s v="May"/>
    <n v="464313.04"/>
  </r>
  <r>
    <s v="O10487"/>
    <s v="C144"/>
    <s v="Christine Clark"/>
    <s v="Christine"/>
    <s v="Clark"/>
    <s v="South"/>
    <s v="Karnataka"/>
    <s v="Bangalore"/>
    <x v="1"/>
    <s v="Keyboard"/>
    <n v="18"/>
    <n v="48678.62"/>
    <n v="7.0900000000000005E-2"/>
    <n v="814091.51"/>
    <x v="248"/>
    <s v="UPI"/>
    <s v="Delivered"/>
    <s v="Consumer"/>
    <n v="62123.65"/>
    <n v="814091.51"/>
    <s v="Yes"/>
    <s v="Ok"/>
    <s v="September"/>
    <n v="876215.16"/>
  </r>
  <r>
    <s v="O10488"/>
    <s v="C234"/>
    <s v="Daniel Thomas"/>
    <s v="Daniel"/>
    <s v="Thomas"/>
    <s v="East"/>
    <s v="Jharkhand"/>
    <s v="Ranchi"/>
    <x v="1"/>
    <s v="Printer"/>
    <n v="40"/>
    <n v="8790.0499999999993"/>
    <n v="4.3200000000000002E-2"/>
    <n v="336412.79"/>
    <x v="231"/>
    <s v="Cash"/>
    <s v="Delivered"/>
    <s v="Consumer"/>
    <n v="15189.21"/>
    <n v="336412.79"/>
    <s v="Yes"/>
    <s v="Ok"/>
    <s v="February"/>
    <n v="351602"/>
  </r>
  <r>
    <s v="O10489"/>
    <s v="C159"/>
    <s v="Jessica Smith Dds"/>
    <s v="Jessica Smith"/>
    <s v="Dds"/>
    <s v="East"/>
    <s v="Jharkhand"/>
    <s v="Jamshedpur"/>
    <x v="3"/>
    <s v="Bookshelf"/>
    <n v="27"/>
    <n v="31876.87"/>
    <n v="2.3199999999999998E-2"/>
    <n v="840707.82"/>
    <x v="113"/>
    <s v="Credit Card"/>
    <s v="Delivered"/>
    <s v="Home Office"/>
    <n v="19967.669999999998"/>
    <n v="840707.82"/>
    <s v="Yes"/>
    <s v="Ok"/>
    <s v="December"/>
    <n v="860675.49"/>
  </r>
  <r>
    <s v="O10490"/>
    <s v="C004"/>
    <s v="Madison Perez"/>
    <s v="Madison"/>
    <s v="Perez"/>
    <s v="North"/>
    <s v="Punjab"/>
    <s v="Patiala"/>
    <x v="5"/>
    <s v="Air Conditioner"/>
    <n v="9"/>
    <n v="24499.93"/>
    <n v="0.19210000000000002"/>
    <n v="178141.44"/>
    <x v="184"/>
    <s v="Debit Card"/>
    <s v="Delivered"/>
    <s v="Corporate"/>
    <n v="42357.93"/>
    <n v="178141.44"/>
    <s v="Yes"/>
    <s v="Ok"/>
    <s v="May"/>
    <n v="220499.37"/>
  </r>
  <r>
    <s v="O10491"/>
    <s v="C206"/>
    <s v="Stephanie Stephens"/>
    <s v="Stephanie"/>
    <s v="Stephens"/>
    <s v="North"/>
    <s v="Delhi"/>
    <s v="New Delhi"/>
    <x v="0"/>
    <s v="Smartwatch"/>
    <n v="26"/>
    <n v="15697.55"/>
    <n v="0.14940000000000001"/>
    <n v="347160.74"/>
    <x v="51"/>
    <s v="Net Banking"/>
    <s v="Delivered"/>
    <s v="Corporate"/>
    <n v="60975.56"/>
    <n v="347160.74"/>
    <s v="Yes"/>
    <s v="Ok"/>
    <s v="October"/>
    <n v="408136.3"/>
  </r>
  <r>
    <s v="O10492"/>
    <s v="C235"/>
    <s v="Bryan Miller"/>
    <s v="Bryan"/>
    <s v="Miller"/>
    <s v="South"/>
    <s v="Andhra Pradesh"/>
    <s v="Guntur"/>
    <x v="2"/>
    <s v="Yoga Mat"/>
    <n v="29"/>
    <n v="19958.009999999998"/>
    <n v="1.7899999999999999E-2"/>
    <n v="568422.09"/>
    <x v="126"/>
    <s v="Net Banking"/>
    <s v="Delivered"/>
    <s v="Consumer"/>
    <n v="10360.200000000001"/>
    <n v="568422.09"/>
    <s v="Yes"/>
    <s v="Ok"/>
    <s v="September"/>
    <n v="578782.29"/>
  </r>
  <r>
    <s v="O10493"/>
    <s v="C431"/>
    <s v="Laura Herrera"/>
    <s v="Laura"/>
    <s v="Herrera"/>
    <s v="East"/>
    <s v="Jharkhand"/>
    <s v="Ranchi"/>
    <x v="0"/>
    <s v="Headset"/>
    <n v="32"/>
    <n v="6693.7"/>
    <n v="0.18309999999999998"/>
    <n v="174978.67"/>
    <x v="186"/>
    <s v="Credit Card"/>
    <s v="Delivered"/>
    <s v="Home Office"/>
    <n v="39219.730000000003"/>
    <n v="174978.67"/>
    <s v="Yes"/>
    <s v="Ok"/>
    <s v="November"/>
    <n v="214198.39999999999"/>
  </r>
  <r>
    <s v="O10494"/>
    <s v="C162"/>
    <s v="Anthony Lambert"/>
    <s v="Anthony"/>
    <s v="Lambert"/>
    <s v="West"/>
    <s v="Rajasthan"/>
    <s v="Jaipur"/>
    <x v="4"/>
    <s v="Jeans"/>
    <n v="33"/>
    <n v="36090.86"/>
    <n v="0.1431"/>
    <n v="1020566.51"/>
    <x v="279"/>
    <s v="Net Banking"/>
    <s v="Cancelled"/>
    <s v="Consumer"/>
    <n v="170431.87"/>
    <n v="1020566.51"/>
    <s v="Yes"/>
    <s v="Ok"/>
    <s v="July"/>
    <n v="1190998.3799999999"/>
  </r>
  <r>
    <s v="O10495"/>
    <s v="C181"/>
    <s v="Alice Terrell"/>
    <s v="Alice"/>
    <s v="Terrell"/>
    <s v="West"/>
    <s v="Gujarat"/>
    <s v="Ahmedabad"/>
    <x v="3"/>
    <s v="Table"/>
    <n v="19"/>
    <n v="9911.01"/>
    <n v="9.6600000000000005E-2"/>
    <n v="170118.52"/>
    <x v="56"/>
    <s v="Cash"/>
    <s v="Delivered"/>
    <s v="Consumer"/>
    <n v="18190.669999999998"/>
    <n v="170118.52"/>
    <s v="Yes"/>
    <s v="Ok"/>
    <s v="April"/>
    <n v="188309.19"/>
  </r>
  <r>
    <s v="O10496"/>
    <s v="C349"/>
    <s v="Nichole Graham"/>
    <s v="Nichole"/>
    <s v="Graham"/>
    <s v="West"/>
    <s v="Rajasthan"/>
    <s v="Udaipur"/>
    <x v="4"/>
    <s v="T-Shirt"/>
    <n v="39"/>
    <n v="42321.51"/>
    <n v="0.13650000000000001"/>
    <n v="1425240.33"/>
    <x v="80"/>
    <s v="UPI"/>
    <s v="Pending"/>
    <s v="Home Office"/>
    <n v="225298.56"/>
    <n v="1425240.33"/>
    <s v="Yes"/>
    <s v="Follow Up"/>
    <s v="August"/>
    <n v="1650538.89"/>
  </r>
  <r>
    <s v="O10497"/>
    <s v="C317"/>
    <s v="Mary Jenkins"/>
    <s v="Mary"/>
    <s v="Jenkins"/>
    <s v="East"/>
    <s v="Bihar"/>
    <s v="Bhagalpur"/>
    <x v="0"/>
    <s v="Power Bank"/>
    <n v="32"/>
    <n v="49102.75"/>
    <n v="5.8899999999999994E-2"/>
    <n v="1478739.14"/>
    <x v="166"/>
    <s v="UPI"/>
    <s v="Pending"/>
    <s v="Corporate"/>
    <n v="92548.86"/>
    <n v="1478739.14"/>
    <s v="Yes"/>
    <s v="Follow Up"/>
    <s v="December"/>
    <n v="1571288"/>
  </r>
  <r>
    <s v="O10498"/>
    <s v="C189"/>
    <s v="Diana Cohen"/>
    <s v="Diana"/>
    <s v="Cohen"/>
    <s v="South"/>
    <s v="Kerala"/>
    <s v="Trivandrum"/>
    <x v="3"/>
    <s v="Bookshelf"/>
    <n v="1"/>
    <n v="10340.83"/>
    <n v="4.4900000000000002E-2"/>
    <n v="9876.5300000000007"/>
    <x v="173"/>
    <s v="UPI"/>
    <s v="Delivered"/>
    <s v="Consumer"/>
    <n v="464.3"/>
    <n v="9876.5300000000007"/>
    <s v="No"/>
    <s v="Ok"/>
    <s v="December"/>
    <n v="10340.83"/>
  </r>
  <r>
    <s v="O10499"/>
    <s v="C117"/>
    <s v="Kelly Carrillo"/>
    <s v="Kelly"/>
    <s v="Carrillo"/>
    <s v="West"/>
    <s v="Gujarat"/>
    <s v="Surat"/>
    <x v="2"/>
    <s v="Football"/>
    <n v="40"/>
    <n v="22449.93"/>
    <n v="0.18190000000000001"/>
    <n v="734651.51"/>
    <x v="280"/>
    <s v="Credit Card"/>
    <s v="Delivered"/>
    <s v="Consumer"/>
    <n v="163345.69"/>
    <n v="734651.51"/>
    <s v="Yes"/>
    <s v="Ok"/>
    <s v="October"/>
    <n v="897997.2"/>
  </r>
  <r>
    <s v="O10500"/>
    <s v="C177"/>
    <s v="Jeffrey Ashley"/>
    <s v="Jeffrey"/>
    <s v="Ashley"/>
    <s v="North"/>
    <s v="Punjab"/>
    <s v="Patiala"/>
    <x v="3"/>
    <s v="Cabinet"/>
    <n v="4"/>
    <n v="47027.45"/>
    <n v="7.0699999999999999E-2"/>
    <n v="174810.44"/>
    <x v="71"/>
    <s v="Cash"/>
    <s v="Delivered"/>
    <s v="Corporate"/>
    <n v="13299.36"/>
    <n v="174810.44"/>
    <s v="Yes"/>
    <s v="Ok"/>
    <s v="April"/>
    <n v="188109.8"/>
  </r>
  <r>
    <s v="O10501"/>
    <s v="C162"/>
    <s v="Jesse Berry Dds"/>
    <s v="Jesse Berry"/>
    <s v="Dds"/>
    <s v="East"/>
    <s v="West Bengal"/>
    <s v="Durgapur"/>
    <x v="0"/>
    <s v="Power Bank"/>
    <n v="43"/>
    <n v="46606.85"/>
    <n v="0.12689999999999999"/>
    <n v="1749774.95"/>
    <x v="79"/>
    <s v="Credit Card"/>
    <s v="Delivered"/>
    <s v="Consumer"/>
    <n v="254319.6"/>
    <n v="1749774.95"/>
    <s v="Yes"/>
    <s v="Ok"/>
    <s v="August"/>
    <n v="2004094.55"/>
  </r>
  <r>
    <s v="O10502"/>
    <s v="C393"/>
    <s v="Dylan Howard"/>
    <s v="Dylan"/>
    <s v="Howard"/>
    <s v="South"/>
    <s v="Andhra Pradesh"/>
    <s v="Visakhapatnam"/>
    <x v="0"/>
    <s v="Usb Cable"/>
    <n v="26"/>
    <n v="43139.79"/>
    <n v="1.3500000000000002E-2"/>
    <n v="1106492.47"/>
    <x v="196"/>
    <s v="UPI"/>
    <s v="Delivered"/>
    <s v="Consumer"/>
    <n v="15142.07"/>
    <n v="1106492.47"/>
    <s v="Yes"/>
    <s v="Ok"/>
    <s v="July"/>
    <n v="1121634.54"/>
  </r>
  <r>
    <s v="O10503"/>
    <s v="C410"/>
    <s v="Grace Pugh"/>
    <s v="Grace"/>
    <s v="Pugh"/>
    <s v="South"/>
    <s v="Tamil Nadu"/>
    <s v="Coimbatore"/>
    <x v="2"/>
    <s v="Tennis Racket"/>
    <n v="24"/>
    <n v="11615.47"/>
    <n v="0.1283"/>
    <n v="243004.92"/>
    <x v="25"/>
    <s v="UPI"/>
    <s v="Delivered"/>
    <s v="Consumer"/>
    <n v="35766.36"/>
    <n v="243004.92"/>
    <s v="Yes"/>
    <s v="Ok"/>
    <s v="December"/>
    <n v="278771.28000000003"/>
  </r>
  <r>
    <s v="O10504"/>
    <s v="C057"/>
    <s v="Stephanie Perez"/>
    <s v="Stephanie"/>
    <s v="Perez"/>
    <s v="East"/>
    <s v="Odisha"/>
    <s v="Rourkela"/>
    <x v="5"/>
    <s v="Refrigerator"/>
    <n v="40"/>
    <n v="34111.620000000003"/>
    <n v="0.17660000000000001"/>
    <n v="1123500.32"/>
    <x v="281"/>
    <s v="UPI"/>
    <s v="Delivered"/>
    <s v="Consumer"/>
    <n v="240964.48000000001"/>
    <n v="1123500.32"/>
    <s v="Yes"/>
    <s v="Ok"/>
    <s v="December"/>
    <n v="1364464.8"/>
  </r>
  <r>
    <s v="O10505"/>
    <s v="C392"/>
    <s v="Jordan Baird"/>
    <s v="Jordan"/>
    <s v="Baird"/>
    <s v="South"/>
    <s v="Kerala"/>
    <s v="Trivandrum"/>
    <x v="4"/>
    <s v="Jeans"/>
    <n v="30"/>
    <n v="12847.56"/>
    <n v="0.13220000000000001"/>
    <n v="334473.38"/>
    <x v="63"/>
    <s v="Debit Card"/>
    <s v="Pending"/>
    <s v="Consumer"/>
    <n v="50953.42"/>
    <n v="334473.38"/>
    <s v="Yes"/>
    <s v="Follow Up"/>
    <s v="October"/>
    <n v="385426.8"/>
  </r>
  <r>
    <s v="O10506"/>
    <s v="C389"/>
    <s v="Brooke Duncan"/>
    <s v="Brooke"/>
    <s v="Duncan"/>
    <s v="South"/>
    <s v="Andhra Pradesh"/>
    <s v="Visakhapatnam"/>
    <x v="0"/>
    <s v="Headset"/>
    <n v="1"/>
    <n v="9019.43"/>
    <n v="0.17829999999999999"/>
    <n v="7411.27"/>
    <x v="101"/>
    <s v="Credit Card"/>
    <s v="Delivered"/>
    <s v="Corporate"/>
    <n v="1608.16"/>
    <n v="7411.27"/>
    <s v="No"/>
    <s v="Ok"/>
    <s v="April"/>
    <n v="9019.43"/>
  </r>
  <r>
    <s v="O10507"/>
    <s v="C404"/>
    <s v="Terri York"/>
    <s v="Terri"/>
    <s v="York"/>
    <s v="East"/>
    <s v="West Bengal"/>
    <s v="Durgapur"/>
    <x v="0"/>
    <s v="Headset"/>
    <n v="50"/>
    <n v="18807.21"/>
    <n v="0.12050000000000001"/>
    <n v="827047.06"/>
    <x v="182"/>
    <s v="Cash"/>
    <s v="Delivered"/>
    <s v="Home Office"/>
    <n v="113313.44"/>
    <n v="827047.06"/>
    <s v="Yes"/>
    <s v="Ok"/>
    <s v="September"/>
    <n v="940360.5"/>
  </r>
  <r>
    <s v="O10508"/>
    <s v="C414"/>
    <s v="Angela Anderson"/>
    <s v="Angela"/>
    <s v="Anderson"/>
    <s v="North"/>
    <s v="Uttar Pradesh"/>
    <s v="Lucknow"/>
    <x v="1"/>
    <s v="Printer"/>
    <n v="1"/>
    <n v="1260.8699999999999"/>
    <n v="0.11259999999999999"/>
    <n v="1118.9000000000001"/>
    <x v="282"/>
    <s v="Debit Card"/>
    <s v="Cancelled"/>
    <s v="Consumer"/>
    <n v="141.97"/>
    <n v="1118.9000000000001"/>
    <s v="No"/>
    <s v="Ok"/>
    <s v="October"/>
    <n v="1260.8699999999999"/>
  </r>
  <r>
    <s v="O10509"/>
    <s v="C494"/>
    <s v="Michelle Lyons"/>
    <s v="Michelle"/>
    <s v="Lyons"/>
    <s v="West"/>
    <s v="Goa"/>
    <s v="Margao"/>
    <x v="2"/>
    <s v="Football"/>
    <n v="44"/>
    <n v="8240.68"/>
    <n v="5.9299999999999999E-2"/>
    <n v="341088.34"/>
    <x v="5"/>
    <s v="Net Banking"/>
    <s v="Pending"/>
    <s v="Home Office"/>
    <n v="21501.58"/>
    <n v="341088.34"/>
    <s v="Yes"/>
    <s v="Follow Up"/>
    <s v="October"/>
    <n v="362589.92"/>
  </r>
  <r>
    <s v="O10510"/>
    <s v="C350"/>
    <s v="Dennis Smith"/>
    <s v="Dennis"/>
    <s v="Smith"/>
    <s v="South"/>
    <s v="Karnataka"/>
    <s v="Mangalore"/>
    <x v="1"/>
    <s v="Keyboard"/>
    <n v="4"/>
    <n v="15757.37"/>
    <n v="1.4499999999999999E-2"/>
    <n v="62115.55"/>
    <x v="237"/>
    <s v="Cash"/>
    <s v="Delivered"/>
    <s v="Consumer"/>
    <n v="913.93"/>
    <n v="62115.55"/>
    <s v="Yes"/>
    <s v="Ok"/>
    <s v="March"/>
    <n v="63029.48"/>
  </r>
  <r>
    <s v="O10511"/>
    <s v="C442"/>
    <s v="Mr. John Prince"/>
    <s v="Mr. John"/>
    <s v="Prince"/>
    <s v="East"/>
    <s v="Jharkhand"/>
    <s v="Ranchi"/>
    <x v="0"/>
    <s v="Headset"/>
    <n v="4"/>
    <n v="43203.46"/>
    <n v="0.1321"/>
    <n v="149985.13"/>
    <x v="37"/>
    <s v="Debit Card"/>
    <s v="Pending"/>
    <s v="Home Office"/>
    <n v="22828.71"/>
    <n v="149985.13"/>
    <s v="Yes"/>
    <s v="Follow Up"/>
    <s v="December"/>
    <n v="172813.84"/>
  </r>
  <r>
    <s v="O10512"/>
    <s v="C250"/>
    <s v="Michael Leon"/>
    <s v="Michael"/>
    <s v="Leon"/>
    <s v="South"/>
    <s v="Karnataka"/>
    <s v="Mangalore"/>
    <x v="0"/>
    <s v="Power Bank"/>
    <n v="36"/>
    <n v="14123.42"/>
    <n v="2.0299999999999999E-2"/>
    <n v="498121.72"/>
    <x v="283"/>
    <s v="Credit Card"/>
    <s v="Pending"/>
    <s v="Consumer"/>
    <n v="10321.4"/>
    <n v="498121.72"/>
    <s v="Yes"/>
    <s v="Follow Up"/>
    <s v="January"/>
    <n v="508443.12"/>
  </r>
  <r>
    <s v="O10513"/>
    <s v="C055"/>
    <s v="Sara Jones"/>
    <s v="Sara"/>
    <s v="Jones"/>
    <s v="West"/>
    <s v="Gujarat"/>
    <s v="Surat"/>
    <x v="1"/>
    <s v="Laptop"/>
    <n v="27"/>
    <n v="49917.03"/>
    <n v="0.1158"/>
    <n v="1191689.22"/>
    <x v="8"/>
    <s v="Cash"/>
    <s v="Delivered"/>
    <s v="Home Office"/>
    <n v="156070.59"/>
    <n v="1191689.22"/>
    <s v="Yes"/>
    <s v="Ok"/>
    <s v="January"/>
    <n v="1347759.81"/>
  </r>
  <r>
    <s v="O10514"/>
    <s v="C490"/>
    <s v="Jake Mathis"/>
    <s v="Jake"/>
    <s v="Mathis"/>
    <s v="South"/>
    <s v="Tamil Nadu"/>
    <s v="Chennai"/>
    <x v="3"/>
    <s v="Bookshelf"/>
    <n v="13"/>
    <n v="32962.94"/>
    <n v="0.18940000000000001"/>
    <n v="347356.87"/>
    <x v="161"/>
    <s v="Debit Card"/>
    <s v="Delivered"/>
    <s v="Consumer"/>
    <n v="81161.350000000006"/>
    <n v="347356.87"/>
    <s v="Yes"/>
    <s v="Ok"/>
    <s v="November"/>
    <n v="428518.22"/>
  </r>
  <r>
    <s v="O10515"/>
    <s v="C242"/>
    <s v="Cassandra Thornton"/>
    <s v="Cassandra"/>
    <s v="Thornton"/>
    <s v="South"/>
    <s v="Andhra Pradesh"/>
    <s v="Visakhapatnam"/>
    <x v="3"/>
    <s v="Table"/>
    <n v="49"/>
    <n v="31702.99"/>
    <n v="0.15509999999999999"/>
    <n v="1312506.96"/>
    <x v="127"/>
    <s v="Net Banking"/>
    <s v="Delivered"/>
    <s v="Home Office"/>
    <n v="240939.55"/>
    <n v="1312506.96"/>
    <s v="Yes"/>
    <s v="Ok"/>
    <s v="September"/>
    <n v="1553446.51"/>
  </r>
  <r>
    <s v="O10516"/>
    <s v="C103"/>
    <s v="Judith Jackson"/>
    <s v="Judith"/>
    <s v="Jackson"/>
    <s v="East"/>
    <s v="Odisha"/>
    <s v="Bhubaneswar"/>
    <x v="2"/>
    <s v="Cricket Bat"/>
    <n v="31"/>
    <n v="27154.67"/>
    <n v="0.13720000000000002"/>
    <n v="726300.53"/>
    <x v="90"/>
    <s v="Cash"/>
    <s v="Delivered"/>
    <s v="Corporate"/>
    <n v="115494.24"/>
    <n v="726300.53"/>
    <s v="Yes"/>
    <s v="Ok"/>
    <s v="March"/>
    <n v="841794.77"/>
  </r>
  <r>
    <s v="O10517"/>
    <s v="C101"/>
    <s v="Rita Miller"/>
    <s v="Rita"/>
    <s v="Miller"/>
    <s v="North"/>
    <s v="Haryana"/>
    <s v="Panipat"/>
    <x v="5"/>
    <s v="Refrigerator"/>
    <n v="8"/>
    <n v="13266.81"/>
    <n v="8.8200000000000001E-2"/>
    <n v="96773.42"/>
    <x v="168"/>
    <s v="Net Banking"/>
    <s v="Delivered"/>
    <s v="Consumer"/>
    <n v="9361.06"/>
    <n v="96773.42"/>
    <s v="Yes"/>
    <s v="Ok"/>
    <s v="January"/>
    <n v="106134.48"/>
  </r>
  <r>
    <s v="O10518"/>
    <s v="C190"/>
    <s v="Jill Howe"/>
    <s v="Jill"/>
    <s v="Howe"/>
    <s v="West"/>
    <s v="Maharashtra"/>
    <s v="Pune"/>
    <x v="1"/>
    <s v="Printer"/>
    <n v="30"/>
    <n v="43948.3"/>
    <n v="8.8800000000000004E-2"/>
    <n v="1201370.73"/>
    <x v="266"/>
    <s v="Net Banking"/>
    <s v="Delivered"/>
    <s v="Corporate"/>
    <n v="117078.27"/>
    <n v="1201370.73"/>
    <s v="Yes"/>
    <s v="Ok"/>
    <s v="August"/>
    <n v="1318449"/>
  </r>
  <r>
    <s v="O10519"/>
    <s v="C265"/>
    <s v="Vanessa Ramirez"/>
    <s v="Vanessa"/>
    <s v="Ramirez"/>
    <s v="East"/>
    <s v="West Bengal"/>
    <s v="Durgapur"/>
    <x v="5"/>
    <s v="Air Conditioner"/>
    <n v="37"/>
    <n v="17603.740000000002"/>
    <n v="9.9700000000000011E-2"/>
    <n v="586399.93999999994"/>
    <x v="219"/>
    <s v="Debit Card"/>
    <s v="Pending"/>
    <s v="Consumer"/>
    <n v="64938.44"/>
    <n v="586399.93999999994"/>
    <s v="Yes"/>
    <s v="Follow Up"/>
    <s v="March"/>
    <n v="651338.38"/>
  </r>
  <r>
    <s v="O10520"/>
    <s v="C193"/>
    <s v="Heather Ferguson"/>
    <s v="Heather"/>
    <s v="Ferguson"/>
    <s v="North"/>
    <s v="Punjab"/>
    <s v="Ludhiana"/>
    <x v="0"/>
    <s v="Headset"/>
    <n v="14"/>
    <n v="46745.84"/>
    <n v="4.0599999999999997E-2"/>
    <n v="627871.42000000004"/>
    <x v="279"/>
    <s v="Debit Card"/>
    <s v="Delivered"/>
    <s v="Home Office"/>
    <n v="26570.34"/>
    <n v="627871.42000000004"/>
    <s v="Yes"/>
    <s v="Ok"/>
    <s v="July"/>
    <n v="654441.76"/>
  </r>
  <r>
    <s v="O10521"/>
    <s v="C239"/>
    <s v="William Cox"/>
    <s v="William"/>
    <s v="Cox"/>
    <s v="East"/>
    <s v="Jharkhand"/>
    <s v="Dhanbad"/>
    <x v="5"/>
    <s v="Washing Machine"/>
    <n v="18"/>
    <n v="20135.72"/>
    <n v="0.19879999999999998"/>
    <n v="290389.3"/>
    <x v="284"/>
    <s v="Net Banking"/>
    <s v="Delivered"/>
    <s v="Consumer"/>
    <n v="72053.66"/>
    <n v="290389.3"/>
    <s v="Yes"/>
    <s v="Ok"/>
    <s v="September"/>
    <n v="362442.96"/>
  </r>
  <r>
    <s v="O10522"/>
    <s v="C296"/>
    <s v="Jasmine Holden"/>
    <s v="Jasmine"/>
    <s v="Holden"/>
    <s v="East"/>
    <s v="Bihar"/>
    <s v="Gaya"/>
    <x v="2"/>
    <s v="Yoga Mat"/>
    <n v="38"/>
    <n v="5695.1"/>
    <n v="4.5199999999999997E-2"/>
    <n v="206631.9"/>
    <x v="108"/>
    <s v="Net Banking"/>
    <s v="Delivered"/>
    <s v="Consumer"/>
    <n v="9781.9"/>
    <n v="206631.9"/>
    <s v="Yes"/>
    <s v="Ok"/>
    <s v="July"/>
    <n v="216413.8"/>
  </r>
  <r>
    <s v="O10523"/>
    <s v="C398"/>
    <s v="Ryan Stewart"/>
    <s v="Ryan"/>
    <s v="Stewart"/>
    <s v="North"/>
    <s v="Delhi"/>
    <s v="New Delhi"/>
    <x v="2"/>
    <s v="Football"/>
    <n v="26"/>
    <n v="48630.13"/>
    <n v="4.0500000000000001E-2"/>
    <n v="1213175.8500000001"/>
    <x v="252"/>
    <s v="Cash"/>
    <s v="Delivered"/>
    <s v="Home Office"/>
    <n v="51207.53"/>
    <n v="1213175.8500000001"/>
    <s v="Yes"/>
    <s v="Ok"/>
    <s v="October"/>
    <n v="1264383.3799999999"/>
  </r>
  <r>
    <s v="O10524"/>
    <s v="C187"/>
    <s v="William Rogers"/>
    <s v="William"/>
    <s v="Rogers"/>
    <s v="North"/>
    <s v="Punjab"/>
    <s v="Patiala"/>
    <x v="1"/>
    <s v="Monitor"/>
    <n v="48"/>
    <n v="30788.12"/>
    <n v="0.1895"/>
    <n v="1197781.02"/>
    <x v="88"/>
    <s v="UPI"/>
    <s v="Delivered"/>
    <s v="Corporate"/>
    <n v="280048.74"/>
    <n v="1197781.02"/>
    <s v="Yes"/>
    <s v="Ok"/>
    <s v="December"/>
    <n v="1477829.76"/>
  </r>
  <r>
    <s v="O10525"/>
    <s v="C381"/>
    <s v="Matthew May"/>
    <s v="Matthew"/>
    <s v="May"/>
    <s v="East"/>
    <s v="Bihar"/>
    <s v="Gaya"/>
    <x v="5"/>
    <s v="Air Conditioner"/>
    <n v="9"/>
    <n v="49642.21"/>
    <n v="6.3600000000000004E-2"/>
    <n v="418364.69"/>
    <x v="95"/>
    <s v="Net Banking"/>
    <s v="Delivered"/>
    <s v="Consumer"/>
    <n v="28415.200000000001"/>
    <n v="418364.69"/>
    <s v="Yes"/>
    <s v="Ok"/>
    <s v="September"/>
    <n v="446779.89"/>
  </r>
  <r>
    <s v="O10526"/>
    <s v="C060"/>
    <s v="Deanna Hughes"/>
    <s v="Deanna"/>
    <s v="Hughes"/>
    <s v="West"/>
    <s v="Goa"/>
    <s v="Margao"/>
    <x v="2"/>
    <s v="Tennis Racket"/>
    <n v="16"/>
    <n v="44258.559999999998"/>
    <n v="0.114"/>
    <n v="627409.35"/>
    <x v="168"/>
    <s v="UPI"/>
    <s v="Delivered"/>
    <s v="Corporate"/>
    <n v="80727.61"/>
    <n v="627409.35"/>
    <s v="Yes"/>
    <s v="Ok"/>
    <s v="January"/>
    <n v="708136.95999999996"/>
  </r>
  <r>
    <s v="O10527"/>
    <s v="C476"/>
    <s v="Danny Becker"/>
    <s v="Danny"/>
    <s v="Becker"/>
    <s v="South"/>
    <s v="Tamil Nadu"/>
    <s v="Coimbatore"/>
    <x v="1"/>
    <s v="Mouse"/>
    <n v="49"/>
    <n v="20156.830000000002"/>
    <n v="0"/>
    <n v="987684.67"/>
    <x v="60"/>
    <s v="Net Banking"/>
    <s v="Delivered"/>
    <s v="Consumer"/>
    <n v="0"/>
    <n v="987684.67"/>
    <s v="Yes"/>
    <s v="Ok"/>
    <s v="April"/>
    <n v="987684.67"/>
  </r>
  <r>
    <s v="O10528"/>
    <s v="C278"/>
    <s v="Ethan Howard Ii"/>
    <s v="Ethan Howard"/>
    <s v="Ii"/>
    <s v="West"/>
    <s v="Gujarat"/>
    <s v="Ahmedabad"/>
    <x v="0"/>
    <s v="Charger"/>
    <n v="6"/>
    <n v="35330.94"/>
    <n v="6.4399999999999999E-2"/>
    <n v="198333.76"/>
    <x v="8"/>
    <s v="Cash"/>
    <s v="Delivered"/>
    <s v="Consumer"/>
    <n v="13651.88"/>
    <n v="198333.76"/>
    <s v="Yes"/>
    <s v="Ok"/>
    <s v="January"/>
    <n v="211985.64"/>
  </r>
  <r>
    <s v="O10529"/>
    <s v="C426"/>
    <s v="Keith King"/>
    <s v="Keith"/>
    <s v="King"/>
    <s v="West"/>
    <s v="Goa"/>
    <s v="Panaji"/>
    <x v="1"/>
    <s v="Laptop"/>
    <n v="27"/>
    <n v="8077.29"/>
    <n v="1.67E-2"/>
    <n v="214444.78"/>
    <x v="262"/>
    <s v="Credit Card"/>
    <s v="Cancelled"/>
    <s v="Corporate"/>
    <n v="3642.05"/>
    <n v="214444.78"/>
    <s v="Yes"/>
    <s v="Ok"/>
    <s v="November"/>
    <n v="218086.83"/>
  </r>
  <r>
    <s v="O10530"/>
    <s v="C467"/>
    <s v="Derek Williamson"/>
    <s v="Derek"/>
    <s v="Williamson"/>
    <s v="South"/>
    <s v="Kerala"/>
    <s v="Trivandrum"/>
    <x v="4"/>
    <s v="Shirt"/>
    <n v="44"/>
    <n v="7406.57"/>
    <n v="0.14829999999999999"/>
    <n v="277559.73"/>
    <x v="132"/>
    <s v="Net Banking"/>
    <s v="Delivered"/>
    <s v="Home Office"/>
    <n v="48329.35"/>
    <n v="277559.73"/>
    <s v="Yes"/>
    <s v="Ok"/>
    <s v="October"/>
    <n v="325889.08"/>
  </r>
  <r>
    <s v="O10531"/>
    <s v="C476"/>
    <s v="Jennifer Jackson"/>
    <s v="Jennifer"/>
    <s v="Jackson"/>
    <s v="West"/>
    <s v="Goa"/>
    <s v="Margao"/>
    <x v="5"/>
    <s v="Washing Machine"/>
    <n v="13"/>
    <n v="45448.480000000003"/>
    <n v="0.13150000000000001"/>
    <n v="513136.06"/>
    <x v="112"/>
    <s v="Debit Card"/>
    <s v="Delivered"/>
    <s v="Home Office"/>
    <n v="77694.179999999993"/>
    <n v="513136.06"/>
    <s v="Yes"/>
    <s v="Ok"/>
    <s v="March"/>
    <n v="590830.24"/>
  </r>
  <r>
    <s v="O10532"/>
    <s v="C428"/>
    <s v="Emily Cooper"/>
    <s v="Emily"/>
    <s v="Cooper"/>
    <s v="North"/>
    <s v="Punjab"/>
    <s v="Patiala"/>
    <x v="2"/>
    <s v="Basketball"/>
    <n v="44"/>
    <n v="46473.03"/>
    <n v="0.19649999999999998"/>
    <n v="1643007.5"/>
    <x v="88"/>
    <s v="Net Banking"/>
    <s v="Delivered"/>
    <s v="Corporate"/>
    <n v="401805.82"/>
    <n v="1643007.5"/>
    <s v="Yes"/>
    <s v="Ok"/>
    <s v="December"/>
    <n v="2044813.32"/>
  </r>
  <r>
    <s v="O10533"/>
    <s v="C165"/>
    <s v="David Barr"/>
    <s v="David"/>
    <s v="Barr"/>
    <s v="South"/>
    <s v="Karnataka"/>
    <s v="Mangalore"/>
    <x v="4"/>
    <s v="Jeans"/>
    <n v="11"/>
    <n v="35472.160000000003"/>
    <n v="1.3600000000000001E-2"/>
    <n v="384887.12"/>
    <x v="157"/>
    <s v="Debit Card"/>
    <s v="Delivered"/>
    <s v="Corporate"/>
    <n v="5306.64"/>
    <n v="384887.12"/>
    <s v="Yes"/>
    <s v="Ok"/>
    <s v="April"/>
    <n v="390193.76"/>
  </r>
  <r>
    <s v="O10534"/>
    <s v="C408"/>
    <s v="Thomas Campbell"/>
    <s v="Thomas"/>
    <s v="Campbell"/>
    <s v="South"/>
    <s v="Karnataka"/>
    <s v="Mangalore"/>
    <x v="1"/>
    <s v="Printer"/>
    <n v="7"/>
    <n v="43831.14"/>
    <n v="8.8499999999999995E-2"/>
    <n v="279664.59000000003"/>
    <x v="285"/>
    <s v="UPI"/>
    <s v="Delivered"/>
    <s v="Consumer"/>
    <n v="27153.39"/>
    <n v="279664.59000000003"/>
    <s v="Yes"/>
    <s v="Ok"/>
    <s v="November"/>
    <n v="306817.98"/>
  </r>
  <r>
    <s v="O10535"/>
    <s v="C156"/>
    <s v="Kristen Keith"/>
    <s v="Kristen"/>
    <s v="Keith"/>
    <s v="East"/>
    <s v="West Bengal"/>
    <s v="Durgapur"/>
    <x v="1"/>
    <s v="Monitor"/>
    <n v="32"/>
    <n v="22113.66"/>
    <n v="0.1148"/>
    <n v="626400.38"/>
    <x v="5"/>
    <s v="Credit Card"/>
    <s v="Delivered"/>
    <s v="Home Office"/>
    <n v="81236.740000000005"/>
    <n v="626400.38"/>
    <s v="Yes"/>
    <s v="Ok"/>
    <s v="October"/>
    <n v="707637.12"/>
  </r>
  <r>
    <s v="O10536"/>
    <s v="C201"/>
    <s v="Ashley Young"/>
    <s v="Ashley"/>
    <s v="Young"/>
    <s v="West"/>
    <s v="Rajasthan"/>
    <s v="Jaipur"/>
    <x v="4"/>
    <s v="Dress"/>
    <n v="43"/>
    <n v="9832.7800000000007"/>
    <n v="0.12529999999999999"/>
    <n v="369831.5"/>
    <x v="286"/>
    <s v="Credit Card"/>
    <s v="Delivered"/>
    <s v="Corporate"/>
    <n v="52978.04"/>
    <n v="369831.5"/>
    <s v="Yes"/>
    <s v="Ok"/>
    <s v="January"/>
    <n v="422809.54"/>
  </r>
  <r>
    <s v="O10537"/>
    <s v="C036"/>
    <s v="Steven Dunn"/>
    <s v="Steven"/>
    <s v="Dunn"/>
    <s v="East"/>
    <s v="Jharkhand"/>
    <s v="Ranchi"/>
    <x v="5"/>
    <s v="Air Conditioner"/>
    <n v="39"/>
    <n v="5754.57"/>
    <n v="7.980000000000001E-2"/>
    <n v="206518.86"/>
    <x v="234"/>
    <s v="Debit Card"/>
    <s v="Delivered"/>
    <s v="Home Office"/>
    <n v="17909.37"/>
    <n v="206518.86"/>
    <s v="Yes"/>
    <s v="Ok"/>
    <s v="December"/>
    <n v="224428.23"/>
  </r>
  <r>
    <s v="O10538"/>
    <s v="C322"/>
    <s v="Jeremy Wolfe"/>
    <s v="Jeremy"/>
    <s v="Wolfe"/>
    <s v="South"/>
    <s v="Tamil Nadu"/>
    <s v="Chennai"/>
    <x v="0"/>
    <s v="Headset"/>
    <n v="46"/>
    <n v="25480.86"/>
    <n v="3.6000000000000004E-2"/>
    <n v="1129923.26"/>
    <x v="143"/>
    <s v="Net Banking"/>
    <s v="Delivered"/>
    <s v="Home Office"/>
    <n v="42196.3"/>
    <n v="1129923.26"/>
    <s v="Yes"/>
    <s v="Ok"/>
    <s v="February"/>
    <n v="1172119.56"/>
  </r>
  <r>
    <s v="O10539"/>
    <s v="C397"/>
    <s v="Wayne Cole"/>
    <s v="Wayne"/>
    <s v="Cole"/>
    <s v="West"/>
    <s v="Rajasthan"/>
    <s v="Udaipur"/>
    <x v="1"/>
    <s v="Keyboard"/>
    <n v="30"/>
    <n v="45307.7"/>
    <n v="4.0099999999999997E-2"/>
    <n v="1304725.8400000001"/>
    <x v="23"/>
    <s v="Cash"/>
    <s v="Delivered"/>
    <s v="Home Office"/>
    <n v="54505.16"/>
    <n v="1304725.8400000001"/>
    <s v="Yes"/>
    <s v="Ok"/>
    <s v="April"/>
    <n v="1359231"/>
  </r>
  <r>
    <s v="O10540"/>
    <s v="C075"/>
    <s v="Christopher Maldonado"/>
    <s v="Christopher"/>
    <s v="Maldonado"/>
    <s v="South"/>
    <s v="Andhra Pradesh"/>
    <s v="Visakhapatnam"/>
    <x v="1"/>
    <s v="Mouse"/>
    <n v="10"/>
    <n v="10130.52"/>
    <n v="3.9E-2"/>
    <n v="97354.3"/>
    <x v="287"/>
    <s v="Debit Card"/>
    <s v="Delivered"/>
    <s v="Consumer"/>
    <n v="3950.9"/>
    <n v="97354.3"/>
    <s v="Yes"/>
    <s v="Ok"/>
    <s v="June"/>
    <n v="101305.2"/>
  </r>
  <r>
    <s v="O10541"/>
    <s v="C130"/>
    <s v="Dawn Sanders"/>
    <s v="Dawn"/>
    <s v="Sanders"/>
    <s v="West"/>
    <s v="Maharashtra"/>
    <s v="Pune"/>
    <x v="5"/>
    <s v="Microwave"/>
    <n v="9"/>
    <n v="26358.52"/>
    <n v="0.13930000000000001"/>
    <n v="204181"/>
    <x v="48"/>
    <s v="Cash"/>
    <s v="Delivered"/>
    <s v="Home Office"/>
    <n v="33045.68"/>
    <n v="204181"/>
    <s v="Yes"/>
    <s v="Ok"/>
    <s v="June"/>
    <n v="237226.68"/>
  </r>
  <r>
    <s v="O10542"/>
    <s v="C486"/>
    <s v="Cynthia Johnson"/>
    <s v="Cynthia"/>
    <s v="Johnson"/>
    <s v="East"/>
    <s v="West Bengal"/>
    <s v="Durgapur"/>
    <x v="2"/>
    <s v="Cricket Bat"/>
    <n v="2"/>
    <n v="21157.18"/>
    <n v="6.6199999999999995E-2"/>
    <n v="39513.15"/>
    <x v="192"/>
    <s v="UPI"/>
    <s v="Delivered"/>
    <s v="Home Office"/>
    <n v="2801.21"/>
    <n v="39513.15"/>
    <s v="No"/>
    <s v="Ok"/>
    <s v="March"/>
    <n v="42314.36"/>
  </r>
  <r>
    <s v="O10543"/>
    <s v="C097"/>
    <s v="Zachary Ford"/>
    <s v="Zachary"/>
    <s v="Ford"/>
    <s v="North"/>
    <s v="Punjab"/>
    <s v="Amritsar"/>
    <x v="3"/>
    <s v="Sofa"/>
    <n v="34"/>
    <n v="10274.84"/>
    <n v="0.1051"/>
    <n v="312628.45"/>
    <x v="181"/>
    <s v="Credit Card"/>
    <s v="Delivered"/>
    <s v="Consumer"/>
    <n v="36716.11"/>
    <n v="312628.45"/>
    <s v="Yes"/>
    <s v="Ok"/>
    <s v="December"/>
    <n v="349344.56"/>
  </r>
  <r>
    <s v="O10544"/>
    <s v="C003"/>
    <s v="Amanda Lee"/>
    <s v="Amanda"/>
    <s v="Lee"/>
    <s v="North"/>
    <s v="Punjab"/>
    <s v="Amritsar"/>
    <x v="4"/>
    <s v="Jacket"/>
    <n v="21"/>
    <n v="15072.18"/>
    <n v="5.0999999999999997E-2"/>
    <n v="300373.48"/>
    <x v="4"/>
    <s v="Cash"/>
    <s v="Pending"/>
    <s v="Home Office"/>
    <n v="16142.3"/>
    <n v="300373.48"/>
    <s v="Yes"/>
    <s v="Follow Up"/>
    <s v="January"/>
    <n v="316515.78000000003"/>
  </r>
  <r>
    <s v="O10545"/>
    <s v="C063"/>
    <s v="Michael Cooper Jr."/>
    <s v="Michael Cooper"/>
    <s v="Jr."/>
    <s v="North"/>
    <s v="Uttar Pradesh"/>
    <s v="Kanpur"/>
    <x v="4"/>
    <s v="T-Shirt"/>
    <n v="23"/>
    <n v="1471.59"/>
    <n v="0.17269999999999999"/>
    <n v="28001.27"/>
    <x v="288"/>
    <s v="Cash"/>
    <s v="Delivered"/>
    <s v="Consumer"/>
    <n v="5845.3"/>
    <n v="28001.27"/>
    <s v="No"/>
    <s v="Ok"/>
    <s v="June"/>
    <n v="33846.57"/>
  </r>
  <r>
    <s v="O10546"/>
    <s v="C095"/>
    <s v="Bethany Kaiser"/>
    <s v="Bethany"/>
    <s v="Kaiser"/>
    <s v="South"/>
    <s v="Karnataka"/>
    <s v="Mysore"/>
    <x v="3"/>
    <s v="Sofa"/>
    <n v="10"/>
    <n v="22463"/>
    <n v="3.7000000000000005E-2"/>
    <n v="216318.69"/>
    <x v="289"/>
    <s v="UPI"/>
    <s v="Delivered"/>
    <s v="Corporate"/>
    <n v="8311.31"/>
    <n v="216318.69"/>
    <s v="Yes"/>
    <s v="Ok"/>
    <s v="February"/>
    <n v="224630"/>
  </r>
  <r>
    <s v="O10547"/>
    <s v="C303"/>
    <s v="Christopher Wells"/>
    <s v="Christopher"/>
    <s v="Wells"/>
    <s v="West"/>
    <s v="Goa"/>
    <s v="Panaji"/>
    <x v="3"/>
    <s v="Table"/>
    <n v="49"/>
    <n v="40129.35"/>
    <n v="5.9299999999999999E-2"/>
    <n v="1849734.3"/>
    <x v="195"/>
    <s v="Credit Card"/>
    <s v="Delivered"/>
    <s v="Corporate"/>
    <n v="116603.85"/>
    <n v="1849734.3"/>
    <s v="Yes"/>
    <s v="Ok"/>
    <s v="September"/>
    <n v="1966338.15"/>
  </r>
  <r>
    <s v="O10548"/>
    <s v="C485"/>
    <s v="Robert Jenkins"/>
    <s v="Robert"/>
    <s v="Jenkins"/>
    <s v="South"/>
    <s v="Andhra Pradesh"/>
    <s v="Vijayawada"/>
    <x v="3"/>
    <s v="Chair"/>
    <n v="24"/>
    <n v="8581.64"/>
    <n v="9.7799999999999998E-2"/>
    <n v="185816.53"/>
    <x v="187"/>
    <s v="Net Banking"/>
    <s v="Delivered"/>
    <s v="Consumer"/>
    <n v="20142.830000000002"/>
    <n v="185816.53"/>
    <s v="Yes"/>
    <s v="Ok"/>
    <s v="July"/>
    <n v="205959.36"/>
  </r>
  <r>
    <s v="O10549"/>
    <s v="C048"/>
    <s v="Anna Snow"/>
    <s v="Anna"/>
    <s v="Snow"/>
    <s v="North"/>
    <s v="Uttar Pradesh"/>
    <s v="Noida"/>
    <x v="1"/>
    <s v="Mouse"/>
    <n v="14"/>
    <n v="3775.37"/>
    <n v="0.1426"/>
    <n v="45318.03"/>
    <x v="198"/>
    <s v="Cash"/>
    <s v="Pending"/>
    <s v="Corporate"/>
    <n v="7537.15"/>
    <n v="45318.03"/>
    <s v="No"/>
    <s v="Follow Up"/>
    <s v="August"/>
    <n v="52855.18"/>
  </r>
  <r>
    <s v="O10550"/>
    <s v="C406"/>
    <s v="David Reyes"/>
    <s v="David"/>
    <s v="Reyes"/>
    <s v="North"/>
    <s v="Uttar Pradesh"/>
    <s v="Lucknow"/>
    <x v="5"/>
    <s v="Microwave"/>
    <n v="47"/>
    <n v="26801.78"/>
    <n v="0.127"/>
    <n v="1099703.8400000001"/>
    <x v="290"/>
    <s v="Net Banking"/>
    <s v="Delivered"/>
    <s v="Consumer"/>
    <n v="159979.82"/>
    <n v="1099703.8400000001"/>
    <s v="Yes"/>
    <s v="Ok"/>
    <s v="July"/>
    <n v="1259683.6599999999"/>
  </r>
  <r>
    <s v="O10551"/>
    <s v="C468"/>
    <s v="Sarah Alvarado"/>
    <s v="Sarah"/>
    <s v="Alvarado"/>
    <s v="West"/>
    <s v="Gujarat"/>
    <s v="Ahmedabad"/>
    <x v="1"/>
    <s v="Keyboard"/>
    <n v="27"/>
    <n v="849.13"/>
    <n v="0.12330000000000001"/>
    <n v="20099.669999999998"/>
    <x v="112"/>
    <s v="Cash"/>
    <s v="Delivered"/>
    <s v="Consumer"/>
    <n v="2826.84"/>
    <n v="20099.669999999998"/>
    <s v="No"/>
    <s v="Ok"/>
    <s v="March"/>
    <n v="22926.51"/>
  </r>
  <r>
    <s v="O10552"/>
    <s v="C346"/>
    <s v="Sarah Williams"/>
    <s v="Sarah"/>
    <s v="Williams"/>
    <s v="West"/>
    <s v="Rajasthan"/>
    <s v="Jaipur"/>
    <x v="5"/>
    <s v="Washing Machine"/>
    <n v="46"/>
    <n v="48390.58"/>
    <n v="0.17059999999999997"/>
    <n v="1846216.76"/>
    <x v="291"/>
    <s v="Cash"/>
    <s v="Delivered"/>
    <s v="Home Office"/>
    <n v="379749.92"/>
    <n v="1846216.76"/>
    <s v="Yes"/>
    <s v="Ok"/>
    <s v="March"/>
    <n v="2225966.6800000002"/>
  </r>
  <r>
    <s v="O10553"/>
    <s v="C322"/>
    <s v="Douglas Black"/>
    <s v="Douglas"/>
    <s v="Black"/>
    <s v="East"/>
    <s v="Bihar"/>
    <s v="Patna"/>
    <x v="4"/>
    <s v="Jacket"/>
    <n v="15"/>
    <n v="17050.77"/>
    <n v="7.980000000000001E-2"/>
    <n v="235351.78"/>
    <x v="199"/>
    <s v="Cash"/>
    <s v="Delivered"/>
    <s v="Home Office"/>
    <n v="20409.77"/>
    <n v="235351.78"/>
    <s v="Yes"/>
    <s v="Ok"/>
    <s v="October"/>
    <n v="255761.55"/>
  </r>
  <r>
    <s v="O10554"/>
    <s v="C225"/>
    <s v="Richard Freeman"/>
    <s v="Richard"/>
    <s v="Freeman"/>
    <s v="South"/>
    <s v="Andhra Pradesh"/>
    <s v="Visakhapatnam"/>
    <x v="2"/>
    <s v="Football"/>
    <n v="28"/>
    <n v="46733.69"/>
    <n v="0.17780000000000001"/>
    <n v="1075884.32"/>
    <x v="14"/>
    <s v="Cash"/>
    <s v="Delivered"/>
    <s v="Home Office"/>
    <n v="232659"/>
    <n v="1075884.32"/>
    <s v="Yes"/>
    <s v="Ok"/>
    <s v="September"/>
    <n v="1308543.32"/>
  </r>
  <r>
    <s v="O10555"/>
    <s v="C450"/>
    <s v="Kevin Rodriguez"/>
    <s v="Kevin"/>
    <s v="Rodriguez"/>
    <s v="West"/>
    <s v="Maharashtra"/>
    <s v="Pune"/>
    <x v="1"/>
    <s v="Printer"/>
    <n v="28"/>
    <n v="22102.28"/>
    <n v="0.1726"/>
    <n v="512047.94"/>
    <x v="183"/>
    <s v="UPI"/>
    <s v="Delivered"/>
    <s v="Home Office"/>
    <n v="106815.9"/>
    <n v="512047.94"/>
    <s v="Yes"/>
    <s v="Ok"/>
    <s v="December"/>
    <n v="618863.84"/>
  </r>
  <r>
    <s v="O10556"/>
    <s v="C462"/>
    <s v="Gregory Jones"/>
    <s v="Gregory"/>
    <s v="Jones"/>
    <s v="South"/>
    <s v="Karnataka"/>
    <s v="Bangalore"/>
    <x v="4"/>
    <s v="T-Shirt"/>
    <n v="29"/>
    <n v="13290.29"/>
    <n v="5.2900000000000003E-2"/>
    <n v="365029.78"/>
    <x v="265"/>
    <s v="Credit Card"/>
    <s v="Delivered"/>
    <s v="Consumer"/>
    <n v="20388.63"/>
    <n v="365029.78"/>
    <s v="Yes"/>
    <s v="Ok"/>
    <s v="August"/>
    <n v="385418.41"/>
  </r>
  <r>
    <s v="O10557"/>
    <s v="C270"/>
    <s v="Sarah Moore"/>
    <s v="Sarah"/>
    <s v="Moore"/>
    <s v="East"/>
    <s v="Jharkhand"/>
    <s v="Ranchi"/>
    <x v="3"/>
    <s v="Sofa"/>
    <n v="21"/>
    <n v="37982.81"/>
    <n v="2.98E-2"/>
    <n v="773869.37"/>
    <x v="179"/>
    <s v="Credit Card"/>
    <s v="Pending"/>
    <s v="Corporate"/>
    <n v="23769.64"/>
    <n v="773869.37"/>
    <s v="Yes"/>
    <s v="Follow Up"/>
    <s v="March"/>
    <n v="797639.01"/>
  </r>
  <r>
    <s v="O10558"/>
    <s v="C247"/>
    <s v="Richard Delgado"/>
    <s v="Richard"/>
    <s v="Delgado"/>
    <s v="North"/>
    <s v="Uttar Pradesh"/>
    <s v="Lucknow"/>
    <x v="1"/>
    <s v="Keyboard"/>
    <n v="26"/>
    <n v="45602.07"/>
    <n v="0.18909999999999999"/>
    <n v="961446.68"/>
    <x v="228"/>
    <s v="Debit Card"/>
    <s v="Delivered"/>
    <s v="Corporate"/>
    <n v="224207.14"/>
    <n v="961446.68"/>
    <s v="Yes"/>
    <s v="Ok"/>
    <s v="November"/>
    <n v="1185653.82"/>
  </r>
  <r>
    <s v="O10559"/>
    <s v="C345"/>
    <s v="Adrian Johnson"/>
    <s v="Adrian"/>
    <s v="Johnson"/>
    <s v="East"/>
    <s v="Bihar"/>
    <s v="Bhagalpur"/>
    <x v="3"/>
    <s v="Table"/>
    <n v="48"/>
    <n v="6450.8"/>
    <n v="8.9800000000000005E-2"/>
    <n v="281832.87"/>
    <x v="38"/>
    <s v="Debit Card"/>
    <s v="Delivered"/>
    <s v="Corporate"/>
    <n v="27805.53"/>
    <n v="281832.87"/>
    <s v="Yes"/>
    <s v="Ok"/>
    <s v="April"/>
    <n v="309638.40000000002"/>
  </r>
  <r>
    <s v="O10560"/>
    <s v="C135"/>
    <s v="Alisha Patterson"/>
    <s v="Alisha"/>
    <s v="Patterson"/>
    <s v="East"/>
    <s v="West Bengal"/>
    <s v="Siliguri"/>
    <x v="2"/>
    <s v="Basketball"/>
    <n v="8"/>
    <n v="35803.74"/>
    <n v="5.1299999999999998E-2"/>
    <n v="271736.07"/>
    <x v="200"/>
    <s v="UPI"/>
    <s v="Delivered"/>
    <s v="Consumer"/>
    <n v="14693.85"/>
    <n v="271736.07"/>
    <s v="Yes"/>
    <s v="Ok"/>
    <s v="March"/>
    <n v="286429.92"/>
  </r>
  <r>
    <s v="O10561"/>
    <s v="C012"/>
    <s v="Kimberly Parker"/>
    <s v="Kimberly"/>
    <s v="Parker"/>
    <s v="West"/>
    <s v="Gujarat"/>
    <s v="Surat"/>
    <x v="1"/>
    <s v="Monitor"/>
    <n v="21"/>
    <n v="28825.69"/>
    <n v="5.1299999999999998E-2"/>
    <n v="574285.56999999995"/>
    <x v="178"/>
    <s v="Cash"/>
    <s v="Delivered"/>
    <s v="Consumer"/>
    <n v="31053.919999999998"/>
    <n v="574285.56999999995"/>
    <s v="Yes"/>
    <s v="Ok"/>
    <s v="September"/>
    <n v="605339.49"/>
  </r>
  <r>
    <s v="O10562"/>
    <s v="C015"/>
    <s v="Christopher Harrell"/>
    <s v="Christopher"/>
    <s v="Harrell"/>
    <s v="East"/>
    <s v="Odisha"/>
    <s v="Rourkela"/>
    <x v="4"/>
    <s v="T-Shirt"/>
    <n v="45"/>
    <n v="45575.63"/>
    <n v="5.9000000000000004E-2"/>
    <n v="1929900.05"/>
    <x v="260"/>
    <s v="Debit Card"/>
    <s v="Delivered"/>
    <s v="Home Office"/>
    <n v="121003.3"/>
    <n v="1929900.05"/>
    <s v="Yes"/>
    <s v="Ok"/>
    <s v="March"/>
    <n v="2050903.35"/>
  </r>
  <r>
    <s v="O10563"/>
    <s v="C223"/>
    <s v="Nicholas Sanchez"/>
    <s v="Nicholas"/>
    <s v="Sanchez"/>
    <s v="West"/>
    <s v="Gujarat"/>
    <s v="Vadodara"/>
    <x v="0"/>
    <s v="Smartwatch"/>
    <n v="3"/>
    <n v="31527.11"/>
    <n v="0.14380000000000001"/>
    <n v="80980.53"/>
    <x v="259"/>
    <s v="Credit Card"/>
    <s v="Delivered"/>
    <s v="Home Office"/>
    <n v="13600.8"/>
    <n v="80980.53"/>
    <s v="Yes"/>
    <s v="Ok"/>
    <s v="February"/>
    <n v="94581.33"/>
  </r>
  <r>
    <s v="O10564"/>
    <s v="C212"/>
    <s v="Keith Gomez"/>
    <s v="Keith"/>
    <s v="Gomez"/>
    <s v="West"/>
    <s v="Gujarat"/>
    <s v="Ahmedabad"/>
    <x v="3"/>
    <s v="Chair"/>
    <n v="42"/>
    <n v="29250.52"/>
    <n v="0.182"/>
    <n v="1004930.87"/>
    <x v="292"/>
    <s v="UPI"/>
    <s v="Delivered"/>
    <s v="Home Office"/>
    <n v="223590.97"/>
    <n v="1004930.87"/>
    <s v="Yes"/>
    <s v="Ok"/>
    <s v="December"/>
    <n v="1228521.8400000001"/>
  </r>
  <r>
    <s v="O10565"/>
    <s v="C451"/>
    <s v="Juan Cuevas"/>
    <s v="Juan"/>
    <s v="Cuevas"/>
    <s v="North"/>
    <s v="Haryana"/>
    <s v="Faridabad"/>
    <x v="5"/>
    <s v="Air Conditioner"/>
    <n v="9"/>
    <n v="2917.85"/>
    <n v="2.2000000000000001E-3"/>
    <n v="26202.880000000001"/>
    <x v="147"/>
    <s v="Cash"/>
    <s v="Delivered"/>
    <s v="Consumer"/>
    <n v="57.77"/>
    <n v="26202.880000000001"/>
    <s v="No"/>
    <s v="Ok"/>
    <s v="October"/>
    <n v="26260.65"/>
  </r>
  <r>
    <s v="O10566"/>
    <s v="C008"/>
    <s v="Mary Martin"/>
    <s v="Mary"/>
    <s v="Martin"/>
    <s v="West"/>
    <s v="Goa"/>
    <s v="Margao"/>
    <x v="2"/>
    <s v="Cricket Bat"/>
    <n v="38"/>
    <n v="35012.68"/>
    <n v="0.19579999999999997"/>
    <n v="1069973.5"/>
    <x v="155"/>
    <s v="Cash"/>
    <s v="Delivered"/>
    <s v="Consumer"/>
    <n v="260508.34"/>
    <n v="1069973.5"/>
    <s v="Yes"/>
    <s v="Ok"/>
    <s v="February"/>
    <n v="1330481.8400000001"/>
  </r>
  <r>
    <s v="O10567"/>
    <s v="C227"/>
    <s v="Krystal Nelson"/>
    <s v="Krystal"/>
    <s v="Nelson"/>
    <s v="South"/>
    <s v="Andhra Pradesh"/>
    <s v="Visakhapatnam"/>
    <x v="2"/>
    <s v="Football"/>
    <n v="14"/>
    <n v="29583.31"/>
    <n v="0.1439"/>
    <n v="354567.8"/>
    <x v="77"/>
    <s v="UPI"/>
    <s v="Delivered"/>
    <s v="Home Office"/>
    <n v="59598.54"/>
    <n v="354567.8"/>
    <s v="Yes"/>
    <s v="Ok"/>
    <s v="December"/>
    <n v="414166.34"/>
  </r>
  <r>
    <s v="O10568"/>
    <s v="C358"/>
    <s v="Brian Perry"/>
    <s v="Brian"/>
    <s v="Perry"/>
    <s v="South"/>
    <s v="Kerala"/>
    <s v="Trivandrum"/>
    <x v="5"/>
    <s v="Washing Machine"/>
    <n v="13"/>
    <n v="42846.2"/>
    <n v="9.6500000000000002E-2"/>
    <n v="503250.04"/>
    <x v="24"/>
    <s v="Debit Card"/>
    <s v="Delivered"/>
    <s v="Consumer"/>
    <n v="53750.559999999998"/>
    <n v="503250.04"/>
    <s v="Yes"/>
    <s v="Ok"/>
    <s v="July"/>
    <n v="557000.6"/>
  </r>
  <r>
    <s v="O10569"/>
    <s v="C400"/>
    <s v="Karen Phelps"/>
    <s v="Karen"/>
    <s v="Phelps"/>
    <s v="East"/>
    <s v="West Bengal"/>
    <s v="Siliguri"/>
    <x v="1"/>
    <s v="Printer"/>
    <n v="6"/>
    <n v="43471.64"/>
    <n v="0.17850000000000002"/>
    <n v="214271.71"/>
    <x v="293"/>
    <s v="Credit Card"/>
    <s v="Delivered"/>
    <s v="Consumer"/>
    <n v="46558.13"/>
    <n v="214271.71"/>
    <s v="Yes"/>
    <s v="Ok"/>
    <s v="December"/>
    <n v="260829.84"/>
  </r>
  <r>
    <s v="O10570"/>
    <s v="C189"/>
    <s v="Whitney Edwards"/>
    <s v="Whitney"/>
    <s v="Edwards"/>
    <s v="North"/>
    <s v="Uttar Pradesh"/>
    <s v="Kanpur"/>
    <x v="0"/>
    <s v="Usb Cable"/>
    <n v="28"/>
    <n v="3713.12"/>
    <n v="4.6399999999999997E-2"/>
    <n v="99143.27"/>
    <x v="294"/>
    <s v="Cash"/>
    <s v="Pending"/>
    <s v="Consumer"/>
    <n v="4824.09"/>
    <n v="99143.27"/>
    <s v="Yes"/>
    <s v="Follow Up"/>
    <s v="July"/>
    <n v="103967.36"/>
  </r>
  <r>
    <s v="O10571"/>
    <s v="C261"/>
    <s v="Kelly Sawyer"/>
    <s v="Kelly"/>
    <s v="Sawyer"/>
    <s v="South"/>
    <s v="Andhra Pradesh"/>
    <s v="Visakhapatnam"/>
    <x v="4"/>
    <s v="Jeans"/>
    <n v="15"/>
    <n v="42241.55"/>
    <n v="5.1299999999999998E-2"/>
    <n v="601118.38"/>
    <x v="295"/>
    <s v="Net Banking"/>
    <s v="Delivered"/>
    <s v="Corporate"/>
    <n v="32504.87"/>
    <n v="601118.38"/>
    <s v="Yes"/>
    <s v="Ok"/>
    <s v="May"/>
    <n v="633623.25"/>
  </r>
  <r>
    <s v="O10572"/>
    <s v="C345"/>
    <s v="Sean Hall"/>
    <s v="Sean"/>
    <s v="Hall"/>
    <s v="West"/>
    <s v="Maharashtra"/>
    <s v="Nagpur"/>
    <x v="1"/>
    <s v="Laptop"/>
    <n v="47"/>
    <n v="34126.51"/>
    <n v="6.3600000000000004E-2"/>
    <n v="1501935.01"/>
    <x v="183"/>
    <s v="Debit Card"/>
    <s v="Delivered"/>
    <s v="Consumer"/>
    <n v="102010.96"/>
    <n v="1501935.01"/>
    <s v="Yes"/>
    <s v="Ok"/>
    <s v="December"/>
    <n v="1603945.97"/>
  </r>
  <r>
    <s v="O10573"/>
    <s v="C102"/>
    <s v="Kristy Hernandez"/>
    <s v="Kristy"/>
    <s v="Hernandez"/>
    <s v="South"/>
    <s v="Andhra Pradesh"/>
    <s v="Vijayawada"/>
    <x v="4"/>
    <s v="T-Shirt"/>
    <n v="23"/>
    <n v="19635.34"/>
    <n v="0.12189999999999999"/>
    <n v="396561.22"/>
    <x v="228"/>
    <s v="Net Banking"/>
    <s v="Delivered"/>
    <s v="Home Office"/>
    <n v="55051.6"/>
    <n v="396561.22"/>
    <s v="Yes"/>
    <s v="Ok"/>
    <s v="November"/>
    <n v="451612.82"/>
  </r>
  <r>
    <s v="O10574"/>
    <s v="C216"/>
    <s v="David Taylor"/>
    <s v="David"/>
    <s v="Taylor"/>
    <s v="North"/>
    <s v="Punjab"/>
    <s v="Ludhiana"/>
    <x v="1"/>
    <s v="Printer"/>
    <n v="50"/>
    <n v="15497.92"/>
    <n v="0.15179999999999999"/>
    <n v="657266.79"/>
    <x v="97"/>
    <s v="UPI"/>
    <s v="Delivered"/>
    <s v="Home Office"/>
    <n v="117629.21"/>
    <n v="657266.79"/>
    <s v="Yes"/>
    <s v="Ok"/>
    <s v="February"/>
    <n v="774896"/>
  </r>
  <r>
    <s v="O10575"/>
    <s v="C497"/>
    <s v="Larry Mclaughlin"/>
    <s v="Larry"/>
    <s v="Mclaughlin"/>
    <s v="East"/>
    <s v="Bihar"/>
    <s v="Gaya"/>
    <x v="5"/>
    <s v="Washing Machine"/>
    <n v="18"/>
    <n v="28012.3"/>
    <n v="1.84E-2"/>
    <n v="494943.73"/>
    <x v="128"/>
    <s v="Net Banking"/>
    <s v="Delivered"/>
    <s v="Home Office"/>
    <n v="9277.67"/>
    <n v="494943.73"/>
    <s v="Yes"/>
    <s v="Ok"/>
    <s v="June"/>
    <n v="504221.4"/>
  </r>
  <r>
    <s v="O10576"/>
    <s v="C245"/>
    <s v="Alexis Parsons"/>
    <s v="Alexis"/>
    <s v="Parsons"/>
    <s v="North"/>
    <s v="Uttar Pradesh"/>
    <s v="Kanpur"/>
    <x v="2"/>
    <s v="Cricket Bat"/>
    <n v="42"/>
    <n v="23817.68"/>
    <n v="2.3999999999999998E-3"/>
    <n v="997941.74"/>
    <x v="38"/>
    <s v="Cash"/>
    <s v="Delivered"/>
    <s v="Home Office"/>
    <n v="2400.8200000000002"/>
    <n v="997941.74"/>
    <s v="Yes"/>
    <s v="Ok"/>
    <s v="April"/>
    <n v="1000342.56"/>
  </r>
  <r>
    <s v="O10577"/>
    <s v="C374"/>
    <s v="Nathan Peterson"/>
    <s v="Nathan"/>
    <s v="Peterson"/>
    <s v="West"/>
    <s v="Gujarat"/>
    <s v="Ahmedabad"/>
    <x v="3"/>
    <s v="Table"/>
    <n v="29"/>
    <n v="12317.92"/>
    <n v="0.12890000000000001"/>
    <n v="311174.06"/>
    <x v="8"/>
    <s v="Debit Card"/>
    <s v="Delivered"/>
    <s v="Home Office"/>
    <n v="46045.62"/>
    <n v="311174.06"/>
    <s v="Yes"/>
    <s v="Ok"/>
    <s v="January"/>
    <n v="357219.68"/>
  </r>
  <r>
    <s v="O10578"/>
    <s v="C480"/>
    <s v="Mrs. Sheila Parker"/>
    <s v="Mrs. Sheila"/>
    <s v="Parker"/>
    <s v="North"/>
    <s v="Haryana"/>
    <s v="Gurgaon"/>
    <x v="3"/>
    <s v="Chair"/>
    <n v="3"/>
    <n v="47645.37"/>
    <n v="0.14169999999999999"/>
    <n v="122682.06"/>
    <x v="25"/>
    <s v="Debit Card"/>
    <s v="Delivered"/>
    <s v="Home Office"/>
    <n v="20254.05"/>
    <n v="122682.06"/>
    <s v="Yes"/>
    <s v="Ok"/>
    <s v="December"/>
    <n v="142936.10999999999"/>
  </r>
  <r>
    <s v="O10579"/>
    <s v="C232"/>
    <s v="Angela Moore"/>
    <s v="Angela"/>
    <s v="Moore"/>
    <s v="West"/>
    <s v="Maharashtra"/>
    <s v="Nagpur"/>
    <x v="5"/>
    <s v="Washing Machine"/>
    <n v="25"/>
    <n v="41571.03"/>
    <n v="2.6600000000000002E-2"/>
    <n v="1011631.02"/>
    <x v="222"/>
    <s v="Cash"/>
    <s v="Delivered"/>
    <s v="Corporate"/>
    <n v="27644.73"/>
    <n v="1011631.02"/>
    <s v="Yes"/>
    <s v="Ok"/>
    <s v="November"/>
    <n v="1039275.75"/>
  </r>
  <r>
    <s v="O10580"/>
    <s v="C170"/>
    <s v="John Fernandez"/>
    <s v="John"/>
    <s v="Fernandez"/>
    <s v="East"/>
    <s v="Odisha"/>
    <s v="Cuttack"/>
    <x v="0"/>
    <s v="Power Bank"/>
    <n v="25"/>
    <n v="46798.32"/>
    <n v="9.3999999999999986E-3"/>
    <n v="1158960.3899999999"/>
    <x v="168"/>
    <s v="Net Banking"/>
    <s v="Delivered"/>
    <s v="Consumer"/>
    <n v="10997.61"/>
    <n v="1158960.3899999999"/>
    <s v="Yes"/>
    <s v="Ok"/>
    <s v="January"/>
    <n v="1169958"/>
  </r>
  <r>
    <s v="O10581"/>
    <s v="C406"/>
    <s v="Jonathan Brown"/>
    <s v="Jonathan"/>
    <s v="Brown"/>
    <s v="West"/>
    <s v="Maharashtra"/>
    <s v="Pune"/>
    <x v="1"/>
    <s v="Laptop"/>
    <n v="4"/>
    <n v="34555.79"/>
    <n v="0.19789999999999999"/>
    <n v="110868.8"/>
    <x v="263"/>
    <s v="UPI"/>
    <s v="Delivered"/>
    <s v="Corporate"/>
    <n v="27354.36"/>
    <n v="110868.8"/>
    <s v="Yes"/>
    <s v="Ok"/>
    <s v="November"/>
    <n v="138223.16"/>
  </r>
  <r>
    <s v="O10582"/>
    <s v="C384"/>
    <s v="Timothy Curtis"/>
    <s v="Timothy"/>
    <s v="Curtis"/>
    <s v="North"/>
    <s v="Haryana"/>
    <s v="Gurgaon"/>
    <x v="3"/>
    <s v="Bookshelf"/>
    <n v="13"/>
    <n v="30472.9"/>
    <n v="0.18909999999999999"/>
    <n v="321236.17"/>
    <x v="182"/>
    <s v="Net Banking"/>
    <s v="Delivered"/>
    <s v="Corporate"/>
    <n v="74911.53"/>
    <n v="321236.17"/>
    <s v="Yes"/>
    <s v="Ok"/>
    <s v="September"/>
    <n v="396147.7"/>
  </r>
  <r>
    <s v="O10583"/>
    <s v="C373"/>
    <s v="Christopher Sanders"/>
    <s v="Christopher"/>
    <s v="Sanders"/>
    <s v="West"/>
    <s v="Rajasthan"/>
    <s v="Jodhpur"/>
    <x v="1"/>
    <s v="Mouse"/>
    <n v="35"/>
    <n v="30221.7"/>
    <n v="0.188"/>
    <n v="858900.71"/>
    <x v="296"/>
    <s v="Credit Card"/>
    <s v="Delivered"/>
    <s v="Consumer"/>
    <n v="198858.79"/>
    <n v="858900.71"/>
    <s v="Yes"/>
    <s v="Ok"/>
    <s v="September"/>
    <n v="1057759.5"/>
  </r>
  <r>
    <s v="O10584"/>
    <s v="C087"/>
    <s v="Lauren Harrison"/>
    <s v="Lauren"/>
    <s v="Harrison"/>
    <s v="North"/>
    <s v="Punjab"/>
    <s v="Patiala"/>
    <x v="3"/>
    <s v="Bookshelf"/>
    <n v="23"/>
    <n v="47837.24"/>
    <n v="0.1585"/>
    <n v="925865.86"/>
    <x v="297"/>
    <s v="UPI"/>
    <s v="Delivered"/>
    <s v="Home Office"/>
    <n v="174390.66"/>
    <n v="925865.86"/>
    <s v="Yes"/>
    <s v="Ok"/>
    <s v="August"/>
    <n v="1100256.52"/>
  </r>
  <r>
    <s v="O10585"/>
    <s v="C412"/>
    <s v="Megan Blankenship"/>
    <s v="Megan"/>
    <s v="Blankenship"/>
    <s v="North"/>
    <s v="Delhi"/>
    <s v="New Delhi"/>
    <x v="4"/>
    <s v="Jeans"/>
    <n v="49"/>
    <n v="15918.51"/>
    <n v="2.06E-2"/>
    <n v="763938.85"/>
    <x v="187"/>
    <s v="Cash"/>
    <s v="Delivered"/>
    <s v="Home Office"/>
    <n v="16068.14"/>
    <n v="763938.85"/>
    <s v="Yes"/>
    <s v="Ok"/>
    <s v="July"/>
    <n v="780006.99"/>
  </r>
  <r>
    <s v="O10586"/>
    <s v="C481"/>
    <s v="Courtney Young"/>
    <s v="Courtney"/>
    <s v="Young"/>
    <s v="East"/>
    <s v="Bihar"/>
    <s v="Patna"/>
    <x v="0"/>
    <s v="Power Bank"/>
    <n v="40"/>
    <n v="47145.599999999999"/>
    <n v="0.11550000000000001"/>
    <n v="1668011.33"/>
    <x v="271"/>
    <s v="Net Banking"/>
    <s v="Delivered"/>
    <s v="Consumer"/>
    <n v="217812.67"/>
    <n v="1668011.33"/>
    <s v="Yes"/>
    <s v="Ok"/>
    <s v="September"/>
    <n v="1885824"/>
  </r>
  <r>
    <s v="O10587"/>
    <s v="C236"/>
    <s v="Beth Robertson"/>
    <s v="Beth"/>
    <s v="Robertson"/>
    <s v="North"/>
    <s v="Uttar Pradesh"/>
    <s v="Lucknow"/>
    <x v="4"/>
    <s v="Dress"/>
    <n v="40"/>
    <n v="663.29"/>
    <n v="0.1671"/>
    <n v="22098.17"/>
    <x v="169"/>
    <s v="Net Banking"/>
    <s v="Delivered"/>
    <s v="Home Office"/>
    <n v="4433.43"/>
    <n v="22098.17"/>
    <s v="No"/>
    <s v="Ok"/>
    <s v="April"/>
    <n v="26531.599999999999"/>
  </r>
  <r>
    <s v="O10588"/>
    <s v="C368"/>
    <s v="Robin Stokes"/>
    <s v="Robin"/>
    <s v="Stokes"/>
    <s v="West"/>
    <s v="Goa"/>
    <s v="Panaji"/>
    <x v="0"/>
    <s v="Usb Cable"/>
    <n v="36"/>
    <n v="46953.69"/>
    <n v="0.1653"/>
    <n v="1410920.82"/>
    <x v="245"/>
    <s v="Debit Card"/>
    <s v="Delivered"/>
    <s v="Home Office"/>
    <n v="279412.02"/>
    <n v="1410920.82"/>
    <s v="Yes"/>
    <s v="Ok"/>
    <s v="August"/>
    <n v="1690332.84"/>
  </r>
  <r>
    <s v="O10589"/>
    <s v="C439"/>
    <s v="Tiffany Garza"/>
    <s v="Tiffany"/>
    <s v="Garza"/>
    <s v="East"/>
    <s v="Bihar"/>
    <s v="Gaya"/>
    <x v="4"/>
    <s v="Shirt"/>
    <n v="32"/>
    <n v="26827.22"/>
    <n v="0.15539999999999998"/>
    <n v="725064.64"/>
    <x v="238"/>
    <s v="UPI"/>
    <s v="Pending"/>
    <s v="Corporate"/>
    <n v="133406.39999999999"/>
    <n v="725064.64"/>
    <s v="Yes"/>
    <s v="Follow Up"/>
    <s v="July"/>
    <n v="858471.04"/>
  </r>
  <r>
    <s v="O10590"/>
    <s v="C331"/>
    <s v="Elizabeth Johnson"/>
    <s v="Elizabeth"/>
    <s v="Johnson"/>
    <s v="North"/>
    <s v="Punjab"/>
    <s v="Patiala"/>
    <x v="3"/>
    <s v="Cabinet"/>
    <n v="47"/>
    <n v="45865.18"/>
    <n v="0.18840000000000001"/>
    <n v="1749536.46"/>
    <x v="269"/>
    <s v="Debit Card"/>
    <s v="Delivered"/>
    <s v="Consumer"/>
    <n v="406127"/>
    <n v="1749536.46"/>
    <s v="Yes"/>
    <s v="Ok"/>
    <s v="December"/>
    <n v="2155663.46"/>
  </r>
  <r>
    <s v="O10591"/>
    <s v="C142"/>
    <s v="Luis Edwards"/>
    <s v="Luis"/>
    <s v="Edwards"/>
    <s v="West"/>
    <s v="Goa"/>
    <s v="Margao"/>
    <x v="5"/>
    <s v="Washing Machine"/>
    <n v="40"/>
    <n v="4859.22"/>
    <n v="3.2099999999999997E-2"/>
    <n v="188129.56"/>
    <x v="243"/>
    <s v="UPI"/>
    <s v="Delivered"/>
    <s v="Corporate"/>
    <n v="6239.24"/>
    <n v="188129.56"/>
    <s v="Yes"/>
    <s v="Ok"/>
    <s v="September"/>
    <n v="194368.8"/>
  </r>
  <r>
    <s v="O10592"/>
    <s v="C281"/>
    <s v="Shane Ochoa"/>
    <s v="Shane"/>
    <s v="Ochoa"/>
    <s v="South"/>
    <s v="Tamil Nadu"/>
    <s v="Coimbatore"/>
    <x v="5"/>
    <s v="Air Conditioner"/>
    <n v="20"/>
    <n v="11822.61"/>
    <n v="2.41E-2"/>
    <n v="230753.7"/>
    <x v="293"/>
    <s v="Cash"/>
    <s v="Delivered"/>
    <s v="Consumer"/>
    <n v="5698.5"/>
    <n v="230753.7"/>
    <s v="Yes"/>
    <s v="Ok"/>
    <s v="December"/>
    <n v="236452.2"/>
  </r>
  <r>
    <s v="O10593"/>
    <s v="C150"/>
    <s v="Sarah Lee"/>
    <s v="Sarah"/>
    <s v="Lee"/>
    <s v="North"/>
    <s v="Haryana"/>
    <s v="Faridabad"/>
    <x v="4"/>
    <s v="Shirt"/>
    <n v="1"/>
    <n v="9366.77"/>
    <n v="1.11E-2"/>
    <n v="9262.7999999999993"/>
    <x v="298"/>
    <s v="Debit Card"/>
    <s v="Delivered"/>
    <s v="Home Office"/>
    <n v="103.97"/>
    <n v="9262.7999999999993"/>
    <s v="No"/>
    <s v="Ok"/>
    <s v="April"/>
    <n v="9366.77"/>
  </r>
  <r>
    <s v="O10594"/>
    <s v="C152"/>
    <s v="Madison Klein"/>
    <s v="Madison"/>
    <s v="Klein"/>
    <s v="South"/>
    <s v="Karnataka"/>
    <s v="Mysore"/>
    <x v="4"/>
    <s v="Shirt"/>
    <n v="15"/>
    <n v="17202.36"/>
    <n v="0.1009"/>
    <n v="231999.63"/>
    <x v="72"/>
    <s v="Debit Card"/>
    <s v="Delivered"/>
    <s v="Corporate"/>
    <n v="26035.77"/>
    <n v="231999.63"/>
    <s v="Yes"/>
    <s v="Ok"/>
    <s v="November"/>
    <n v="258035.4"/>
  </r>
  <r>
    <s v="O10595"/>
    <s v="C395"/>
    <s v="David Miles"/>
    <s v="David"/>
    <s v="Miles"/>
    <s v="South"/>
    <s v="Andhra Pradesh"/>
    <s v="Guntur"/>
    <x v="3"/>
    <s v="Cabinet"/>
    <n v="7"/>
    <n v="37639.980000000003"/>
    <n v="0.19889999999999999"/>
    <n v="211073.72"/>
    <x v="299"/>
    <s v="Credit Card"/>
    <s v="Delivered"/>
    <s v="Consumer"/>
    <n v="52406.14"/>
    <n v="211073.72"/>
    <s v="Yes"/>
    <s v="Ok"/>
    <s v="May"/>
    <n v="263479.86"/>
  </r>
  <r>
    <s v="O10596"/>
    <s v="C160"/>
    <s v="Jason Booker"/>
    <s v="Jason"/>
    <s v="Booker"/>
    <s v="North"/>
    <s v="Haryana"/>
    <s v="Gurgaon"/>
    <x v="3"/>
    <s v="Bookshelf"/>
    <n v="15"/>
    <n v="29643.61"/>
    <n v="4.6900000000000004E-2"/>
    <n v="423799.87"/>
    <x v="37"/>
    <s v="Debit Card"/>
    <s v="Delivered"/>
    <s v="Consumer"/>
    <n v="20854.28"/>
    <n v="423799.87"/>
    <s v="Yes"/>
    <s v="Ok"/>
    <s v="December"/>
    <n v="444654.15"/>
  </r>
  <r>
    <s v="O10597"/>
    <s v="C066"/>
    <s v="Patricia Clark"/>
    <s v="Patricia"/>
    <s v="Clark"/>
    <s v="East"/>
    <s v="West Bengal"/>
    <s v="Siliguri"/>
    <x v="1"/>
    <s v="Printer"/>
    <n v="48"/>
    <n v="10249.290000000001"/>
    <n v="4.9299999999999997E-2"/>
    <n v="467712"/>
    <x v="292"/>
    <s v="Debit Card"/>
    <s v="Delivered"/>
    <s v="Consumer"/>
    <n v="24253.919999999998"/>
    <n v="467712"/>
    <s v="Yes"/>
    <s v="Ok"/>
    <s v="December"/>
    <n v="491965.92"/>
  </r>
  <r>
    <s v="O10598"/>
    <s v="C348"/>
    <s v="Rebekah Schaefer"/>
    <s v="Rebekah"/>
    <s v="Schaefer"/>
    <s v="West"/>
    <s v="Rajasthan"/>
    <s v="Jodhpur"/>
    <x v="1"/>
    <s v="Printer"/>
    <n v="30"/>
    <n v="33605.58"/>
    <n v="8.4000000000000005E-2"/>
    <n v="923481.34"/>
    <x v="128"/>
    <s v="Debit Card"/>
    <s v="Delivered"/>
    <s v="Consumer"/>
    <n v="84686.06"/>
    <n v="923481.34"/>
    <s v="Yes"/>
    <s v="Ok"/>
    <s v="June"/>
    <n v="1008167.4"/>
  </r>
  <r>
    <s v="O10599"/>
    <s v="C343"/>
    <s v="Sandra Horton"/>
    <s v="Sandra"/>
    <s v="Horton"/>
    <s v="North"/>
    <s v="Punjab"/>
    <s v="Patiala"/>
    <x v="1"/>
    <s v="Keyboard"/>
    <n v="21"/>
    <n v="31490.400000000001"/>
    <n v="6.0899999999999996E-2"/>
    <n v="621025.32999999996"/>
    <x v="177"/>
    <s v="Cash"/>
    <s v="Delivered"/>
    <s v="Corporate"/>
    <n v="40273.07"/>
    <n v="621025.32999999996"/>
    <s v="Yes"/>
    <s v="Ok"/>
    <s v="September"/>
    <n v="661298.4"/>
  </r>
  <r>
    <s v="O10600"/>
    <s v="C129"/>
    <s v="Michael Benson"/>
    <s v="Michael"/>
    <s v="Benson"/>
    <s v="West"/>
    <s v="Gujarat"/>
    <s v="Vadodara"/>
    <x v="5"/>
    <s v="Refrigerator"/>
    <n v="4"/>
    <n v="33545.71"/>
    <n v="3.6299999999999999E-2"/>
    <n v="129312"/>
    <x v="28"/>
    <s v="UPI"/>
    <s v="Delivered"/>
    <s v="Consumer"/>
    <n v="4870.84"/>
    <n v="129312"/>
    <s v="Yes"/>
    <s v="Ok"/>
    <s v="May"/>
    <n v="134182.84"/>
  </r>
  <r>
    <s v="O10601"/>
    <s v="C209"/>
    <s v="Corey Johnson"/>
    <s v="Corey"/>
    <s v="Johnson"/>
    <s v="West"/>
    <s v="Gujarat"/>
    <s v="Ahmedabad"/>
    <x v="4"/>
    <s v="Jacket"/>
    <n v="17"/>
    <n v="37795.199999999997"/>
    <n v="0.1482"/>
    <n v="547297.17000000004"/>
    <x v="104"/>
    <s v="Debit Card"/>
    <s v="Delivered"/>
    <s v="Consumer"/>
    <n v="95221.23"/>
    <n v="547297.17000000004"/>
    <s v="Yes"/>
    <s v="Ok"/>
    <s v="December"/>
    <n v="642518.4"/>
  </r>
  <r>
    <s v="O10602"/>
    <s v="C324"/>
    <s v="Regina Collins"/>
    <s v="Regina"/>
    <s v="Collins"/>
    <s v="West"/>
    <s v="Maharashtra"/>
    <s v="Pune"/>
    <x v="1"/>
    <s v="Printer"/>
    <n v="12"/>
    <n v="9193.15"/>
    <n v="0.11990000000000001"/>
    <n v="97090.7"/>
    <x v="168"/>
    <s v="Net Banking"/>
    <s v="Delivered"/>
    <s v="Consumer"/>
    <n v="13227.1"/>
    <n v="97090.7"/>
    <s v="Yes"/>
    <s v="Ok"/>
    <s v="January"/>
    <n v="110317.8"/>
  </r>
  <r>
    <s v="O10603"/>
    <s v="C245"/>
    <s v="Jenny Nelson"/>
    <s v="Jenny"/>
    <s v="Nelson"/>
    <s v="West"/>
    <s v="Maharashtra"/>
    <s v="Nagpur"/>
    <x v="3"/>
    <s v="Bookshelf"/>
    <n v="16"/>
    <n v="29535.86"/>
    <n v="0.13159999999999999"/>
    <n v="410383.05"/>
    <x v="300"/>
    <s v="Cash"/>
    <s v="Delivered"/>
    <s v="Consumer"/>
    <n v="62190.71"/>
    <n v="410383.05"/>
    <s v="Yes"/>
    <s v="Ok"/>
    <s v="February"/>
    <n v="472573.76"/>
  </r>
  <r>
    <s v="O10604"/>
    <s v="C440"/>
    <s v="Nicholas Mcdowell"/>
    <s v="Nicholas"/>
    <s v="Mcdowell"/>
    <s v="East"/>
    <s v="Odisha"/>
    <s v="Rourkela"/>
    <x v="1"/>
    <s v="Keyboard"/>
    <n v="18"/>
    <n v="47778.45"/>
    <n v="0.1636"/>
    <n v="719314.12"/>
    <x v="33"/>
    <s v="Credit Card"/>
    <s v="Delivered"/>
    <s v="Corporate"/>
    <n v="140697.98000000001"/>
    <n v="719314.12"/>
    <s v="Yes"/>
    <s v="Ok"/>
    <s v="August"/>
    <n v="860012.1"/>
  </r>
  <r>
    <s v="O10605"/>
    <s v="C417"/>
    <s v="Pamela Smith"/>
    <s v="Pamela"/>
    <s v="Smith"/>
    <s v="East"/>
    <s v="Odisha"/>
    <s v="Bhubaneswar"/>
    <x v="1"/>
    <s v="Laptop"/>
    <n v="32"/>
    <n v="22939.119999999999"/>
    <n v="0.19010000000000002"/>
    <n v="594508.59"/>
    <x v="301"/>
    <s v="Debit Card"/>
    <s v="Delivered"/>
    <s v="Corporate"/>
    <n v="139543.25"/>
    <n v="594508.59"/>
    <s v="Yes"/>
    <s v="Ok"/>
    <s v="April"/>
    <n v="734051.83999999997"/>
  </r>
  <r>
    <s v="O10606"/>
    <s v="C302"/>
    <s v="Jason Harper"/>
    <s v="Jason"/>
    <s v="Harper"/>
    <s v="North"/>
    <s v="Punjab"/>
    <s v="Ludhiana"/>
    <x v="2"/>
    <s v="Tennis Racket"/>
    <n v="20"/>
    <n v="22517.94"/>
    <n v="0.18309999999999998"/>
    <n v="367898.1"/>
    <x v="258"/>
    <s v="Cash"/>
    <s v="Delivered"/>
    <s v="Home Office"/>
    <n v="82460.7"/>
    <n v="367898.1"/>
    <s v="Yes"/>
    <s v="Ok"/>
    <s v="August"/>
    <n v="450358.8"/>
  </r>
  <r>
    <s v="O10607"/>
    <s v="C197"/>
    <s v="Phillip Potter"/>
    <s v="Phillip"/>
    <s v="Potter"/>
    <s v="East"/>
    <s v="Jharkhand"/>
    <s v="Jamshedpur"/>
    <x v="4"/>
    <s v="Shirt"/>
    <n v="14"/>
    <n v="1163.6199999999999"/>
    <n v="0.12520000000000001"/>
    <n v="14251.09"/>
    <x v="36"/>
    <s v="Net Banking"/>
    <s v="Delivered"/>
    <s v="Consumer"/>
    <n v="2039.59"/>
    <n v="14251.09"/>
    <s v="No"/>
    <s v="Ok"/>
    <s v="April"/>
    <n v="16290.68"/>
  </r>
  <r>
    <s v="O10608"/>
    <s v="C430"/>
    <s v="Elizabeth Bradley"/>
    <s v="Elizabeth"/>
    <s v="Bradley"/>
    <s v="West"/>
    <s v="Goa"/>
    <s v="Panaji"/>
    <x v="4"/>
    <s v="Dress"/>
    <n v="43"/>
    <n v="46571.94"/>
    <n v="5.0199999999999995E-2"/>
    <n v="1902063.23"/>
    <x v="165"/>
    <s v="UPI"/>
    <s v="Delivered"/>
    <s v="Corporate"/>
    <n v="100530.19"/>
    <n v="1902063.23"/>
    <s v="Yes"/>
    <s v="Ok"/>
    <s v="July"/>
    <n v="2002593.42"/>
  </r>
  <r>
    <s v="O10609"/>
    <s v="C301"/>
    <s v="Meghan Lee"/>
    <s v="Meghan"/>
    <s v="Lee"/>
    <s v="East"/>
    <s v="Jharkhand"/>
    <s v="Ranchi"/>
    <x v="2"/>
    <s v="Yoga Mat"/>
    <n v="24"/>
    <n v="20282.96"/>
    <n v="4.6799999999999994E-2"/>
    <n v="464009.22"/>
    <x v="217"/>
    <s v="Cash"/>
    <s v="Delivered"/>
    <s v="Home Office"/>
    <n v="22781.82"/>
    <n v="464009.22"/>
    <s v="Yes"/>
    <s v="Ok"/>
    <s v="December"/>
    <n v="486791.04"/>
  </r>
  <r>
    <s v="O10610"/>
    <s v="C124"/>
    <s v="Brian Savage"/>
    <s v="Brian"/>
    <s v="Savage"/>
    <s v="North"/>
    <s v="Haryana"/>
    <s v="Faridabad"/>
    <x v="5"/>
    <s v="Washing Machine"/>
    <n v="32"/>
    <n v="5491.86"/>
    <n v="0.16820000000000002"/>
    <n v="146180.13"/>
    <x v="13"/>
    <s v="Credit Card"/>
    <s v="Delivered"/>
    <s v="Home Office"/>
    <n v="29559.39"/>
    <n v="146180.13"/>
    <s v="Yes"/>
    <s v="Ok"/>
    <s v="February"/>
    <n v="175739.51999999999"/>
  </r>
  <r>
    <s v="O10611"/>
    <s v="C492"/>
    <s v="Amber Randolph"/>
    <s v="Amber"/>
    <s v="Randolph"/>
    <s v="South"/>
    <s v="Tamil Nadu"/>
    <s v="Madurai"/>
    <x v="5"/>
    <s v="Washing Machine"/>
    <n v="20"/>
    <n v="857.61"/>
    <n v="2.1499999999999998E-2"/>
    <n v="16783.43"/>
    <x v="302"/>
    <s v="Debit Card"/>
    <s v="Delivered"/>
    <s v="Corporate"/>
    <n v="368.77"/>
    <n v="16783.43"/>
    <s v="No"/>
    <s v="Ok"/>
    <s v="January"/>
    <n v="17152.2"/>
  </r>
  <r>
    <s v="O10612"/>
    <s v="C123"/>
    <s v="Sharon Montoya"/>
    <s v="Sharon"/>
    <s v="Montoya"/>
    <s v="North"/>
    <s v="Punjab"/>
    <s v="Amritsar"/>
    <x v="4"/>
    <s v="Jeans"/>
    <n v="21"/>
    <n v="31897.96"/>
    <n v="0.1709"/>
    <n v="555378.56999999995"/>
    <x v="197"/>
    <s v="UPI"/>
    <s v="Delivered"/>
    <s v="Consumer"/>
    <n v="114478.59"/>
    <n v="555378.56999999995"/>
    <s v="Yes"/>
    <s v="Ok"/>
    <s v="November"/>
    <n v="669857.16"/>
  </r>
  <r>
    <s v="O10613"/>
    <s v="C285"/>
    <s v="George Lawson"/>
    <s v="George"/>
    <s v="Lawson"/>
    <s v="East"/>
    <s v="West Bengal"/>
    <s v="Durgapur"/>
    <x v="3"/>
    <s v="Cabinet"/>
    <n v="28"/>
    <n v="16964.18"/>
    <n v="0.18609999999999999"/>
    <n v="386600.09"/>
    <x v="61"/>
    <s v="Net Banking"/>
    <s v="Pending"/>
    <s v="Consumer"/>
    <n v="88396.95"/>
    <n v="386600.09"/>
    <s v="Yes"/>
    <s v="Follow Up"/>
    <s v="April"/>
    <n v="474997.04"/>
  </r>
  <r>
    <s v="O10614"/>
    <s v="C079"/>
    <s v="Larry Carlson"/>
    <s v="Larry"/>
    <s v="Carlson"/>
    <s v="North"/>
    <s v="Punjab"/>
    <s v="Ludhiana"/>
    <x v="1"/>
    <s v="Mouse"/>
    <n v="20"/>
    <n v="36602.239999999998"/>
    <n v="0.14019999999999999"/>
    <n v="629412.12"/>
    <x v="5"/>
    <s v="Cash"/>
    <s v="Delivered"/>
    <s v="Corporate"/>
    <n v="102632.68"/>
    <n v="629412.12"/>
    <s v="Yes"/>
    <s v="Ok"/>
    <s v="October"/>
    <n v="732044.80000000005"/>
  </r>
  <r>
    <s v="O10615"/>
    <s v="C044"/>
    <s v="Tyrone Park"/>
    <s v="Tyrone"/>
    <s v="Park"/>
    <s v="West"/>
    <s v="Gujarat"/>
    <s v="Vadodara"/>
    <x v="1"/>
    <s v="Keyboard"/>
    <n v="37"/>
    <n v="37450.379999999997"/>
    <n v="2.5099999999999997E-2"/>
    <n v="1350883.89"/>
    <x v="5"/>
    <s v="Debit Card"/>
    <s v="Delivered"/>
    <s v="Home Office"/>
    <n v="34780.17"/>
    <n v="1350883.89"/>
    <s v="Yes"/>
    <s v="Ok"/>
    <s v="October"/>
    <n v="1385664.06"/>
  </r>
  <r>
    <s v="O10616"/>
    <s v="C249"/>
    <s v="Michael Glover"/>
    <s v="Michael"/>
    <s v="Glover"/>
    <s v="South"/>
    <s v="Tamil Nadu"/>
    <s v="Coimbatore"/>
    <x v="1"/>
    <s v="Laptop"/>
    <n v="34"/>
    <n v="16205.13"/>
    <n v="0.152"/>
    <n v="467226.31"/>
    <x v="17"/>
    <s v="Debit Card"/>
    <s v="Delivered"/>
    <s v="Corporate"/>
    <n v="83748.11"/>
    <n v="467226.31"/>
    <s v="Yes"/>
    <s v="Ok"/>
    <s v="January"/>
    <n v="550974.42000000004"/>
  </r>
  <r>
    <s v="O10617"/>
    <s v="C050"/>
    <s v="Sierra Lewis"/>
    <s v="Sierra"/>
    <s v="Lewis"/>
    <s v="West"/>
    <s v="Gujarat"/>
    <s v="Ahmedabad"/>
    <x v="2"/>
    <s v="Football"/>
    <n v="44"/>
    <n v="19335.169999999998"/>
    <n v="0.1114"/>
    <n v="755974.21"/>
    <x v="40"/>
    <s v="Cash"/>
    <s v="Delivered"/>
    <s v="Corporate"/>
    <n v="94773.27"/>
    <n v="755974.21"/>
    <s v="Yes"/>
    <s v="Ok"/>
    <s v="February"/>
    <n v="850747.48"/>
  </r>
  <r>
    <s v="O10618"/>
    <s v="C417"/>
    <s v="Nicole Orozco"/>
    <s v="Nicole"/>
    <s v="Orozco"/>
    <s v="North"/>
    <s v="Punjab"/>
    <s v="Ludhiana"/>
    <x v="2"/>
    <s v="Basketball"/>
    <n v="14"/>
    <n v="40961.06"/>
    <n v="0.15460000000000002"/>
    <n v="484798.71999999997"/>
    <x v="275"/>
    <s v="Cash"/>
    <s v="Delivered"/>
    <s v="Home Office"/>
    <n v="88656.12"/>
    <n v="484798.71999999997"/>
    <s v="Yes"/>
    <s v="Ok"/>
    <s v="March"/>
    <n v="573454.84"/>
  </r>
  <r>
    <s v="O10619"/>
    <s v="C425"/>
    <s v="John Stafford"/>
    <s v="John"/>
    <s v="Stafford"/>
    <s v="East"/>
    <s v="Jharkhand"/>
    <s v="Dhanbad"/>
    <x v="2"/>
    <s v="Cricket Bat"/>
    <n v="9"/>
    <n v="12346.67"/>
    <n v="0.19409999999999999"/>
    <n v="89551.63"/>
    <x v="283"/>
    <s v="Net Banking"/>
    <s v="Cancelled"/>
    <s v="Corporate"/>
    <n v="21568.400000000001"/>
    <n v="89551.63"/>
    <s v="Yes"/>
    <s v="Ok"/>
    <s v="January"/>
    <n v="111120.03"/>
  </r>
  <r>
    <s v="O10620"/>
    <s v="C133"/>
    <s v="Alexis Kelley"/>
    <s v="Alexis"/>
    <s v="Kelley"/>
    <s v="West"/>
    <s v="Maharashtra"/>
    <s v="Mumbai"/>
    <x v="0"/>
    <s v="Usb Cable"/>
    <n v="2"/>
    <n v="37694.080000000002"/>
    <n v="0.15340000000000001"/>
    <n v="63823.62"/>
    <x v="287"/>
    <s v="Credit Card"/>
    <s v="Pending"/>
    <s v="Consumer"/>
    <n v="11564.54"/>
    <n v="63823.62"/>
    <s v="Yes"/>
    <s v="Follow Up"/>
    <s v="June"/>
    <n v="75388.160000000003"/>
  </r>
  <r>
    <s v="O10621"/>
    <s v="C149"/>
    <s v="Stephen Rios"/>
    <s v="Stephen"/>
    <s v="Rios"/>
    <s v="East"/>
    <s v="Odisha"/>
    <s v="Cuttack"/>
    <x v="2"/>
    <s v="Tennis Racket"/>
    <n v="17"/>
    <n v="9170.4500000000007"/>
    <n v="0.1777"/>
    <n v="128194.64"/>
    <x v="165"/>
    <s v="Debit Card"/>
    <s v="Delivered"/>
    <s v="Corporate"/>
    <n v="27703.01"/>
    <n v="128194.64"/>
    <s v="Yes"/>
    <s v="Ok"/>
    <s v="July"/>
    <n v="155897.65"/>
  </r>
  <r>
    <s v="O10622"/>
    <s v="C489"/>
    <s v="Leon Harris"/>
    <s v="Leon"/>
    <s v="Harris"/>
    <s v="South"/>
    <s v="Andhra Pradesh"/>
    <s v="Guntur"/>
    <x v="5"/>
    <s v="Mixer"/>
    <n v="8"/>
    <n v="29159.02"/>
    <n v="0.14829999999999999"/>
    <n v="198677.9"/>
    <x v="195"/>
    <s v="Credit Card"/>
    <s v="Delivered"/>
    <s v="Corporate"/>
    <n v="34594.26"/>
    <n v="198677.9"/>
    <s v="Yes"/>
    <s v="Ok"/>
    <s v="September"/>
    <n v="233272.16"/>
  </r>
  <r>
    <s v="O10623"/>
    <s v="C131"/>
    <s v="Justin Walsh"/>
    <s v="Justin"/>
    <s v="Walsh"/>
    <s v="East"/>
    <s v="Odisha"/>
    <s v="Rourkela"/>
    <x v="5"/>
    <s v="Refrigerator"/>
    <n v="46"/>
    <n v="26587.23"/>
    <n v="0.16469999999999999"/>
    <n v="1021582.41"/>
    <x v="49"/>
    <s v="Cash"/>
    <s v="Cancelled"/>
    <s v="Home Office"/>
    <n v="201430.17"/>
    <n v="1021582.41"/>
    <s v="Yes"/>
    <s v="Ok"/>
    <s v="October"/>
    <n v="1223012.58"/>
  </r>
  <r>
    <s v="O10624"/>
    <s v="C084"/>
    <s v="Amanda Flores"/>
    <s v="Amanda"/>
    <s v="Flores"/>
    <s v="North"/>
    <s v="Delhi"/>
    <s v="New Delhi"/>
    <x v="4"/>
    <s v="Jeans"/>
    <n v="49"/>
    <n v="43646.66"/>
    <n v="2.7400000000000001E-2"/>
    <n v="2080086.33"/>
    <x v="66"/>
    <s v="Net Banking"/>
    <s v="Delivered"/>
    <s v="Corporate"/>
    <n v="58600.01"/>
    <n v="2080086.33"/>
    <s v="Yes"/>
    <s v="Ok"/>
    <s v="June"/>
    <n v="2138686.34"/>
  </r>
  <r>
    <s v="O10625"/>
    <s v="C008"/>
    <s v="Philip May"/>
    <s v="Philip"/>
    <s v="May"/>
    <s v="North"/>
    <s v="Punjab"/>
    <s v="Ludhiana"/>
    <x v="2"/>
    <s v="Cricket Bat"/>
    <n v="50"/>
    <n v="3972.88"/>
    <n v="0.13769999999999999"/>
    <n v="171290.72"/>
    <x v="164"/>
    <s v="Credit Card"/>
    <s v="Delivered"/>
    <s v="Corporate"/>
    <n v="27353.279999999999"/>
    <n v="171290.72"/>
    <s v="Yes"/>
    <s v="Ok"/>
    <s v="November"/>
    <n v="198644"/>
  </r>
  <r>
    <s v="O10626"/>
    <s v="C391"/>
    <s v="Clarence Estes"/>
    <s v="Clarence"/>
    <s v="Estes"/>
    <s v="North"/>
    <s v="Punjab"/>
    <s v="Ludhiana"/>
    <x v="1"/>
    <s v="Mouse"/>
    <n v="33"/>
    <n v="8085.55"/>
    <n v="0.11789999999999999"/>
    <n v="235364.7"/>
    <x v="303"/>
    <s v="Net Banking"/>
    <s v="Delivered"/>
    <s v="Consumer"/>
    <n v="31458.45"/>
    <n v="235364.7"/>
    <s v="Yes"/>
    <s v="Ok"/>
    <s v="December"/>
    <n v="266823.15000000002"/>
  </r>
  <r>
    <s v="O10627"/>
    <s v="C381"/>
    <s v="Earl Morrow"/>
    <s v="Earl"/>
    <s v="Morrow"/>
    <s v="East"/>
    <s v="West Bengal"/>
    <s v="Kolkata"/>
    <x v="1"/>
    <s v="Monitor"/>
    <n v="35"/>
    <n v="31277.86"/>
    <n v="0.19149999999999998"/>
    <n v="885085.24"/>
    <x v="304"/>
    <s v="Debit Card"/>
    <s v="Delivered"/>
    <s v="Consumer"/>
    <n v="209639.86"/>
    <n v="885085.24"/>
    <s v="Yes"/>
    <s v="Ok"/>
    <s v="November"/>
    <n v="1094725.1000000001"/>
  </r>
  <r>
    <s v="O10628"/>
    <s v="C139"/>
    <s v="Tiffany Clark"/>
    <s v="Tiffany"/>
    <s v="Clark"/>
    <s v="South"/>
    <s v="Karnataka"/>
    <s v="Bangalore"/>
    <x v="5"/>
    <s v="Washing Machine"/>
    <n v="21"/>
    <n v="6276.28"/>
    <n v="8.6E-3"/>
    <n v="130668.38"/>
    <x v="305"/>
    <s v="Cash"/>
    <s v="Delivered"/>
    <s v="Corporate"/>
    <n v="1133.5"/>
    <n v="130668.38"/>
    <s v="Yes"/>
    <s v="Ok"/>
    <s v="April"/>
    <n v="131801.88"/>
  </r>
  <r>
    <s v="O10629"/>
    <s v="C204"/>
    <s v="Megan Wright"/>
    <s v="Megan"/>
    <s v="Wright"/>
    <s v="North"/>
    <s v="Punjab"/>
    <s v="Amritsar"/>
    <x v="1"/>
    <s v="Keyboard"/>
    <n v="43"/>
    <n v="22031.37"/>
    <n v="0.1026"/>
    <n v="850150.91"/>
    <x v="286"/>
    <s v="Net Banking"/>
    <s v="Pending"/>
    <s v="Corporate"/>
    <n v="97198"/>
    <n v="850150.91"/>
    <s v="Yes"/>
    <s v="Follow Up"/>
    <s v="January"/>
    <n v="947348.91"/>
  </r>
  <r>
    <s v="O10630"/>
    <s v="C156"/>
    <s v="Jordan Pennington"/>
    <s v="Jordan"/>
    <s v="Pennington"/>
    <s v="North"/>
    <s v="Punjab"/>
    <s v="Ludhiana"/>
    <x v="3"/>
    <s v="Table"/>
    <n v="45"/>
    <n v="21814.47"/>
    <n v="0.17530000000000001"/>
    <n v="809567.7"/>
    <x v="306"/>
    <s v="UPI"/>
    <s v="Delivered"/>
    <s v="Consumer"/>
    <n v="172083.45"/>
    <n v="809567.7"/>
    <s v="Yes"/>
    <s v="Ok"/>
    <s v="November"/>
    <n v="981651.15"/>
  </r>
  <r>
    <s v="O10631"/>
    <s v="C167"/>
    <s v="Jennifer Johnston"/>
    <s v="Jennifer"/>
    <s v="Johnston"/>
    <s v="South"/>
    <s v="Karnataka"/>
    <s v="Bangalore"/>
    <x v="3"/>
    <s v="Table"/>
    <n v="28"/>
    <n v="23163.06"/>
    <n v="8.5600000000000009E-2"/>
    <n v="593048.46"/>
    <x v="64"/>
    <s v="Net Banking"/>
    <s v="Delivered"/>
    <s v="Consumer"/>
    <n v="55517.22"/>
    <n v="593048.46"/>
    <s v="Yes"/>
    <s v="Ok"/>
    <s v="July"/>
    <n v="648565.68000000005"/>
  </r>
  <r>
    <s v="O10632"/>
    <s v="C447"/>
    <s v="Brittany Smith"/>
    <s v="Brittany"/>
    <s v="Smith"/>
    <s v="West"/>
    <s v="Rajasthan"/>
    <s v="Jodhpur"/>
    <x v="2"/>
    <s v="Cricket Bat"/>
    <n v="36"/>
    <n v="9072.69"/>
    <n v="3.7599999999999995E-2"/>
    <n v="314336.05"/>
    <x v="232"/>
    <s v="UPI"/>
    <s v="Pending"/>
    <s v="Home Office"/>
    <n v="12280.79"/>
    <n v="314336.05"/>
    <s v="Yes"/>
    <s v="Follow Up"/>
    <s v="February"/>
    <n v="326616.84000000003"/>
  </r>
  <r>
    <s v="O10633"/>
    <s v="C003"/>
    <s v="David Chavez Md"/>
    <s v="David Chavez"/>
    <s v="Md"/>
    <s v="North"/>
    <s v="Haryana"/>
    <s v="Faridabad"/>
    <x v="1"/>
    <s v="Laptop"/>
    <n v="14"/>
    <n v="9284.26"/>
    <n v="0.11560000000000001"/>
    <n v="114953.99"/>
    <x v="102"/>
    <s v="UPI"/>
    <s v="Pending"/>
    <s v="Corporate"/>
    <n v="15025.65"/>
    <n v="114953.99"/>
    <s v="Yes"/>
    <s v="Follow Up"/>
    <s v="August"/>
    <n v="129979.64"/>
  </r>
  <r>
    <s v="O10634"/>
    <s v="C176"/>
    <s v="Sergio Weaver"/>
    <s v="Sergio"/>
    <s v="Weaver"/>
    <s v="East"/>
    <s v="Jharkhand"/>
    <s v="Jamshedpur"/>
    <x v="2"/>
    <s v="Yoga Mat"/>
    <n v="40"/>
    <n v="4936.66"/>
    <n v="0.1027"/>
    <n v="177186.6"/>
    <x v="247"/>
    <s v="Net Banking"/>
    <s v="Cancelled"/>
    <s v="Corporate"/>
    <n v="20279.8"/>
    <n v="177186.6"/>
    <s v="Yes"/>
    <s v="Ok"/>
    <s v="June"/>
    <n v="197466.4"/>
  </r>
  <r>
    <s v="O10635"/>
    <s v="C449"/>
    <s v="Mathew Buckley"/>
    <s v="Mathew"/>
    <s v="Buckley"/>
    <s v="West"/>
    <s v="Goa"/>
    <s v="Panaji"/>
    <x v="1"/>
    <s v="Laptop"/>
    <n v="32"/>
    <n v="17109.810000000001"/>
    <n v="0.14150000000000001"/>
    <n v="470040.7"/>
    <x v="177"/>
    <s v="UPI"/>
    <s v="Delivered"/>
    <s v="Corporate"/>
    <n v="77473.22"/>
    <n v="470040.7"/>
    <s v="Yes"/>
    <s v="Ok"/>
    <s v="September"/>
    <n v="547513.92000000004"/>
  </r>
  <r>
    <s v="O10636"/>
    <s v="C219"/>
    <s v="Matthew Johnson"/>
    <s v="Matthew"/>
    <s v="Johnson"/>
    <s v="North"/>
    <s v="Delhi"/>
    <s v="New Delhi"/>
    <x v="1"/>
    <s v="Monitor"/>
    <n v="39"/>
    <n v="44067.199999999997"/>
    <n v="0.1202"/>
    <n v="1512042.58"/>
    <x v="281"/>
    <s v="Debit Card"/>
    <s v="Pending"/>
    <s v="Consumer"/>
    <n v="206578.22"/>
    <n v="1512042.58"/>
    <s v="Yes"/>
    <s v="Follow Up"/>
    <s v="December"/>
    <n v="1718620.8"/>
  </r>
  <r>
    <s v="O10637"/>
    <s v="C077"/>
    <s v="Jill Green"/>
    <s v="Jill"/>
    <s v="Green"/>
    <s v="South"/>
    <s v="Tamil Nadu"/>
    <s v="Chennai"/>
    <x v="3"/>
    <s v="Bookshelf"/>
    <n v="20"/>
    <n v="25496.21"/>
    <n v="1.3600000000000001E-2"/>
    <n v="502989.23"/>
    <x v="284"/>
    <s v="Debit Card"/>
    <s v="Delivered"/>
    <s v="Corporate"/>
    <n v="6934.97"/>
    <n v="502989.23"/>
    <s v="Yes"/>
    <s v="Ok"/>
    <s v="September"/>
    <n v="509924.2"/>
  </r>
  <r>
    <s v="O10638"/>
    <s v="C079"/>
    <s v="Carrie Stevens"/>
    <s v="Carrie"/>
    <s v="Stevens"/>
    <s v="East"/>
    <s v="Jharkhand"/>
    <s v="Ranchi"/>
    <x v="2"/>
    <s v="Basketball"/>
    <n v="23"/>
    <n v="40272.19"/>
    <n v="0.1384"/>
    <n v="798065.93"/>
    <x v="260"/>
    <s v="UPI"/>
    <s v="Delivered"/>
    <s v="Corporate"/>
    <n v="128194.44"/>
    <n v="798065.93"/>
    <s v="Yes"/>
    <s v="Ok"/>
    <s v="March"/>
    <n v="926260.37"/>
  </r>
  <r>
    <s v="O10639"/>
    <s v="C061"/>
    <s v="Robert Taylor"/>
    <s v="Robert"/>
    <s v="Taylor"/>
    <s v="North"/>
    <s v="Delhi"/>
    <s v="New Delhi"/>
    <x v="3"/>
    <s v="Sofa"/>
    <n v="34"/>
    <n v="9055.8700000000008"/>
    <n v="4.1700000000000001E-2"/>
    <n v="295060.17"/>
    <x v="148"/>
    <s v="Net Banking"/>
    <s v="Pending"/>
    <s v="Corporate"/>
    <n v="12839.41"/>
    <n v="295060.17"/>
    <s v="Yes"/>
    <s v="Follow Up"/>
    <s v="October"/>
    <n v="307899.58"/>
  </r>
  <r>
    <s v="O10640"/>
    <s v="C314"/>
    <s v="Michele Bailey"/>
    <s v="Michele"/>
    <s v="Bailey"/>
    <s v="South"/>
    <s v="Kerala"/>
    <s v="Kochi"/>
    <x v="4"/>
    <s v="Jacket"/>
    <n v="42"/>
    <n v="47546.1"/>
    <n v="0.18659999999999999"/>
    <n v="1624307.91"/>
    <x v="51"/>
    <s v="Credit Card"/>
    <s v="Delivered"/>
    <s v="Home Office"/>
    <n v="372628.29"/>
    <n v="1624307.91"/>
    <s v="Yes"/>
    <s v="Ok"/>
    <s v="October"/>
    <n v="1996936.2"/>
  </r>
  <r>
    <s v="O10641"/>
    <s v="C048"/>
    <s v="Jeremy Hart"/>
    <s v="Jeremy"/>
    <s v="Hart"/>
    <s v="South"/>
    <s v="Kerala"/>
    <s v="Kozhikode"/>
    <x v="0"/>
    <s v="Usb Cable"/>
    <n v="3"/>
    <n v="39263.620000000003"/>
    <n v="7.0499999999999993E-2"/>
    <n v="109486.6"/>
    <x v="194"/>
    <s v="Cash"/>
    <s v="Delivered"/>
    <s v="Corporate"/>
    <n v="8304.26"/>
    <n v="109486.6"/>
    <s v="Yes"/>
    <s v="Ok"/>
    <s v="October"/>
    <n v="117790.86"/>
  </r>
  <r>
    <s v="O10642"/>
    <s v="C338"/>
    <s v="Shawn Chapman"/>
    <s v="Shawn"/>
    <s v="Chapman"/>
    <s v="East"/>
    <s v="Jharkhand"/>
    <s v="Jamshedpur"/>
    <x v="1"/>
    <s v="Mouse"/>
    <n v="43"/>
    <n v="23078.05"/>
    <n v="0.1201"/>
    <n v="873174.18"/>
    <x v="216"/>
    <s v="Credit Card"/>
    <s v="Delivered"/>
    <s v="Home Office"/>
    <n v="119181.97"/>
    <n v="873174.18"/>
    <s v="Yes"/>
    <s v="Ok"/>
    <s v="February"/>
    <n v="992356.15"/>
  </r>
  <r>
    <s v="O10643"/>
    <s v="C229"/>
    <s v="Steven Maldonado"/>
    <s v="Steven"/>
    <s v="Maldonado"/>
    <s v="South"/>
    <s v="Karnataka"/>
    <s v="Bangalore"/>
    <x v="3"/>
    <s v="Table"/>
    <n v="6"/>
    <n v="15649.89"/>
    <n v="2.0299999999999999E-2"/>
    <n v="91993.18"/>
    <x v="247"/>
    <s v="Cash"/>
    <s v="Delivered"/>
    <s v="Consumer"/>
    <n v="1906.16"/>
    <n v="91993.18"/>
    <s v="Yes"/>
    <s v="Ok"/>
    <s v="June"/>
    <n v="93899.34"/>
  </r>
  <r>
    <s v="O10644"/>
    <s v="C207"/>
    <s v="Matthew Macias"/>
    <s v="Matthew"/>
    <s v="Macias"/>
    <s v="East"/>
    <s v="Jharkhand"/>
    <s v="Jamshedpur"/>
    <x v="5"/>
    <s v="Microwave"/>
    <n v="30"/>
    <n v="20935.599999999999"/>
    <n v="2.9500000000000002E-2"/>
    <n v="609539.99"/>
    <x v="250"/>
    <s v="Net Banking"/>
    <s v="Delivered"/>
    <s v="Corporate"/>
    <n v="18528.009999999998"/>
    <n v="609539.99"/>
    <s v="Yes"/>
    <s v="Ok"/>
    <s v="September"/>
    <n v="628068"/>
  </r>
  <r>
    <s v="O10645"/>
    <s v="C133"/>
    <s v="Timothy Jones"/>
    <s v="Timothy"/>
    <s v="Jones"/>
    <s v="North"/>
    <s v="Punjab"/>
    <s v="Patiala"/>
    <x v="5"/>
    <s v="Mixer"/>
    <n v="26"/>
    <n v="28472.5"/>
    <n v="2.6699999999999998E-2"/>
    <n v="720519.39"/>
    <x v="249"/>
    <s v="Net Banking"/>
    <s v="Delivered"/>
    <s v="Home Office"/>
    <n v="19765.61"/>
    <n v="720519.39"/>
    <s v="Yes"/>
    <s v="Ok"/>
    <s v="October"/>
    <n v="740285"/>
  </r>
  <r>
    <s v="O10646"/>
    <s v="C188"/>
    <s v="Jason Perez"/>
    <s v="Jason"/>
    <s v="Perez"/>
    <s v="West"/>
    <s v="Gujarat"/>
    <s v="Surat"/>
    <x v="3"/>
    <s v="Bookshelf"/>
    <n v="15"/>
    <n v="1050"/>
    <n v="5.6100000000000004E-2"/>
    <n v="14866.42"/>
    <x v="55"/>
    <s v="Net Banking"/>
    <s v="Delivered"/>
    <s v="Corporate"/>
    <n v="883.58"/>
    <n v="14866.42"/>
    <s v="No"/>
    <s v="Ok"/>
    <s v="July"/>
    <n v="15750"/>
  </r>
  <r>
    <s v="O10647"/>
    <s v="C392"/>
    <s v="Jesus King"/>
    <s v="Jesus"/>
    <s v="King"/>
    <s v="North"/>
    <s v="Delhi"/>
    <s v="New Delhi"/>
    <x v="1"/>
    <s v="Laptop"/>
    <n v="42"/>
    <n v="21737.61"/>
    <n v="0"/>
    <n v="912979.62"/>
    <x v="76"/>
    <s v="Debit Card"/>
    <s v="Delivered"/>
    <s v="Home Office"/>
    <n v="0"/>
    <n v="912979.62"/>
    <s v="Yes"/>
    <s v="Ok"/>
    <s v="May"/>
    <n v="912979.62"/>
  </r>
  <r>
    <s v="O10648"/>
    <s v="C023"/>
    <s v="Michael Owens"/>
    <s v="Michael"/>
    <s v="Owens"/>
    <s v="East"/>
    <s v="Jharkhand"/>
    <s v="Jamshedpur"/>
    <x v="2"/>
    <s v="Yoga Mat"/>
    <n v="38"/>
    <n v="48478.1"/>
    <n v="3.7900000000000003E-2"/>
    <n v="1772349.64"/>
    <x v="266"/>
    <s v="UPI"/>
    <s v="Delivered"/>
    <s v="Home Office"/>
    <n v="69818.16"/>
    <n v="1772349.64"/>
    <s v="Yes"/>
    <s v="Ok"/>
    <s v="August"/>
    <n v="1842167.8"/>
  </r>
  <r>
    <s v="O10649"/>
    <s v="C243"/>
    <s v="Dylan Wise"/>
    <s v="Dylan"/>
    <s v="Wise"/>
    <s v="South"/>
    <s v="Karnataka"/>
    <s v="Mangalore"/>
    <x v="0"/>
    <s v="Charger"/>
    <n v="47"/>
    <n v="25384.02"/>
    <n v="9.3299999999999994E-2"/>
    <n v="1081737.47"/>
    <x v="142"/>
    <s v="Credit Card"/>
    <s v="Delivered"/>
    <s v="Home Office"/>
    <n v="111311.47"/>
    <n v="1081737.47"/>
    <s v="Yes"/>
    <s v="Ok"/>
    <s v="November"/>
    <n v="1193048.94"/>
  </r>
  <r>
    <s v="O10650"/>
    <s v="C498"/>
    <s v="Mark Morrison"/>
    <s v="Mark"/>
    <s v="Morrison"/>
    <s v="West"/>
    <s v="Rajasthan"/>
    <s v="Jaipur"/>
    <x v="2"/>
    <s v="Cricket Bat"/>
    <n v="41"/>
    <n v="1741.29"/>
    <n v="4.6100000000000002E-2"/>
    <n v="68101.679999999993"/>
    <x v="268"/>
    <s v="Cash"/>
    <s v="Delivered"/>
    <s v="Consumer"/>
    <n v="3291.21"/>
    <n v="68101.679999999993"/>
    <s v="Yes"/>
    <s v="Ok"/>
    <s v="October"/>
    <n v="71392.89"/>
  </r>
  <r>
    <s v="O10651"/>
    <s v="C103"/>
    <s v="Gerald Adams"/>
    <s v="Gerald"/>
    <s v="Adams"/>
    <s v="East"/>
    <s v="Jharkhand"/>
    <s v="Ranchi"/>
    <x v="5"/>
    <s v="Washing Machine"/>
    <n v="46"/>
    <n v="48145.89"/>
    <n v="6.2199999999999998E-2"/>
    <n v="2076955.92"/>
    <x v="14"/>
    <s v="Cash"/>
    <s v="Delivered"/>
    <s v="Consumer"/>
    <n v="137755.01999999999"/>
    <n v="2076955.92"/>
    <s v="Yes"/>
    <s v="Ok"/>
    <s v="September"/>
    <n v="2214710.94"/>
  </r>
  <r>
    <s v="O10652"/>
    <s v="C234"/>
    <s v="Kelsey Thomas"/>
    <s v="Kelsey"/>
    <s v="Thomas"/>
    <s v="North"/>
    <s v="Punjab"/>
    <s v="Patiala"/>
    <x v="1"/>
    <s v="Laptop"/>
    <n v="28"/>
    <n v="26690.86"/>
    <n v="0.12939999999999999"/>
    <n v="650637.76"/>
    <x v="41"/>
    <s v="Debit Card"/>
    <s v="Delivered"/>
    <s v="Corporate"/>
    <n v="96706.32"/>
    <n v="650637.76"/>
    <s v="Yes"/>
    <s v="Ok"/>
    <s v="March"/>
    <n v="747344.08"/>
  </r>
  <r>
    <s v="O10653"/>
    <s v="C170"/>
    <s v="Jordan Wilson"/>
    <s v="Jordan"/>
    <s v="Wilson"/>
    <s v="East"/>
    <s v="Odisha"/>
    <s v="Bhubaneswar"/>
    <x v="3"/>
    <s v="Table"/>
    <n v="41"/>
    <n v="12039.29"/>
    <n v="7.6700000000000004E-2"/>
    <n v="455750.93"/>
    <x v="192"/>
    <s v="Cash"/>
    <s v="Delivered"/>
    <s v="Home Office"/>
    <n v="37859.96"/>
    <n v="455750.93"/>
    <s v="Yes"/>
    <s v="Ok"/>
    <s v="March"/>
    <n v="493610.89"/>
  </r>
  <r>
    <s v="O10654"/>
    <s v="C086"/>
    <s v="Pamela House"/>
    <s v="Pamela"/>
    <s v="House"/>
    <s v="South"/>
    <s v="Tamil Nadu"/>
    <s v="Madurai"/>
    <x v="0"/>
    <s v="Charger"/>
    <n v="24"/>
    <n v="28432.02"/>
    <n v="2.8999999999999998E-3"/>
    <n v="680389.61"/>
    <x v="202"/>
    <s v="UPI"/>
    <s v="Pending"/>
    <s v="Corporate"/>
    <n v="1978.87"/>
    <n v="680389.61"/>
    <s v="Yes"/>
    <s v="Follow Up"/>
    <s v="July"/>
    <n v="682368.48"/>
  </r>
  <r>
    <s v="O10655"/>
    <s v="C238"/>
    <s v="David Barajas"/>
    <s v="David"/>
    <s v="Barajas"/>
    <s v="North"/>
    <s v="Punjab"/>
    <s v="Ludhiana"/>
    <x v="0"/>
    <s v="Power Bank"/>
    <n v="39"/>
    <n v="28512.67"/>
    <n v="2.6600000000000002E-2"/>
    <n v="1082415.0900000001"/>
    <x v="53"/>
    <s v="Net Banking"/>
    <s v="Delivered"/>
    <s v="Home Office"/>
    <n v="29579.040000000001"/>
    <n v="1082415.0900000001"/>
    <s v="Yes"/>
    <s v="Ok"/>
    <s v="April"/>
    <n v="1111994.1299999999"/>
  </r>
  <r>
    <s v="O10656"/>
    <s v="C485"/>
    <s v="Melanie Lee"/>
    <s v="Melanie"/>
    <s v="Lee"/>
    <s v="East"/>
    <s v="Jharkhand"/>
    <s v="Jamshedpur"/>
    <x v="2"/>
    <s v="Yoga Mat"/>
    <n v="17"/>
    <n v="42852.88"/>
    <n v="0.1686"/>
    <n v="605674.04"/>
    <x v="133"/>
    <s v="Credit Card"/>
    <s v="Delivered"/>
    <s v="Consumer"/>
    <n v="122824.92"/>
    <n v="605674.04"/>
    <s v="Yes"/>
    <s v="Ok"/>
    <s v="July"/>
    <n v="728498.96"/>
  </r>
  <r>
    <s v="O10657"/>
    <s v="C485"/>
    <s v="Jose Cruz"/>
    <s v="Jose"/>
    <s v="Cruz"/>
    <s v="North"/>
    <s v="Delhi"/>
    <s v="New Delhi"/>
    <x v="2"/>
    <s v="Basketball"/>
    <n v="19"/>
    <n v="38775.64"/>
    <n v="0.1085"/>
    <n v="656801.18000000005"/>
    <x v="79"/>
    <s v="Credit Card"/>
    <s v="Delivered"/>
    <s v="Consumer"/>
    <n v="79935.98"/>
    <n v="656801.18000000005"/>
    <s v="Yes"/>
    <s v="Ok"/>
    <s v="August"/>
    <n v="736737.16"/>
  </r>
  <r>
    <s v="O10658"/>
    <s v="C230"/>
    <s v="Alexandra Johnson"/>
    <s v="Alexandra"/>
    <s v="Johnson"/>
    <s v="West"/>
    <s v="Rajasthan"/>
    <s v="Jaipur"/>
    <x v="4"/>
    <s v="Jeans"/>
    <n v="13"/>
    <n v="5723.86"/>
    <n v="0.1346"/>
    <n v="64394.57"/>
    <x v="256"/>
    <s v="Cash"/>
    <s v="Delivered"/>
    <s v="Corporate"/>
    <n v="10015.61"/>
    <n v="64394.57"/>
    <s v="Yes"/>
    <s v="Ok"/>
    <s v="June"/>
    <n v="74410.179999999993"/>
  </r>
  <r>
    <s v="O10659"/>
    <s v="C302"/>
    <s v="Amber Terrell"/>
    <s v="Amber"/>
    <s v="Terrell"/>
    <s v="South"/>
    <s v="Kerala"/>
    <s v="Kozhikode"/>
    <x v="2"/>
    <s v="Tennis Racket"/>
    <n v="28"/>
    <n v="46367.46"/>
    <n v="0.17010000000000003"/>
    <n v="1077449.94"/>
    <x v="288"/>
    <s v="Cash"/>
    <s v="Delivered"/>
    <s v="Home Office"/>
    <n v="220838.94"/>
    <n v="1077449.94"/>
    <s v="Yes"/>
    <s v="Ok"/>
    <s v="June"/>
    <n v="1298288.8799999999"/>
  </r>
  <r>
    <s v="O10660"/>
    <s v="C279"/>
    <s v="Emily Farmer"/>
    <s v="Emily"/>
    <s v="Farmer"/>
    <s v="East"/>
    <s v="Odisha"/>
    <s v="Rourkela"/>
    <x v="1"/>
    <s v="Printer"/>
    <n v="42"/>
    <n v="28312.42"/>
    <n v="0.14910000000000001"/>
    <n v="1011823.6"/>
    <x v="277"/>
    <s v="Debit Card"/>
    <s v="Delivered"/>
    <s v="Home Office"/>
    <n v="177298.04"/>
    <n v="1011823.6"/>
    <s v="Yes"/>
    <s v="Ok"/>
    <s v="January"/>
    <n v="1189121.6399999999"/>
  </r>
  <r>
    <s v="O10661"/>
    <s v="C401"/>
    <s v="Sarah Cole"/>
    <s v="Sarah"/>
    <s v="Cole"/>
    <s v="South"/>
    <s v="Andhra Pradesh"/>
    <s v="Vijayawada"/>
    <x v="2"/>
    <s v="Basketball"/>
    <n v="8"/>
    <n v="5985.06"/>
    <n v="4.0999999999999995E-2"/>
    <n v="45917.38"/>
    <x v="250"/>
    <s v="Cash"/>
    <s v="Delivered"/>
    <s v="Home Office"/>
    <n v="1963.1"/>
    <n v="45917.38"/>
    <s v="No"/>
    <s v="Ok"/>
    <s v="September"/>
    <n v="47880.480000000003"/>
  </r>
  <r>
    <s v="O10662"/>
    <s v="C319"/>
    <s v="Timothy Mathis"/>
    <s v="Timothy"/>
    <s v="Mathis"/>
    <s v="South"/>
    <s v="Tamil Nadu"/>
    <s v="Madurai"/>
    <x v="1"/>
    <s v="Mouse"/>
    <n v="44"/>
    <n v="14853.05"/>
    <n v="6.8900000000000003E-2"/>
    <n v="608505.68999999994"/>
    <x v="144"/>
    <s v="Credit Card"/>
    <s v="Delivered"/>
    <s v="Corporate"/>
    <n v="45028.51"/>
    <n v="608505.68999999994"/>
    <s v="Yes"/>
    <s v="Ok"/>
    <s v="October"/>
    <n v="653534.19999999995"/>
  </r>
  <r>
    <s v="O10663"/>
    <s v="C291"/>
    <s v="John Brown"/>
    <s v="John"/>
    <s v="Brown"/>
    <s v="North"/>
    <s v="Punjab"/>
    <s v="Patiala"/>
    <x v="0"/>
    <s v="Power Bank"/>
    <n v="45"/>
    <n v="27651.77"/>
    <n v="0.14050000000000001"/>
    <n v="1069501.33"/>
    <x v="307"/>
    <s v="Debit Card"/>
    <s v="Delivered"/>
    <s v="Consumer"/>
    <n v="174828.32"/>
    <n v="1069501.33"/>
    <s v="Yes"/>
    <s v="Ok"/>
    <s v="May"/>
    <n v="1244329.6499999999"/>
  </r>
  <r>
    <s v="O10664"/>
    <s v="C098"/>
    <s v="Joanna Holland"/>
    <s v="Joanna"/>
    <s v="Holland"/>
    <s v="South"/>
    <s v="Karnataka"/>
    <s v="Bangalore"/>
    <x v="0"/>
    <s v="Headset"/>
    <n v="4"/>
    <n v="44838.35"/>
    <n v="0.16170000000000001"/>
    <n v="150351.96"/>
    <x v="247"/>
    <s v="Cash"/>
    <s v="Delivered"/>
    <s v="Corporate"/>
    <n v="29001.439999999999"/>
    <n v="150351.96"/>
    <s v="Yes"/>
    <s v="Ok"/>
    <s v="June"/>
    <n v="179353.4"/>
  </r>
  <r>
    <s v="O10665"/>
    <s v="C216"/>
    <s v="Marcia Thornton"/>
    <s v="Marcia"/>
    <s v="Thornton"/>
    <s v="South"/>
    <s v="Kerala"/>
    <s v="Kozhikode"/>
    <x v="5"/>
    <s v="Washing Machine"/>
    <n v="50"/>
    <n v="14881.81"/>
    <n v="0.19870000000000002"/>
    <n v="596239.72"/>
    <x v="213"/>
    <s v="Credit Card"/>
    <s v="Delivered"/>
    <s v="Home Office"/>
    <n v="147850.78"/>
    <n v="596239.72"/>
    <s v="Yes"/>
    <s v="Ok"/>
    <s v="October"/>
    <n v="744090.5"/>
  </r>
  <r>
    <s v="O10666"/>
    <s v="C151"/>
    <s v="Hunter Olson"/>
    <s v="Hunter"/>
    <s v="Olson"/>
    <s v="West"/>
    <s v="Rajasthan"/>
    <s v="Jaipur"/>
    <x v="1"/>
    <s v="Laptop"/>
    <n v="34"/>
    <n v="40470.97"/>
    <n v="4.9400000000000006E-2"/>
    <n v="1308037.94"/>
    <x v="144"/>
    <s v="Debit Card"/>
    <s v="Pending"/>
    <s v="Consumer"/>
    <n v="67975.039999999994"/>
    <n v="1308037.94"/>
    <s v="Yes"/>
    <s v="Follow Up"/>
    <s v="October"/>
    <n v="1376012.98"/>
  </r>
  <r>
    <s v="O10667"/>
    <s v="C262"/>
    <s v="Matthew Blankenship"/>
    <s v="Matthew"/>
    <s v="Blankenship"/>
    <s v="East"/>
    <s v="Bihar"/>
    <s v="Gaya"/>
    <x v="3"/>
    <s v="Cabinet"/>
    <n v="26"/>
    <n v="5777.73"/>
    <n v="0.1487"/>
    <n v="127883.12"/>
    <x v="308"/>
    <s v="Credit Card"/>
    <s v="Delivered"/>
    <s v="Consumer"/>
    <n v="22337.86"/>
    <n v="127883.12"/>
    <s v="Yes"/>
    <s v="Ok"/>
    <s v="October"/>
    <n v="150220.98000000001"/>
  </r>
  <r>
    <s v="O10668"/>
    <s v="C195"/>
    <s v="Sean Jones"/>
    <s v="Sean"/>
    <s v="Jones"/>
    <s v="South"/>
    <s v="Kerala"/>
    <s v="Kozhikode"/>
    <x v="0"/>
    <s v="Smartwatch"/>
    <n v="29"/>
    <n v="36483.03"/>
    <n v="7.9000000000000001E-2"/>
    <n v="974425.25"/>
    <x v="178"/>
    <s v="Cash"/>
    <s v="Delivered"/>
    <s v="Consumer"/>
    <n v="83582.62"/>
    <n v="974425.25"/>
    <s v="Yes"/>
    <s v="Ok"/>
    <s v="September"/>
    <n v="1058007.8700000001"/>
  </r>
  <r>
    <s v="O10669"/>
    <s v="C491"/>
    <s v="Jamie Rivera"/>
    <s v="Jamie"/>
    <s v="Rivera"/>
    <s v="North"/>
    <s v="Uttar Pradesh"/>
    <s v="Lucknow"/>
    <x v="1"/>
    <s v="Laptop"/>
    <n v="14"/>
    <n v="47632.95"/>
    <n v="0.16940000000000002"/>
    <n v="553895"/>
    <x v="157"/>
    <s v="UPI"/>
    <s v="Delivered"/>
    <s v="Home Office"/>
    <n v="112966.3"/>
    <n v="553895"/>
    <s v="Yes"/>
    <s v="Ok"/>
    <s v="April"/>
    <n v="666861.30000000005"/>
  </r>
  <r>
    <s v="O10670"/>
    <s v="C492"/>
    <s v="Laura Webster"/>
    <s v="Laura"/>
    <s v="Webster"/>
    <s v="South"/>
    <s v="Kerala"/>
    <s v="Trivandrum"/>
    <x v="4"/>
    <s v="Dress"/>
    <n v="47"/>
    <n v="32635.39"/>
    <n v="0.19320000000000001"/>
    <n v="1237520.93"/>
    <x v="309"/>
    <s v="Cash"/>
    <s v="Delivered"/>
    <s v="Home Office"/>
    <n v="296342.40000000002"/>
    <n v="1237520.93"/>
    <s v="Yes"/>
    <s v="Ok"/>
    <s v="August"/>
    <n v="1533863.33"/>
  </r>
  <r>
    <s v="O10671"/>
    <s v="C075"/>
    <s v="Zachary Flynn"/>
    <s v="Zachary"/>
    <s v="Flynn"/>
    <s v="East"/>
    <s v="West Bengal"/>
    <s v="Siliguri"/>
    <x v="2"/>
    <s v="Cricket Bat"/>
    <n v="6"/>
    <n v="13242.59"/>
    <n v="3.85E-2"/>
    <n v="76396.5"/>
    <x v="17"/>
    <s v="Net Banking"/>
    <s v="Delivered"/>
    <s v="Consumer"/>
    <n v="3059.04"/>
    <n v="76396.5"/>
    <s v="Yes"/>
    <s v="Ok"/>
    <s v="January"/>
    <n v="79455.539999999994"/>
  </r>
  <r>
    <s v="O10672"/>
    <s v="C120"/>
    <s v="Rachel Keith"/>
    <s v="Rachel"/>
    <s v="Keith"/>
    <s v="East"/>
    <s v="Jharkhand"/>
    <s v="Dhanbad"/>
    <x v="1"/>
    <s v="Printer"/>
    <n v="28"/>
    <n v="4212.12"/>
    <n v="0.1578"/>
    <n v="99328.53"/>
    <x v="231"/>
    <s v="UPI"/>
    <s v="Delivered"/>
    <s v="Consumer"/>
    <n v="18610.830000000002"/>
    <n v="99328.53"/>
    <s v="Yes"/>
    <s v="Ok"/>
    <s v="February"/>
    <n v="117939.36"/>
  </r>
  <r>
    <s v="O10673"/>
    <s v="C271"/>
    <s v="Andrew Hill"/>
    <s v="Andrew"/>
    <s v="Hill"/>
    <s v="North"/>
    <s v="Haryana"/>
    <s v="Panipat"/>
    <x v="4"/>
    <s v="Jeans"/>
    <n v="23"/>
    <n v="6482.63"/>
    <n v="8.6699999999999999E-2"/>
    <n v="136173.48000000001"/>
    <x v="250"/>
    <s v="Debit Card"/>
    <s v="Delivered"/>
    <s v="Corporate"/>
    <n v="12927.01"/>
    <n v="136173.48000000001"/>
    <s v="Yes"/>
    <s v="Ok"/>
    <s v="September"/>
    <n v="149100.49"/>
  </r>
  <r>
    <s v="O10674"/>
    <s v="C391"/>
    <s v="Gabriella White"/>
    <s v="Gabriella"/>
    <s v="White"/>
    <s v="North"/>
    <s v="Uttar Pradesh"/>
    <s v="Noida"/>
    <x v="5"/>
    <s v="Microwave"/>
    <n v="9"/>
    <n v="2335.7399999999998"/>
    <n v="0.10869999999999999"/>
    <n v="18736.61"/>
    <x v="144"/>
    <s v="Debit Card"/>
    <s v="Delivered"/>
    <s v="Corporate"/>
    <n v="2285.0500000000002"/>
    <n v="18736.61"/>
    <s v="No"/>
    <s v="Ok"/>
    <s v="October"/>
    <n v="21021.66"/>
  </r>
  <r>
    <s v="O10675"/>
    <s v="C353"/>
    <s v="Ashley Hernandez"/>
    <s v="Ashley"/>
    <s v="Hernandez"/>
    <s v="South"/>
    <s v="Karnataka"/>
    <s v="Mangalore"/>
    <x v="3"/>
    <s v="Bookshelf"/>
    <n v="36"/>
    <n v="20020.12"/>
    <n v="7.7399999999999997E-2"/>
    <n v="664940.26"/>
    <x v="310"/>
    <s v="Net Banking"/>
    <s v="Delivered"/>
    <s v="Home Office"/>
    <n v="55784.06"/>
    <n v="664940.26"/>
    <s v="Yes"/>
    <s v="Ok"/>
    <s v="January"/>
    <n v="720724.32"/>
  </r>
  <r>
    <s v="O10676"/>
    <s v="C283"/>
    <s v="Andrew Allen"/>
    <s v="Andrew"/>
    <s v="Allen"/>
    <s v="South"/>
    <s v="Karnataka"/>
    <s v="Mysore"/>
    <x v="4"/>
    <s v="Shirt"/>
    <n v="26"/>
    <n v="13464.26"/>
    <n v="7.000000000000001E-4"/>
    <n v="349825.71"/>
    <x v="124"/>
    <s v="Credit Card"/>
    <s v="Delivered"/>
    <s v="Home Office"/>
    <n v="245.05"/>
    <n v="349825.71"/>
    <s v="Yes"/>
    <s v="Ok"/>
    <s v="February"/>
    <n v="350070.76"/>
  </r>
  <r>
    <s v="O10677"/>
    <s v="C497"/>
    <s v="Benjamin Shepard"/>
    <s v="Benjamin"/>
    <s v="Shepard"/>
    <s v="South"/>
    <s v="Karnataka"/>
    <s v="Mangalore"/>
    <x v="1"/>
    <s v="Laptop"/>
    <n v="36"/>
    <n v="27769.01"/>
    <n v="0.16570000000000001"/>
    <n v="834036.66"/>
    <x v="311"/>
    <s v="Debit Card"/>
    <s v="Delivered"/>
    <s v="Consumer"/>
    <n v="165647.70000000001"/>
    <n v="834036.66"/>
    <s v="Yes"/>
    <s v="Ok"/>
    <s v="May"/>
    <n v="999684.36"/>
  </r>
  <r>
    <s v="O10678"/>
    <s v="C262"/>
    <s v="Tasha Evans"/>
    <s v="Tasha"/>
    <s v="Evans"/>
    <s v="West"/>
    <s v="Maharashtra"/>
    <s v="Nagpur"/>
    <x v="3"/>
    <s v="Sofa"/>
    <n v="44"/>
    <n v="11553.25"/>
    <n v="8.5000000000000006E-3"/>
    <n v="504022.08"/>
    <x v="59"/>
    <s v="Net Banking"/>
    <s v="Delivered"/>
    <s v="Consumer"/>
    <n v="4320.92"/>
    <n v="504022.08"/>
    <s v="Yes"/>
    <s v="Ok"/>
    <s v="July"/>
    <n v="508343"/>
  </r>
  <r>
    <s v="O10679"/>
    <s v="C288"/>
    <s v="Mrs. Ashley Holmes"/>
    <s v="Mrs. Ashley"/>
    <s v="Holmes"/>
    <s v="East"/>
    <s v="Jharkhand"/>
    <s v="Ranchi"/>
    <x v="3"/>
    <s v="Sofa"/>
    <n v="17"/>
    <n v="22025.15"/>
    <n v="0.10060000000000001"/>
    <n v="336760.14"/>
    <x v="283"/>
    <s v="Net Banking"/>
    <s v="Delivered"/>
    <s v="Home Office"/>
    <n v="37667.410000000003"/>
    <n v="336760.14"/>
    <s v="Yes"/>
    <s v="Ok"/>
    <s v="January"/>
    <n v="374427.55"/>
  </r>
  <r>
    <s v="O10680"/>
    <s v="C016"/>
    <s v="Andrew Martinez"/>
    <s v="Andrew"/>
    <s v="Martinez"/>
    <s v="South"/>
    <s v="Karnataka"/>
    <s v="Mangalore"/>
    <x v="3"/>
    <s v="Bookshelf"/>
    <n v="46"/>
    <n v="49155.41"/>
    <n v="1.1899999999999999E-2"/>
    <n v="2234241.19"/>
    <x v="191"/>
    <s v="Net Banking"/>
    <s v="Cancelled"/>
    <s v="Corporate"/>
    <n v="26907.67"/>
    <n v="2234241.19"/>
    <s v="Yes"/>
    <s v="Ok"/>
    <s v="May"/>
    <n v="2261148.86"/>
  </r>
  <r>
    <s v="O10681"/>
    <s v="C463"/>
    <s v="Larry Johnson"/>
    <s v="Larry"/>
    <s v="Johnson"/>
    <s v="East"/>
    <s v="Odisha"/>
    <s v="Cuttack"/>
    <x v="1"/>
    <s v="Mouse"/>
    <n v="1"/>
    <n v="31541.74"/>
    <n v="9.4899999999999998E-2"/>
    <n v="28548.43"/>
    <x v="112"/>
    <s v="Credit Card"/>
    <s v="Delivered"/>
    <s v="Home Office"/>
    <n v="2993.31"/>
    <n v="28548.43"/>
    <s v="No"/>
    <s v="Ok"/>
    <s v="March"/>
    <n v="31541.74"/>
  </r>
  <r>
    <s v="O10682"/>
    <s v="C035"/>
    <s v="Steven Wright"/>
    <s v="Steven"/>
    <s v="Wright"/>
    <s v="North"/>
    <s v="Delhi"/>
    <s v="New Delhi"/>
    <x v="5"/>
    <s v="Washing Machine"/>
    <n v="23"/>
    <n v="10676.04"/>
    <n v="0.1173"/>
    <n v="216746.03"/>
    <x v="4"/>
    <s v="Cash"/>
    <s v="Delivered"/>
    <s v="Corporate"/>
    <n v="28802.89"/>
    <n v="216746.03"/>
    <s v="Yes"/>
    <s v="Ok"/>
    <s v="January"/>
    <n v="245548.92"/>
  </r>
  <r>
    <s v="O10683"/>
    <s v="C160"/>
    <s v="John Solis"/>
    <s v="John"/>
    <s v="Solis"/>
    <s v="North"/>
    <s v="Punjab"/>
    <s v="Patiala"/>
    <x v="2"/>
    <s v="Cricket Bat"/>
    <n v="30"/>
    <n v="22909.41"/>
    <n v="7.400000000000001E-2"/>
    <n v="636423.41"/>
    <x v="22"/>
    <s v="UPI"/>
    <s v="Delivered"/>
    <s v="Consumer"/>
    <n v="50858.89"/>
    <n v="636423.41"/>
    <s v="Yes"/>
    <s v="Ok"/>
    <s v="May"/>
    <n v="687282.3"/>
  </r>
  <r>
    <s v="O10684"/>
    <s v="C113"/>
    <s v="Meghan Bailey"/>
    <s v="Meghan"/>
    <s v="Bailey"/>
    <s v="West"/>
    <s v="Maharashtra"/>
    <s v="Pune"/>
    <x v="0"/>
    <s v="Power Bank"/>
    <n v="33"/>
    <n v="32770.269999999997"/>
    <n v="1.0200000000000001E-2"/>
    <n v="1070388.44"/>
    <x v="21"/>
    <s v="UPI"/>
    <s v="Delivered"/>
    <s v="Consumer"/>
    <n v="11030.47"/>
    <n v="1070388.44"/>
    <s v="Yes"/>
    <s v="Ok"/>
    <s v="September"/>
    <n v="1081418.9099999999"/>
  </r>
  <r>
    <s v="O10685"/>
    <s v="C316"/>
    <s v="Jacob Medina"/>
    <s v="Jacob"/>
    <s v="Medina"/>
    <s v="South"/>
    <s v="Andhra Pradesh"/>
    <s v="Guntur"/>
    <x v="1"/>
    <s v="Laptop"/>
    <n v="26"/>
    <n v="45400.26"/>
    <n v="0.11990000000000001"/>
    <n v="1038875.99"/>
    <x v="249"/>
    <s v="Net Banking"/>
    <s v="Delivered"/>
    <s v="Home Office"/>
    <n v="141530.76999999999"/>
    <n v="1038875.99"/>
    <s v="Yes"/>
    <s v="Ok"/>
    <s v="October"/>
    <n v="1180406.76"/>
  </r>
  <r>
    <s v="O10686"/>
    <s v="C459"/>
    <s v="Jamie Singleton"/>
    <s v="Jamie"/>
    <s v="Singleton"/>
    <s v="South"/>
    <s v="Kerala"/>
    <s v="Trivandrum"/>
    <x v="1"/>
    <s v="Keyboard"/>
    <n v="43"/>
    <n v="32950.33"/>
    <n v="5.0599999999999999E-2"/>
    <n v="1345170.86"/>
    <x v="166"/>
    <s v="Debit Card"/>
    <s v="Delivered"/>
    <s v="Home Office"/>
    <n v="71693.33"/>
    <n v="1345170.86"/>
    <s v="Yes"/>
    <s v="Ok"/>
    <s v="December"/>
    <n v="1416864.19"/>
  </r>
  <r>
    <s v="O10687"/>
    <s v="C361"/>
    <s v="Philip Stewart"/>
    <s v="Philip"/>
    <s v="Stewart"/>
    <s v="North"/>
    <s v="Haryana"/>
    <s v="Gurgaon"/>
    <x v="2"/>
    <s v="Yoga Mat"/>
    <n v="44"/>
    <n v="1169.23"/>
    <n v="0.11539999999999999"/>
    <n v="45509.24"/>
    <x v="145"/>
    <s v="Credit Card"/>
    <s v="Delivered"/>
    <s v="Corporate"/>
    <n v="5936.88"/>
    <n v="45509.24"/>
    <s v="No"/>
    <s v="Ok"/>
    <s v="January"/>
    <n v="51446.12"/>
  </r>
  <r>
    <s v="O10688"/>
    <s v="C072"/>
    <s v="Jason Molina"/>
    <s v="Jason"/>
    <s v="Molina"/>
    <s v="North"/>
    <s v="Punjab"/>
    <s v="Ludhiana"/>
    <x v="1"/>
    <s v="Keyboard"/>
    <n v="12"/>
    <n v="1127.28"/>
    <n v="3.9199999999999999E-2"/>
    <n v="12997.09"/>
    <x v="34"/>
    <s v="Debit Card"/>
    <s v="Delivered"/>
    <s v="Corporate"/>
    <n v="530.27"/>
    <n v="12997.09"/>
    <s v="No"/>
    <s v="Ok"/>
    <s v="May"/>
    <n v="13527.36"/>
  </r>
  <r>
    <s v="O10689"/>
    <s v="C476"/>
    <s v="Julie Phillips"/>
    <s v="Julie"/>
    <s v="Phillips"/>
    <s v="North"/>
    <s v="Uttar Pradesh"/>
    <s v="Lucknow"/>
    <x v="5"/>
    <s v="Mixer"/>
    <n v="31"/>
    <n v="2302.4299999999998"/>
    <n v="0.13170000000000001"/>
    <n v="61975.199999999997"/>
    <x v="68"/>
    <s v="Cash"/>
    <s v="Delivered"/>
    <s v="Corporate"/>
    <n v="9400.1299999999992"/>
    <n v="61975.199999999997"/>
    <s v="Yes"/>
    <s v="Ok"/>
    <s v="August"/>
    <n v="71375.33"/>
  </r>
  <r>
    <s v="O10690"/>
    <s v="C212"/>
    <s v="Raymond Adams"/>
    <s v="Raymond"/>
    <s v="Adams"/>
    <s v="South"/>
    <s v="Kerala"/>
    <s v="Trivandrum"/>
    <x v="0"/>
    <s v="Smartwatch"/>
    <n v="18"/>
    <n v="2866.26"/>
    <n v="2.7799999999999998E-2"/>
    <n v="50158.400000000001"/>
    <x v="192"/>
    <s v="Net Banking"/>
    <s v="Delivered"/>
    <s v="Home Office"/>
    <n v="1434.28"/>
    <n v="50158.400000000001"/>
    <s v="Yes"/>
    <s v="Ok"/>
    <s v="March"/>
    <n v="51592.68"/>
  </r>
  <r>
    <s v="O10691"/>
    <s v="C109"/>
    <s v="Victoria Vega"/>
    <s v="Victoria"/>
    <s v="Vega"/>
    <s v="West"/>
    <s v="Gujarat"/>
    <s v="Ahmedabad"/>
    <x v="2"/>
    <s v="Cricket Bat"/>
    <n v="16"/>
    <n v="46632.86"/>
    <n v="0.16600000000000001"/>
    <n v="622268.88"/>
    <x v="260"/>
    <s v="Credit Card"/>
    <s v="Delivered"/>
    <s v="Consumer"/>
    <n v="123856.88"/>
    <n v="622268.88"/>
    <s v="Yes"/>
    <s v="Ok"/>
    <s v="March"/>
    <n v="746125.76"/>
  </r>
  <r>
    <s v="O10692"/>
    <s v="C330"/>
    <s v="Casey Bell"/>
    <s v="Casey"/>
    <s v="Bell"/>
    <s v="East"/>
    <s v="Jharkhand"/>
    <s v="Jamshedpur"/>
    <x v="5"/>
    <s v="Mixer"/>
    <n v="16"/>
    <n v="26942.06"/>
    <n v="2.2000000000000001E-3"/>
    <n v="430124.6"/>
    <x v="216"/>
    <s v="UPI"/>
    <s v="Delivered"/>
    <s v="Consumer"/>
    <n v="948.36"/>
    <n v="430124.6"/>
    <s v="Yes"/>
    <s v="Ok"/>
    <s v="February"/>
    <n v="431072.96"/>
  </r>
  <r>
    <s v="O10693"/>
    <s v="C197"/>
    <s v="Tamara Nichols"/>
    <s v="Tamara"/>
    <s v="Nichols"/>
    <s v="North"/>
    <s v="Haryana"/>
    <s v="Panipat"/>
    <x v="4"/>
    <s v="T-Shirt"/>
    <n v="49"/>
    <n v="34902.58"/>
    <n v="5.5099999999999996E-2"/>
    <n v="1615992.94"/>
    <x v="54"/>
    <s v="Cash"/>
    <s v="Delivered"/>
    <s v="Consumer"/>
    <n v="94233.48"/>
    <n v="1615992.94"/>
    <s v="Yes"/>
    <s v="Ok"/>
    <s v="October"/>
    <n v="1710226.42"/>
  </r>
  <r>
    <s v="O10694"/>
    <s v="C330"/>
    <s v="Jared Little"/>
    <s v="Jared"/>
    <s v="Little"/>
    <s v="West"/>
    <s v="Gujarat"/>
    <s v="Vadodara"/>
    <x v="0"/>
    <s v="Power Bank"/>
    <n v="28"/>
    <n v="40287.040000000001"/>
    <n v="1.37E-2"/>
    <n v="1112583.01"/>
    <x v="122"/>
    <s v="Debit Card"/>
    <s v="Delivered"/>
    <s v="Home Office"/>
    <n v="15454.11"/>
    <n v="1112583.01"/>
    <s v="Yes"/>
    <s v="Ok"/>
    <s v="February"/>
    <n v="1128037.1200000001"/>
  </r>
  <r>
    <s v="O10695"/>
    <s v="C419"/>
    <s v="Ryan Phelps"/>
    <s v="Ryan"/>
    <s v="Phelps"/>
    <s v="East"/>
    <s v="West Bengal"/>
    <s v="Durgapur"/>
    <x v="3"/>
    <s v="Bookshelf"/>
    <n v="13"/>
    <n v="34958.81"/>
    <n v="0.193"/>
    <n v="366752.88"/>
    <x v="312"/>
    <s v="Cash"/>
    <s v="Pending"/>
    <s v="Corporate"/>
    <n v="87711.65"/>
    <n v="366752.88"/>
    <s v="Yes"/>
    <s v="Follow Up"/>
    <s v="June"/>
    <n v="454464.53"/>
  </r>
  <r>
    <s v="O10696"/>
    <s v="C066"/>
    <s v="Angelica Barker"/>
    <s v="Angelica"/>
    <s v="Barker"/>
    <s v="East"/>
    <s v="Odisha"/>
    <s v="Bhubaneswar"/>
    <x v="1"/>
    <s v="Monitor"/>
    <n v="22"/>
    <n v="23043.38"/>
    <n v="0.1318"/>
    <n v="440137.78"/>
    <x v="85"/>
    <s v="Debit Card"/>
    <s v="Delivered"/>
    <s v="Home Office"/>
    <n v="66816.58"/>
    <n v="440137.78"/>
    <s v="Yes"/>
    <s v="Ok"/>
    <s v="March"/>
    <n v="506954.36"/>
  </r>
  <r>
    <s v="O10697"/>
    <s v="C081"/>
    <s v="Sarah Hodges"/>
    <s v="Sarah"/>
    <s v="Hodges"/>
    <s v="East"/>
    <s v="Bihar"/>
    <s v="Gaya"/>
    <x v="4"/>
    <s v="T-Shirt"/>
    <n v="38"/>
    <n v="26869.27"/>
    <n v="0.157"/>
    <n v="860730.2"/>
    <x v="275"/>
    <s v="Debit Card"/>
    <s v="Delivered"/>
    <s v="Consumer"/>
    <n v="160302.06"/>
    <n v="860730.2"/>
    <s v="Yes"/>
    <s v="Ok"/>
    <s v="March"/>
    <n v="1021032.26"/>
  </r>
  <r>
    <s v="O10698"/>
    <s v="C377"/>
    <s v="Ronald Doyle"/>
    <s v="Ronald"/>
    <s v="Doyle"/>
    <s v="West"/>
    <s v="Maharashtra"/>
    <s v="Pune"/>
    <x v="0"/>
    <s v="Headset"/>
    <n v="40"/>
    <n v="46873.74"/>
    <n v="0.18390000000000001"/>
    <n v="1530146.37"/>
    <x v="24"/>
    <s v="Cash"/>
    <s v="Delivered"/>
    <s v="Consumer"/>
    <n v="344803.23"/>
    <n v="1530146.37"/>
    <s v="Yes"/>
    <s v="Ok"/>
    <s v="July"/>
    <n v="1874949.6"/>
  </r>
  <r>
    <s v="O10699"/>
    <s v="C251"/>
    <s v="Dana Hernandez"/>
    <s v="Dana"/>
    <s v="Hernandez"/>
    <s v="East"/>
    <s v="Bihar"/>
    <s v="Bhagalpur"/>
    <x v="5"/>
    <s v="Microwave"/>
    <n v="13"/>
    <n v="27871.24"/>
    <n v="7.4999999999999997E-2"/>
    <n v="335151.65999999997"/>
    <x v="144"/>
    <s v="Debit Card"/>
    <s v="Delivered"/>
    <s v="Consumer"/>
    <n v="27174.46"/>
    <n v="335151.65999999997"/>
    <s v="Yes"/>
    <s v="Ok"/>
    <s v="October"/>
    <n v="362326.12"/>
  </r>
  <r>
    <s v="O10700"/>
    <s v="C324"/>
    <s v="Jane Johnson"/>
    <s v="Jane"/>
    <s v="Johnson"/>
    <s v="East"/>
    <s v="West Bengal"/>
    <s v="Siliguri"/>
    <x v="3"/>
    <s v="Sofa"/>
    <n v="31"/>
    <n v="2041.74"/>
    <n v="0.12609999999999999"/>
    <n v="55312.57"/>
    <x v="162"/>
    <s v="Debit Card"/>
    <s v="Delivered"/>
    <s v="Consumer"/>
    <n v="7981.37"/>
    <n v="55312.57"/>
    <s v="Yes"/>
    <s v="Ok"/>
    <s v="July"/>
    <n v="63293.94"/>
  </r>
  <r>
    <s v="O10701"/>
    <s v="C182"/>
    <s v="Randy Prince"/>
    <s v="Randy"/>
    <s v="Prince"/>
    <s v="South"/>
    <s v="Tamil Nadu"/>
    <s v="Coimbatore"/>
    <x v="4"/>
    <s v="Jacket"/>
    <n v="23"/>
    <n v="13803.88"/>
    <n v="2.07E-2"/>
    <n v="310917.21000000002"/>
    <x v="9"/>
    <s v="Debit Card"/>
    <s v="Delivered"/>
    <s v="Home Office"/>
    <n v="6572.03"/>
    <n v="310917.21000000002"/>
    <s v="Yes"/>
    <s v="Ok"/>
    <s v="August"/>
    <n v="317489.24"/>
  </r>
  <r>
    <s v="O10702"/>
    <s v="C075"/>
    <s v="Colleen Lane"/>
    <s v="Colleen"/>
    <s v="Lane"/>
    <s v="North"/>
    <s v="Punjab"/>
    <s v="Patiala"/>
    <x v="0"/>
    <s v="Headset"/>
    <n v="35"/>
    <n v="21907.57"/>
    <n v="5.9299999999999999E-2"/>
    <n v="721295.79"/>
    <x v="102"/>
    <s v="Net Banking"/>
    <s v="Cancelled"/>
    <s v="Corporate"/>
    <n v="45469.16"/>
    <n v="721295.79"/>
    <s v="Yes"/>
    <s v="Ok"/>
    <s v="August"/>
    <n v="766764.95"/>
  </r>
  <r>
    <s v="O10703"/>
    <s v="C359"/>
    <s v="Cheryl Ashley"/>
    <s v="Cheryl"/>
    <s v="Ashley"/>
    <s v="West"/>
    <s v="Maharashtra"/>
    <s v="Nagpur"/>
    <x v="2"/>
    <s v="Basketball"/>
    <n v="34"/>
    <n v="14722.53"/>
    <n v="6.13E-2"/>
    <n v="469881.32"/>
    <x v="113"/>
    <s v="UPI"/>
    <s v="Delivered"/>
    <s v="Home Office"/>
    <n v="30684.7"/>
    <n v="469881.32"/>
    <s v="Yes"/>
    <s v="Ok"/>
    <s v="December"/>
    <n v="500566.02"/>
  </r>
  <r>
    <s v="O10704"/>
    <s v="C297"/>
    <s v="Tyler Black"/>
    <s v="Tyler"/>
    <s v="Black"/>
    <s v="South"/>
    <s v="Karnataka"/>
    <s v="Bangalore"/>
    <x v="2"/>
    <s v="Football"/>
    <n v="38"/>
    <n v="9981.7900000000009"/>
    <n v="0.13150000000000001"/>
    <n v="329429.02"/>
    <x v="127"/>
    <s v="Debit Card"/>
    <s v="Pending"/>
    <s v="Consumer"/>
    <n v="49879"/>
    <n v="329429.02"/>
    <s v="Yes"/>
    <s v="Follow Up"/>
    <s v="September"/>
    <n v="379308.02"/>
  </r>
  <r>
    <s v="O10705"/>
    <s v="C365"/>
    <s v="Mike Atkinson"/>
    <s v="Mike"/>
    <s v="Atkinson"/>
    <s v="West"/>
    <s v="Goa"/>
    <s v="Panaji"/>
    <x v="2"/>
    <s v="Football"/>
    <n v="22"/>
    <n v="28817.33"/>
    <n v="0.18309999999999998"/>
    <n v="517899.29"/>
    <x v="33"/>
    <s v="Cash"/>
    <s v="Delivered"/>
    <s v="Consumer"/>
    <n v="116081.97"/>
    <n v="517899.29"/>
    <s v="Yes"/>
    <s v="Ok"/>
    <s v="August"/>
    <n v="633981.26"/>
  </r>
  <r>
    <s v="O10706"/>
    <s v="C390"/>
    <s v="Heather James"/>
    <s v="Heather"/>
    <s v="James"/>
    <s v="South"/>
    <s v="Karnataka"/>
    <s v="Mysore"/>
    <x v="0"/>
    <s v="Usb Cable"/>
    <n v="29"/>
    <n v="996.9"/>
    <n v="5.6900000000000006E-2"/>
    <n v="27265.119999999999"/>
    <x v="32"/>
    <s v="Credit Card"/>
    <s v="Delivered"/>
    <s v="Home Office"/>
    <n v="1644.98"/>
    <n v="27265.119999999999"/>
    <s v="No"/>
    <s v="Ok"/>
    <s v="September"/>
    <n v="28910.1"/>
  </r>
  <r>
    <s v="O10707"/>
    <s v="C075"/>
    <s v="Melissa Moss"/>
    <s v="Melissa"/>
    <s v="Moss"/>
    <s v="East"/>
    <s v="West Bengal"/>
    <s v="Kolkata"/>
    <x v="2"/>
    <s v="Tennis Racket"/>
    <n v="21"/>
    <n v="37062.879999999997"/>
    <n v="1.3300000000000001E-2"/>
    <n v="767968.82"/>
    <x v="250"/>
    <s v="Cash"/>
    <s v="Delivered"/>
    <s v="Corporate"/>
    <n v="10351.66"/>
    <n v="767968.82"/>
    <s v="Yes"/>
    <s v="Ok"/>
    <s v="September"/>
    <n v="778320.48"/>
  </r>
  <r>
    <s v="O10708"/>
    <s v="C147"/>
    <s v="Kevin Carr"/>
    <s v="Kevin"/>
    <s v="Carr"/>
    <s v="South"/>
    <s v="Andhra Pradesh"/>
    <s v="Guntur"/>
    <x v="1"/>
    <s v="Keyboard"/>
    <n v="45"/>
    <n v="19022.36"/>
    <n v="9.1600000000000001E-2"/>
    <n v="777596.03"/>
    <x v="97"/>
    <s v="Cash"/>
    <s v="Delivered"/>
    <s v="Home Office"/>
    <n v="78410.17"/>
    <n v="777596.03"/>
    <s v="Yes"/>
    <s v="Ok"/>
    <s v="February"/>
    <n v="856006.2"/>
  </r>
  <r>
    <s v="O10709"/>
    <s v="C286"/>
    <s v="William Phelps"/>
    <s v="William"/>
    <s v="Phelps"/>
    <s v="South"/>
    <s v="Kerala"/>
    <s v="Kochi"/>
    <x v="2"/>
    <s v="Yoga Mat"/>
    <n v="1"/>
    <n v="31182.46"/>
    <n v="0.14410000000000001"/>
    <n v="26689.07"/>
    <x v="66"/>
    <s v="Debit Card"/>
    <s v="Delivered"/>
    <s v="Corporate"/>
    <n v="4493.3900000000003"/>
    <n v="26689.07"/>
    <s v="No"/>
    <s v="Ok"/>
    <s v="June"/>
    <n v="31182.46"/>
  </r>
  <r>
    <s v="O10710"/>
    <s v="C006"/>
    <s v="Leslie Rosales"/>
    <s v="Leslie"/>
    <s v="Rosales"/>
    <s v="South"/>
    <s v="Andhra Pradesh"/>
    <s v="Visakhapatnam"/>
    <x v="4"/>
    <s v="Dress"/>
    <n v="15"/>
    <n v="34586.61"/>
    <n v="0.1275"/>
    <n v="452652.26"/>
    <x v="131"/>
    <s v="Cash"/>
    <s v="Delivered"/>
    <s v="Corporate"/>
    <n v="66146.89"/>
    <n v="452652.26"/>
    <s v="Yes"/>
    <s v="Ok"/>
    <s v="May"/>
    <n v="518799.15"/>
  </r>
  <r>
    <s v="O10711"/>
    <s v="C420"/>
    <s v="Terri Anderson"/>
    <s v="Terri"/>
    <s v="Anderson"/>
    <s v="East"/>
    <s v="Odisha"/>
    <s v="Rourkela"/>
    <x v="4"/>
    <s v="Jeans"/>
    <n v="25"/>
    <n v="23802.240000000002"/>
    <n v="2.2099999999999998E-2"/>
    <n v="581905.26"/>
    <x v="239"/>
    <s v="Net Banking"/>
    <s v="Pending"/>
    <s v="Consumer"/>
    <n v="13150.74"/>
    <n v="581905.26"/>
    <s v="Yes"/>
    <s v="Follow Up"/>
    <s v="August"/>
    <n v="595056"/>
  </r>
  <r>
    <s v="O10712"/>
    <s v="C068"/>
    <s v="Melissa Massey"/>
    <s v="Melissa"/>
    <s v="Massey"/>
    <s v="West"/>
    <s v="Goa"/>
    <s v="Margao"/>
    <x v="2"/>
    <s v="Football"/>
    <n v="37"/>
    <n v="7741.46"/>
    <n v="0.12429999999999999"/>
    <n v="250830.27"/>
    <x v="14"/>
    <s v="Net Banking"/>
    <s v="Delivered"/>
    <s v="Consumer"/>
    <n v="35603.75"/>
    <n v="250830.27"/>
    <s v="Yes"/>
    <s v="Ok"/>
    <s v="September"/>
    <n v="286434.02"/>
  </r>
  <r>
    <s v="O10713"/>
    <s v="C322"/>
    <s v="Tyler Perez"/>
    <s v="Tyler"/>
    <s v="Perez"/>
    <s v="West"/>
    <s v="Rajasthan"/>
    <s v="Jodhpur"/>
    <x v="4"/>
    <s v="Dress"/>
    <n v="17"/>
    <n v="6587.9"/>
    <n v="0.1938"/>
    <n v="90289.8"/>
    <x v="46"/>
    <s v="Debit Card"/>
    <s v="Delivered"/>
    <s v="Consumer"/>
    <n v="21704.5"/>
    <n v="90289.8"/>
    <s v="Yes"/>
    <s v="Ok"/>
    <s v="August"/>
    <n v="111994.3"/>
  </r>
  <r>
    <s v="O10714"/>
    <s v="C465"/>
    <s v="Shannon Rivera"/>
    <s v="Shannon"/>
    <s v="Rivera"/>
    <s v="East"/>
    <s v="West Bengal"/>
    <s v="Durgapur"/>
    <x v="4"/>
    <s v="Dress"/>
    <n v="42"/>
    <n v="5001.3599999999997"/>
    <n v="6.3200000000000006E-2"/>
    <n v="196781.51"/>
    <x v="273"/>
    <s v="UPI"/>
    <s v="Delivered"/>
    <s v="Corporate"/>
    <n v="13275.61"/>
    <n v="196781.51"/>
    <s v="Yes"/>
    <s v="Ok"/>
    <s v="March"/>
    <n v="210057.12"/>
  </r>
  <r>
    <s v="O10715"/>
    <s v="C410"/>
    <s v="David Thomas"/>
    <s v="David"/>
    <s v="Thomas"/>
    <s v="East"/>
    <s v="Bihar"/>
    <s v="Gaya"/>
    <x v="2"/>
    <s v="Basketball"/>
    <n v="44"/>
    <n v="26426.06"/>
    <n v="8.2699999999999996E-2"/>
    <n v="1066587.49"/>
    <x v="117"/>
    <s v="Debit Card"/>
    <s v="Delivered"/>
    <s v="Corporate"/>
    <n v="96159.15"/>
    <n v="1066587.49"/>
    <s v="Yes"/>
    <s v="Ok"/>
    <s v="May"/>
    <n v="1162746.6399999999"/>
  </r>
  <r>
    <s v="O10716"/>
    <s v="C482"/>
    <s v="Jessica Parker"/>
    <s v="Jessica"/>
    <s v="Parker"/>
    <s v="North"/>
    <s v="Haryana"/>
    <s v="Panipat"/>
    <x v="4"/>
    <s v="Jeans"/>
    <n v="45"/>
    <n v="33928.550000000003"/>
    <n v="1.9199999999999998E-2"/>
    <n v="1497470.48"/>
    <x v="313"/>
    <s v="UPI"/>
    <s v="Delivered"/>
    <s v="Corporate"/>
    <n v="29314.27"/>
    <n v="1497470.48"/>
    <s v="Yes"/>
    <s v="Ok"/>
    <s v="September"/>
    <n v="1526784.75"/>
  </r>
  <r>
    <s v="O10717"/>
    <s v="C352"/>
    <s v="Megan Rice"/>
    <s v="Megan"/>
    <s v="Rice"/>
    <s v="East"/>
    <s v="Bihar"/>
    <s v="Gaya"/>
    <x v="5"/>
    <s v="Microwave"/>
    <n v="33"/>
    <n v="17752.91"/>
    <n v="3.2000000000000002E-3"/>
    <n v="583971.31999999995"/>
    <x v="314"/>
    <s v="UPI"/>
    <s v="Delivered"/>
    <s v="Corporate"/>
    <n v="1874.71"/>
    <n v="583971.31999999995"/>
    <s v="Yes"/>
    <s v="Ok"/>
    <s v="June"/>
    <n v="585846.03"/>
  </r>
  <r>
    <s v="O10718"/>
    <s v="C407"/>
    <s v="Patricia Hunt"/>
    <s v="Patricia"/>
    <s v="Hunt"/>
    <s v="West"/>
    <s v="Rajasthan"/>
    <s v="Jaipur"/>
    <x v="5"/>
    <s v="Air Conditioner"/>
    <n v="42"/>
    <n v="10133.64"/>
    <n v="1.47E-2"/>
    <n v="419356.37"/>
    <x v="315"/>
    <s v="Debit Card"/>
    <s v="Delivered"/>
    <s v="Corporate"/>
    <n v="6256.51"/>
    <n v="419356.37"/>
    <s v="Yes"/>
    <s v="Ok"/>
    <s v="March"/>
    <n v="425612.88"/>
  </r>
  <r>
    <s v="O10719"/>
    <s v="C440"/>
    <s v="Barbara Davis"/>
    <s v="Barbara"/>
    <s v="Davis"/>
    <s v="North"/>
    <s v="Delhi"/>
    <s v="New Delhi"/>
    <x v="3"/>
    <s v="Table"/>
    <n v="49"/>
    <n v="7383.21"/>
    <n v="6.0999999999999995E-3"/>
    <n v="359570.45"/>
    <x v="184"/>
    <s v="Credit Card"/>
    <s v="Delivered"/>
    <s v="Corporate"/>
    <n v="2206.84"/>
    <n v="359570.45"/>
    <s v="Yes"/>
    <s v="Ok"/>
    <s v="May"/>
    <n v="361777.29"/>
  </r>
  <r>
    <s v="O10720"/>
    <s v="C456"/>
    <s v="Vanessa Ballard Md"/>
    <s v="Vanessa Ballard"/>
    <s v="Md"/>
    <s v="North"/>
    <s v="Haryana"/>
    <s v="Panipat"/>
    <x v="0"/>
    <s v="Charger"/>
    <n v="26"/>
    <n v="16834.05"/>
    <n v="4.3299999999999998E-2"/>
    <n v="418733.53"/>
    <x v="17"/>
    <s v="Debit Card"/>
    <s v="Delivered"/>
    <s v="Consumer"/>
    <n v="18951.77"/>
    <n v="418733.53"/>
    <s v="Yes"/>
    <s v="Ok"/>
    <s v="January"/>
    <n v="437685.3"/>
  </r>
  <r>
    <s v="O10721"/>
    <s v="C392"/>
    <s v="Amanda Roman"/>
    <s v="Amanda"/>
    <s v="Roman"/>
    <s v="South"/>
    <s v="Andhra Pradesh"/>
    <s v="Guntur"/>
    <x v="1"/>
    <s v="Printer"/>
    <n v="30"/>
    <n v="10454.9"/>
    <n v="2.4E-2"/>
    <n v="306119.46999999997"/>
    <x v="110"/>
    <s v="UPI"/>
    <s v="Delivered"/>
    <s v="Home Office"/>
    <n v="7527.53"/>
    <n v="306119.46999999997"/>
    <s v="Yes"/>
    <s v="Ok"/>
    <s v="December"/>
    <n v="313647"/>
  </r>
  <r>
    <s v="O10722"/>
    <s v="C342"/>
    <s v="Michelle Randolph"/>
    <s v="Michelle"/>
    <s v="Randolph"/>
    <s v="West"/>
    <s v="Goa"/>
    <s v="Margao"/>
    <x v="4"/>
    <s v="T-Shirt"/>
    <n v="30"/>
    <n v="13276.85"/>
    <n v="0.15340000000000001"/>
    <n v="337205.44"/>
    <x v="170"/>
    <s v="Net Banking"/>
    <s v="Delivered"/>
    <s v="Home Office"/>
    <n v="61100.06"/>
    <n v="337205.44"/>
    <s v="Yes"/>
    <s v="Ok"/>
    <s v="June"/>
    <n v="398305.5"/>
  </r>
  <r>
    <s v="O10723"/>
    <s v="C382"/>
    <s v="Victoria Serrano"/>
    <s v="Victoria"/>
    <s v="Serrano"/>
    <s v="East"/>
    <s v="Jharkhand"/>
    <s v="Jamshedpur"/>
    <x v="5"/>
    <s v="Washing Machine"/>
    <n v="22"/>
    <n v="20209.11"/>
    <n v="6.6799999999999998E-2"/>
    <n v="414901.11"/>
    <x v="156"/>
    <s v="Net Banking"/>
    <s v="Delivered"/>
    <s v="Corporate"/>
    <n v="29699.31"/>
    <n v="414901.11"/>
    <s v="Yes"/>
    <s v="Ok"/>
    <s v="June"/>
    <n v="444600.42"/>
  </r>
  <r>
    <s v="O10724"/>
    <s v="C188"/>
    <s v="Sandra Santos"/>
    <s v="Sandra"/>
    <s v="Santos"/>
    <s v="West"/>
    <s v="Rajasthan"/>
    <s v="Jaipur"/>
    <x v="0"/>
    <s v="Charger"/>
    <n v="30"/>
    <n v="2082.5300000000002"/>
    <n v="3.4300000000000004E-2"/>
    <n v="60332.98"/>
    <x v="146"/>
    <s v="Debit Card"/>
    <s v="Delivered"/>
    <s v="Consumer"/>
    <n v="2142.92"/>
    <n v="60332.98"/>
    <s v="Yes"/>
    <s v="Ok"/>
    <s v="June"/>
    <n v="62475.9"/>
  </r>
  <r>
    <s v="O10725"/>
    <s v="C038"/>
    <s v="Jesus King"/>
    <s v="Jesus"/>
    <s v="King"/>
    <s v="West"/>
    <s v="Gujarat"/>
    <s v="Ahmedabad"/>
    <x v="5"/>
    <s v="Microwave"/>
    <n v="7"/>
    <n v="32917.760000000002"/>
    <n v="0.11220000000000001"/>
    <n v="204570.71"/>
    <x v="10"/>
    <s v="Cash"/>
    <s v="Pending"/>
    <s v="Corporate"/>
    <n v="25853.61"/>
    <n v="204570.71"/>
    <s v="Yes"/>
    <s v="Follow Up"/>
    <s v="March"/>
    <n v="230424.32000000001"/>
  </r>
  <r>
    <s v="O10726"/>
    <s v="C199"/>
    <s v="Austin Barnett"/>
    <s v="Austin"/>
    <s v="Barnett"/>
    <s v="North"/>
    <s v="Punjab"/>
    <s v="Ludhiana"/>
    <x v="4"/>
    <s v="Shirt"/>
    <n v="2"/>
    <n v="2432.27"/>
    <n v="0.16639999999999999"/>
    <n v="4055.08"/>
    <x v="13"/>
    <s v="UPI"/>
    <s v="Pending"/>
    <s v="Consumer"/>
    <n v="809.46"/>
    <n v="4055.08"/>
    <s v="No"/>
    <s v="Follow Up"/>
    <s v="February"/>
    <n v="4864.54"/>
  </r>
  <r>
    <s v="O10727"/>
    <s v="C466"/>
    <s v="Brandon Wilcox"/>
    <s v="Brandon"/>
    <s v="Wilcox"/>
    <s v="West"/>
    <s v="Maharashtra"/>
    <s v="Pune"/>
    <x v="4"/>
    <s v="T-Shirt"/>
    <n v="43"/>
    <n v="33293.39"/>
    <n v="9.5399999999999985E-2"/>
    <n v="1295039.6299999999"/>
    <x v="249"/>
    <s v="UPI"/>
    <s v="Delivered"/>
    <s v="Corporate"/>
    <n v="136576.14000000001"/>
    <n v="1295039.6299999999"/>
    <s v="Yes"/>
    <s v="Ok"/>
    <s v="October"/>
    <n v="1431615.77"/>
  </r>
  <r>
    <s v="O10728"/>
    <s v="C122"/>
    <s v="William Fields"/>
    <s v="William"/>
    <s v="Fields"/>
    <s v="South"/>
    <s v="Karnataka"/>
    <s v="Bangalore"/>
    <x v="5"/>
    <s v="Refrigerator"/>
    <n v="15"/>
    <n v="46828.959999999999"/>
    <n v="0.1547"/>
    <n v="593767.80000000005"/>
    <x v="101"/>
    <s v="Net Banking"/>
    <s v="Delivered"/>
    <s v="Home Office"/>
    <n v="108666.6"/>
    <n v="593767.80000000005"/>
    <s v="Yes"/>
    <s v="Ok"/>
    <s v="April"/>
    <n v="702434.4"/>
  </r>
  <r>
    <s v="O10729"/>
    <s v="C136"/>
    <s v="Kelly Barber"/>
    <s v="Kelly"/>
    <s v="Barber"/>
    <s v="North"/>
    <s v="Haryana"/>
    <s v="Panipat"/>
    <x v="0"/>
    <s v="Power Bank"/>
    <n v="11"/>
    <n v="12145.55"/>
    <n v="9.9900000000000003E-2"/>
    <n v="120254.31"/>
    <x v="26"/>
    <s v="Cash"/>
    <s v="Delivered"/>
    <s v="Consumer"/>
    <n v="13346.74"/>
    <n v="120254.31"/>
    <s v="Yes"/>
    <s v="Ok"/>
    <s v="January"/>
    <n v="133601.04999999999"/>
  </r>
  <r>
    <s v="O10730"/>
    <s v="C283"/>
    <s v="Tammy Montes"/>
    <s v="Tammy"/>
    <s v="Montes"/>
    <s v="South"/>
    <s v="Tamil Nadu"/>
    <s v="Madurai"/>
    <x v="0"/>
    <s v="Charger"/>
    <n v="3"/>
    <n v="47816.36"/>
    <n v="0.15670000000000001"/>
    <n v="120970.61"/>
    <x v="124"/>
    <s v="Debit Card"/>
    <s v="Delivered"/>
    <s v="Corporate"/>
    <n v="22478.47"/>
    <n v="120970.61"/>
    <s v="Yes"/>
    <s v="Ok"/>
    <s v="February"/>
    <n v="143449.07999999999"/>
  </r>
  <r>
    <s v="O10731"/>
    <s v="C148"/>
    <s v="Nancy Bryan"/>
    <s v="Nancy"/>
    <s v="Bryan"/>
    <s v="South"/>
    <s v="Karnataka"/>
    <s v="Bangalore"/>
    <x v="1"/>
    <s v="Printer"/>
    <n v="48"/>
    <n v="30191.62"/>
    <n v="4.5999999999999999E-3"/>
    <n v="1442531.45"/>
    <x v="234"/>
    <s v="Credit Card"/>
    <s v="Delivered"/>
    <s v="Corporate"/>
    <n v="6666.31"/>
    <n v="1442531.45"/>
    <s v="Yes"/>
    <s v="Ok"/>
    <s v="December"/>
    <n v="1449197.76"/>
  </r>
  <r>
    <s v="O10732"/>
    <s v="C446"/>
    <s v="Michael Love"/>
    <s v="Michael"/>
    <s v="Love"/>
    <s v="East"/>
    <s v="Odisha"/>
    <s v="Rourkela"/>
    <x v="2"/>
    <s v="Basketball"/>
    <n v="4"/>
    <n v="48009.7"/>
    <n v="0.19719999999999999"/>
    <n v="154168.75"/>
    <x v="316"/>
    <s v="Cash"/>
    <s v="Cancelled"/>
    <s v="Consumer"/>
    <n v="37870.050000000003"/>
    <n v="154168.75"/>
    <s v="Yes"/>
    <s v="Ok"/>
    <s v="October"/>
    <n v="192038.8"/>
  </r>
  <r>
    <s v="O10733"/>
    <s v="C118"/>
    <s v="Melissa Martin"/>
    <s v="Melissa"/>
    <s v="Martin"/>
    <s v="North"/>
    <s v="Haryana"/>
    <s v="Faridabad"/>
    <x v="4"/>
    <s v="Jeans"/>
    <n v="43"/>
    <n v="18933.7"/>
    <n v="8.1000000000000003E-2"/>
    <n v="748203.02"/>
    <x v="81"/>
    <s v="Debit Card"/>
    <s v="Delivered"/>
    <s v="Consumer"/>
    <n v="65946.080000000002"/>
    <n v="748203.02"/>
    <s v="Yes"/>
    <s v="Ok"/>
    <s v="June"/>
    <n v="814149.1"/>
  </r>
  <r>
    <s v="O10734"/>
    <s v="C429"/>
    <s v="Kristi Evans"/>
    <s v="Kristi"/>
    <s v="Evans"/>
    <s v="North"/>
    <s v="Haryana"/>
    <s v="Gurgaon"/>
    <x v="1"/>
    <s v="Mouse"/>
    <n v="30"/>
    <n v="13091.85"/>
    <n v="3.0999999999999999E-3"/>
    <n v="391537.96"/>
    <x v="317"/>
    <s v="Debit Card"/>
    <s v="Delivered"/>
    <s v="Corporate"/>
    <n v="1217.54"/>
    <n v="391537.96"/>
    <s v="Yes"/>
    <s v="Ok"/>
    <s v="February"/>
    <n v="392755.5"/>
  </r>
  <r>
    <s v="O10735"/>
    <s v="C438"/>
    <s v="Stephen Khan"/>
    <s v="Stephen"/>
    <s v="Khan"/>
    <s v="West"/>
    <s v="Gujarat"/>
    <s v="Ahmedabad"/>
    <x v="0"/>
    <s v="Power Bank"/>
    <n v="18"/>
    <n v="36346.089999999997"/>
    <n v="0.18109999999999998"/>
    <n v="535748.64"/>
    <x v="226"/>
    <s v="Credit Card"/>
    <s v="Delivered"/>
    <s v="Home Office"/>
    <n v="118480.98"/>
    <n v="535748.64"/>
    <s v="Yes"/>
    <s v="Ok"/>
    <s v="December"/>
    <n v="654229.62"/>
  </r>
  <r>
    <s v="O10736"/>
    <s v="C041"/>
    <s v="Michael Andrews"/>
    <s v="Michael"/>
    <s v="Andrews"/>
    <s v="East"/>
    <s v="Odisha"/>
    <s v="Cuttack"/>
    <x v="5"/>
    <s v="Microwave"/>
    <n v="32"/>
    <n v="37353.35"/>
    <n v="4.2199999999999994E-2"/>
    <n v="1144865.24"/>
    <x v="48"/>
    <s v="Net Banking"/>
    <s v="Delivered"/>
    <s v="Corporate"/>
    <n v="50441.96"/>
    <n v="1144865.24"/>
    <s v="Yes"/>
    <s v="Ok"/>
    <s v="June"/>
    <n v="1195307.2"/>
  </r>
  <r>
    <s v="O10737"/>
    <s v="C391"/>
    <s v="Christopher Rodriguez"/>
    <s v="Christopher"/>
    <s v="Rodriguez"/>
    <s v="East"/>
    <s v="Jharkhand"/>
    <s v="Jamshedpur"/>
    <x v="0"/>
    <s v="Usb Cable"/>
    <n v="35"/>
    <n v="47795.68"/>
    <n v="0.11800000000000001"/>
    <n v="1475452.64"/>
    <x v="93"/>
    <s v="Net Banking"/>
    <s v="Delivered"/>
    <s v="Corporate"/>
    <n v="197396.16"/>
    <n v="1475452.64"/>
    <s v="Yes"/>
    <s v="Ok"/>
    <s v="May"/>
    <n v="1672848.8"/>
  </r>
  <r>
    <s v="O10738"/>
    <s v="C154"/>
    <s v="Eric Howard"/>
    <s v="Eric"/>
    <s v="Howard"/>
    <s v="North"/>
    <s v="Punjab"/>
    <s v="Amritsar"/>
    <x v="4"/>
    <s v="Jeans"/>
    <n v="3"/>
    <n v="16426.89"/>
    <n v="4.3200000000000002E-2"/>
    <n v="47151.75"/>
    <x v="209"/>
    <s v="Net Banking"/>
    <s v="Delivered"/>
    <s v="Home Office"/>
    <n v="2128.92"/>
    <n v="47151.75"/>
    <s v="No"/>
    <s v="Ok"/>
    <s v="April"/>
    <n v="49280.67"/>
  </r>
  <r>
    <s v="O10739"/>
    <s v="C025"/>
    <s v="Timothy Mathis"/>
    <s v="Timothy"/>
    <s v="Mathis"/>
    <s v="South"/>
    <s v="Tamil Nadu"/>
    <s v="Chennai"/>
    <x v="2"/>
    <s v="Football"/>
    <n v="1"/>
    <n v="13064.04"/>
    <n v="2.0199999999999999E-2"/>
    <n v="12800.15"/>
    <x v="4"/>
    <s v="Net Banking"/>
    <s v="Delivered"/>
    <s v="Corporate"/>
    <n v="263.89"/>
    <n v="12800.15"/>
    <s v="No"/>
    <s v="Ok"/>
    <s v="January"/>
    <n v="13064.04"/>
  </r>
  <r>
    <s v="O10740"/>
    <s v="C431"/>
    <s v="Matthew Bryan"/>
    <s v="Matthew"/>
    <s v="Bryan"/>
    <s v="North"/>
    <s v="Punjab"/>
    <s v="Patiala"/>
    <x v="3"/>
    <s v="Bookshelf"/>
    <n v="34"/>
    <n v="26568.25"/>
    <n v="0.13289999999999999"/>
    <n v="783269.21"/>
    <x v="318"/>
    <s v="Cash"/>
    <s v="Delivered"/>
    <s v="Consumer"/>
    <n v="120051.29"/>
    <n v="783269.21"/>
    <s v="Yes"/>
    <s v="Ok"/>
    <s v="November"/>
    <n v="903320.5"/>
  </r>
  <r>
    <s v="O10741"/>
    <s v="C017"/>
    <s v="Ryan York"/>
    <s v="Ryan"/>
    <s v="York"/>
    <s v="West"/>
    <s v="Rajasthan"/>
    <s v="Jaipur"/>
    <x v="0"/>
    <s v="Usb Cable"/>
    <n v="20"/>
    <n v="38884.04"/>
    <n v="0.11810000000000001"/>
    <n v="685836.7"/>
    <x v="236"/>
    <s v="Cash"/>
    <s v="Delivered"/>
    <s v="Corporate"/>
    <n v="91844.1"/>
    <n v="685836.7"/>
    <s v="Yes"/>
    <s v="Ok"/>
    <s v="September"/>
    <n v="777680.8"/>
  </r>
  <r>
    <s v="O10742"/>
    <s v="C280"/>
    <s v="Anthony Stewart"/>
    <s v="Anthony"/>
    <s v="Stewart"/>
    <s v="East"/>
    <s v="Odisha"/>
    <s v="Rourkela"/>
    <x v="3"/>
    <s v="Table"/>
    <n v="11"/>
    <n v="32431.18"/>
    <n v="6.9999999999999993E-3"/>
    <n v="354245.78"/>
    <x v="241"/>
    <s v="Net Banking"/>
    <s v="Delivered"/>
    <s v="Corporate"/>
    <n v="2497.1999999999998"/>
    <n v="354245.78"/>
    <s v="Yes"/>
    <s v="Ok"/>
    <s v="February"/>
    <n v="356742.98"/>
  </r>
  <r>
    <s v="O10743"/>
    <s v="C030"/>
    <s v="Ashley Thomas"/>
    <s v="Ashley"/>
    <s v="Thomas"/>
    <s v="East"/>
    <s v="West Bengal"/>
    <s v="Kolkata"/>
    <x v="5"/>
    <s v="Microwave"/>
    <n v="45"/>
    <n v="40317.21"/>
    <n v="0.18420000000000003"/>
    <n v="1480085.1"/>
    <x v="51"/>
    <s v="Net Banking"/>
    <s v="Delivered"/>
    <s v="Consumer"/>
    <n v="334189.34999999998"/>
    <n v="1480085.1"/>
    <s v="Yes"/>
    <s v="Ok"/>
    <s v="October"/>
    <n v="1814274.45"/>
  </r>
  <r>
    <s v="O10744"/>
    <s v="C336"/>
    <s v="Michael Woodard"/>
    <s v="Michael"/>
    <s v="Woodard"/>
    <s v="West"/>
    <s v="Gujarat"/>
    <s v="Ahmedabad"/>
    <x v="1"/>
    <s v="Printer"/>
    <n v="43"/>
    <n v="614.83000000000004"/>
    <n v="9.5899999999999999E-2"/>
    <n v="23902.32"/>
    <x v="319"/>
    <s v="UPI"/>
    <s v="Delivered"/>
    <s v="Consumer"/>
    <n v="2535.37"/>
    <n v="23902.32"/>
    <s v="No"/>
    <s v="Ok"/>
    <s v="July"/>
    <n v="26437.69"/>
  </r>
  <r>
    <s v="O10745"/>
    <s v="C194"/>
    <s v="Monica Carroll"/>
    <s v="Monica"/>
    <s v="Carroll"/>
    <s v="South"/>
    <s v="Tamil Nadu"/>
    <s v="Coimbatore"/>
    <x v="4"/>
    <s v="Shirt"/>
    <n v="14"/>
    <n v="32023.81"/>
    <n v="0.1002"/>
    <n v="403410.34"/>
    <x v="142"/>
    <s v="Debit Card"/>
    <s v="Cancelled"/>
    <s v="Consumer"/>
    <n v="44923"/>
    <n v="403410.34"/>
    <s v="Yes"/>
    <s v="Ok"/>
    <s v="November"/>
    <n v="448333.34"/>
  </r>
  <r>
    <s v="O10746"/>
    <s v="C308"/>
    <s v="Nichole Anderson"/>
    <s v="Nichole"/>
    <s v="Anderson"/>
    <s v="East"/>
    <s v="Bihar"/>
    <s v="Bhagalpur"/>
    <x v="0"/>
    <s v="Headset"/>
    <n v="39"/>
    <n v="32457"/>
    <n v="0.19699999999999998"/>
    <n v="1016455.87"/>
    <x v="305"/>
    <s v="Debit Card"/>
    <s v="Delivered"/>
    <s v="Consumer"/>
    <n v="249367.13"/>
    <n v="1016455.87"/>
    <s v="Yes"/>
    <s v="Ok"/>
    <s v="April"/>
    <n v="1265823"/>
  </r>
  <r>
    <s v="O10747"/>
    <s v="C215"/>
    <s v="Maurice Velasquez"/>
    <s v="Maurice"/>
    <s v="Velasquez"/>
    <s v="West"/>
    <s v="Rajasthan"/>
    <s v="Jaipur"/>
    <x v="2"/>
    <s v="Football"/>
    <n v="5"/>
    <n v="32693.95"/>
    <n v="0.10289999999999999"/>
    <n v="146648.71"/>
    <x v="211"/>
    <s v="Net Banking"/>
    <s v="Delivered"/>
    <s v="Corporate"/>
    <n v="16821.04"/>
    <n v="146648.71"/>
    <s v="Yes"/>
    <s v="Ok"/>
    <s v="February"/>
    <n v="163469.75"/>
  </r>
  <r>
    <s v="O10748"/>
    <s v="C412"/>
    <s v="Jennifer Solomon"/>
    <s v="Jennifer"/>
    <s v="Solomon"/>
    <s v="West"/>
    <s v="Rajasthan"/>
    <s v="Udaipur"/>
    <x v="0"/>
    <s v="Charger"/>
    <n v="48"/>
    <n v="5345.23"/>
    <n v="0.10880000000000001"/>
    <n v="228656.11"/>
    <x v="163"/>
    <s v="UPI"/>
    <s v="Pending"/>
    <s v="Corporate"/>
    <n v="27914.93"/>
    <n v="228656.11"/>
    <s v="Yes"/>
    <s v="Follow Up"/>
    <s v="May"/>
    <n v="256571.04"/>
  </r>
  <r>
    <s v="O10749"/>
    <s v="C155"/>
    <s v="Mrs. Elizabeth Simon"/>
    <s v="Mrs. Elizabeth"/>
    <s v="Simon"/>
    <s v="South"/>
    <s v="Karnataka"/>
    <s v="Mysore"/>
    <x v="5"/>
    <s v="Washing Machine"/>
    <n v="5"/>
    <n v="32820"/>
    <n v="4.6699999999999998E-2"/>
    <n v="156436.53"/>
    <x v="320"/>
    <s v="Cash"/>
    <s v="Delivered"/>
    <s v="Consumer"/>
    <n v="7663.47"/>
    <n v="156436.53"/>
    <s v="Yes"/>
    <s v="Ok"/>
    <s v="January"/>
    <n v="164100"/>
  </r>
  <r>
    <s v="O10750"/>
    <s v="C287"/>
    <s v="Katie Barrera"/>
    <s v="Katie"/>
    <s v="Barrera"/>
    <s v="South"/>
    <s v="Kerala"/>
    <s v="Trivandrum"/>
    <x v="2"/>
    <s v="Yoga Mat"/>
    <n v="25"/>
    <n v="25688.68"/>
    <n v="0.13200000000000001"/>
    <n v="557444.36"/>
    <x v="45"/>
    <s v="Credit Card"/>
    <s v="Delivered"/>
    <s v="Consumer"/>
    <n v="84772.64"/>
    <n v="557444.36"/>
    <s v="Yes"/>
    <s v="Ok"/>
    <s v="March"/>
    <n v="642217"/>
  </r>
  <r>
    <s v="O10751"/>
    <s v="C227"/>
    <s v="Janet Davis"/>
    <s v="Janet"/>
    <s v="Davis"/>
    <s v="North"/>
    <s v="Uttar Pradesh"/>
    <s v="Kanpur"/>
    <x v="0"/>
    <s v="Power Bank"/>
    <n v="33"/>
    <n v="841.88"/>
    <n v="7.5700000000000003E-2"/>
    <n v="25678.94"/>
    <x v="16"/>
    <s v="UPI"/>
    <s v="Cancelled"/>
    <s v="Corporate"/>
    <n v="2103.1"/>
    <n v="25678.94"/>
    <s v="No"/>
    <s v="Ok"/>
    <s v="June"/>
    <n v="27782.04"/>
  </r>
  <r>
    <s v="O10752"/>
    <s v="C247"/>
    <s v="Ashley Peterson"/>
    <s v="Ashley"/>
    <s v="Peterson"/>
    <s v="North"/>
    <s v="Haryana"/>
    <s v="Panipat"/>
    <x v="3"/>
    <s v="Cabinet"/>
    <n v="2"/>
    <n v="33491.18"/>
    <n v="0.17280000000000001"/>
    <n v="55407.81"/>
    <x v="58"/>
    <s v="Credit Card"/>
    <s v="Cancelled"/>
    <s v="Home Office"/>
    <n v="11574.55"/>
    <n v="55407.81"/>
    <s v="Yes"/>
    <s v="Ok"/>
    <s v="September"/>
    <n v="66982.36"/>
  </r>
  <r>
    <s v="O10753"/>
    <s v="C377"/>
    <s v="Joshua Watson"/>
    <s v="Joshua"/>
    <s v="Watson"/>
    <s v="North"/>
    <s v="Haryana"/>
    <s v="Gurgaon"/>
    <x v="5"/>
    <s v="Microwave"/>
    <n v="6"/>
    <n v="26056.12"/>
    <n v="7.0099999999999996E-2"/>
    <n v="145377.51999999999"/>
    <x v="62"/>
    <s v="UPI"/>
    <s v="Pending"/>
    <s v="Corporate"/>
    <n v="10959.2"/>
    <n v="145377.51999999999"/>
    <s v="Yes"/>
    <s v="Follow Up"/>
    <s v="May"/>
    <n v="156336.72"/>
  </r>
  <r>
    <s v="O10754"/>
    <s v="C185"/>
    <s v="Tasha Mendoza"/>
    <s v="Tasha"/>
    <s v="Mendoza"/>
    <s v="South"/>
    <s v="Karnataka"/>
    <s v="Mangalore"/>
    <x v="3"/>
    <s v="Chair"/>
    <n v="16"/>
    <n v="34903.21"/>
    <n v="0.16899999999999998"/>
    <n v="464073.08"/>
    <x v="201"/>
    <s v="Debit Card"/>
    <s v="Delivered"/>
    <s v="Corporate"/>
    <n v="94378.28"/>
    <n v="464073.08"/>
    <s v="Yes"/>
    <s v="Ok"/>
    <s v="December"/>
    <n v="558451.36"/>
  </r>
  <r>
    <s v="O10755"/>
    <s v="C265"/>
    <s v="Teresa Norris"/>
    <s v="Teresa"/>
    <s v="Norris"/>
    <s v="East"/>
    <s v="Bihar"/>
    <s v="Patna"/>
    <x v="4"/>
    <s v="Dress"/>
    <n v="47"/>
    <n v="34044.31"/>
    <n v="4.1200000000000001E-2"/>
    <n v="1534159.17"/>
    <x v="21"/>
    <s v="Net Banking"/>
    <s v="Pending"/>
    <s v="Home Office"/>
    <n v="65923.399999999994"/>
    <n v="1534159.17"/>
    <s v="Yes"/>
    <s v="Follow Up"/>
    <s v="September"/>
    <n v="1600082.57"/>
  </r>
  <r>
    <s v="O10756"/>
    <s v="C359"/>
    <s v="Jeffrey Olson"/>
    <s v="Jeffrey"/>
    <s v="Olson"/>
    <s v="South"/>
    <s v="Andhra Pradesh"/>
    <s v="Guntur"/>
    <x v="1"/>
    <s v="Monitor"/>
    <n v="17"/>
    <n v="48954.65"/>
    <n v="6.93E-2"/>
    <n v="774555.58"/>
    <x v="310"/>
    <s v="Credit Card"/>
    <s v="Delivered"/>
    <s v="Home Office"/>
    <n v="57673.47"/>
    <n v="774555.58"/>
    <s v="Yes"/>
    <s v="Ok"/>
    <s v="January"/>
    <n v="832229.05"/>
  </r>
  <r>
    <s v="O10757"/>
    <s v="C435"/>
    <s v="Robert Flores"/>
    <s v="Robert"/>
    <s v="Flores"/>
    <s v="North"/>
    <s v="Delhi"/>
    <s v="New Delhi"/>
    <x v="3"/>
    <s v="Sofa"/>
    <n v="44"/>
    <n v="26520.400000000001"/>
    <n v="0.13009999999999999"/>
    <n v="1015084.22"/>
    <x v="178"/>
    <s v="Debit Card"/>
    <s v="Pending"/>
    <s v="Corporate"/>
    <n v="151813.38"/>
    <n v="1015084.22"/>
    <s v="Yes"/>
    <s v="Follow Up"/>
    <s v="September"/>
    <n v="1166897.6000000001"/>
  </r>
  <r>
    <s v="O10758"/>
    <s v="C033"/>
    <s v="Luis Garcia"/>
    <s v="Luis"/>
    <s v="Garcia"/>
    <s v="South"/>
    <s v="Andhra Pradesh"/>
    <s v="Vijayawada"/>
    <x v="2"/>
    <s v="Tennis Racket"/>
    <n v="25"/>
    <n v="14170.7"/>
    <n v="0.18010000000000001"/>
    <n v="290463.92"/>
    <x v="125"/>
    <s v="Cash"/>
    <s v="Pending"/>
    <s v="Home Office"/>
    <n v="63803.58"/>
    <n v="290463.92"/>
    <s v="Yes"/>
    <s v="Follow Up"/>
    <s v="December"/>
    <n v="354267.5"/>
  </r>
  <r>
    <s v="O10759"/>
    <s v="C358"/>
    <s v="Maurice Perez"/>
    <s v="Maurice"/>
    <s v="Perez"/>
    <s v="South"/>
    <s v="Tamil Nadu"/>
    <s v="Chennai"/>
    <x v="5"/>
    <s v="Refrigerator"/>
    <n v="49"/>
    <n v="46797.61"/>
    <n v="4.5599999999999995E-2"/>
    <n v="2188518.31"/>
    <x v="165"/>
    <s v="Debit Card"/>
    <s v="Delivered"/>
    <s v="Consumer"/>
    <n v="104564.58"/>
    <n v="2188518.31"/>
    <s v="Yes"/>
    <s v="Ok"/>
    <s v="July"/>
    <n v="2293082.89"/>
  </r>
  <r>
    <s v="O10760"/>
    <s v="C078"/>
    <s v="Brandi Martin"/>
    <s v="Brandi"/>
    <s v="Martin"/>
    <s v="South"/>
    <s v="Kerala"/>
    <s v="Kozhikode"/>
    <x v="4"/>
    <s v="Shirt"/>
    <n v="16"/>
    <n v="9471.2099999999991"/>
    <n v="2.3099999999999999E-2"/>
    <n v="148038.79999999999"/>
    <x v="71"/>
    <s v="UPI"/>
    <s v="Delivered"/>
    <s v="Corporate"/>
    <n v="3500.56"/>
    <n v="148038.79999999999"/>
    <s v="Yes"/>
    <s v="Ok"/>
    <s v="April"/>
    <n v="151539.35999999999"/>
  </r>
  <r>
    <s v="O10761"/>
    <s v="C237"/>
    <s v="Jose Key"/>
    <s v="Jose"/>
    <s v="Key"/>
    <s v="North"/>
    <s v="Uttar Pradesh"/>
    <s v="Kanpur"/>
    <x v="4"/>
    <s v="Jeans"/>
    <n v="13"/>
    <n v="19834.38"/>
    <n v="4.4299999999999999E-2"/>
    <n v="246424.32000000001"/>
    <x v="108"/>
    <s v="Cash"/>
    <s v="Delivered"/>
    <s v="Corporate"/>
    <n v="11422.62"/>
    <n v="246424.32000000001"/>
    <s v="Yes"/>
    <s v="Ok"/>
    <s v="July"/>
    <n v="257846.94"/>
  </r>
  <r>
    <s v="O10762"/>
    <s v="C001"/>
    <s v="Alyssa Perez"/>
    <s v="Alyssa"/>
    <s v="Perez"/>
    <s v="North"/>
    <s v="Haryana"/>
    <s v="Faridabad"/>
    <x v="2"/>
    <s v="Football"/>
    <n v="4"/>
    <n v="3438.53"/>
    <n v="0.12619999999999998"/>
    <n v="12018.35"/>
    <x v="138"/>
    <s v="Net Banking"/>
    <s v="Delivered"/>
    <s v="Consumer"/>
    <n v="1735.77"/>
    <n v="12018.35"/>
    <s v="No"/>
    <s v="Ok"/>
    <s v="January"/>
    <n v="13754.12"/>
  </r>
  <r>
    <s v="O10763"/>
    <s v="C196"/>
    <s v="Danielle Bradshaw"/>
    <s v="Danielle"/>
    <s v="Bradshaw"/>
    <s v="East"/>
    <s v="Jharkhand"/>
    <s v="Ranchi"/>
    <x v="1"/>
    <s v="Keyboard"/>
    <n v="9"/>
    <n v="5354.23"/>
    <n v="0.11"/>
    <n v="42887.38"/>
    <x v="81"/>
    <s v="Debit Card"/>
    <s v="Delivered"/>
    <s v="Consumer"/>
    <n v="5300.69"/>
    <n v="42887.38"/>
    <s v="No"/>
    <s v="Ok"/>
    <s v="June"/>
    <n v="48188.07"/>
  </r>
  <r>
    <s v="O10764"/>
    <s v="C227"/>
    <s v="Bryan Tanner"/>
    <s v="Bryan"/>
    <s v="Tanner"/>
    <s v="South"/>
    <s v="Kerala"/>
    <s v="Kochi"/>
    <x v="1"/>
    <s v="Mouse"/>
    <n v="26"/>
    <n v="2822.53"/>
    <n v="0.11550000000000001"/>
    <n v="64909.72"/>
    <x v="321"/>
    <s v="UPI"/>
    <s v="Cancelled"/>
    <s v="Consumer"/>
    <n v="8476.06"/>
    <n v="64909.72"/>
    <s v="Yes"/>
    <s v="Ok"/>
    <s v="August"/>
    <n v="73385.78"/>
  </r>
  <r>
    <s v="O10765"/>
    <s v="C197"/>
    <s v="Victoria Carpenter"/>
    <s v="Victoria"/>
    <s v="Carpenter"/>
    <s v="North"/>
    <s v="Uttar Pradesh"/>
    <s v="Kanpur"/>
    <x v="0"/>
    <s v="Charger"/>
    <n v="41"/>
    <n v="12114.03"/>
    <n v="0.18239999999999998"/>
    <n v="406081.67"/>
    <x v="6"/>
    <s v="Credit Card"/>
    <s v="Delivered"/>
    <s v="Corporate"/>
    <n v="90593.56"/>
    <n v="406081.67"/>
    <s v="Yes"/>
    <s v="Ok"/>
    <s v="October"/>
    <n v="496675.23"/>
  </r>
  <r>
    <s v="O10766"/>
    <s v="C475"/>
    <s v="Heidi Russell"/>
    <s v="Heidi"/>
    <s v="Russell"/>
    <s v="West"/>
    <s v="Rajasthan"/>
    <s v="Udaipur"/>
    <x v="1"/>
    <s v="Monitor"/>
    <n v="45"/>
    <n v="26973.7"/>
    <n v="5.3699999999999998E-2"/>
    <n v="1148634.55"/>
    <x v="108"/>
    <s v="Credit Card"/>
    <s v="Delivered"/>
    <s v="Home Office"/>
    <n v="65181.95"/>
    <n v="1148634.55"/>
    <s v="Yes"/>
    <s v="Ok"/>
    <s v="July"/>
    <n v="1213816.5"/>
  </r>
  <r>
    <s v="O10767"/>
    <s v="C200"/>
    <s v="Linda Reese"/>
    <s v="Linda"/>
    <s v="Reese"/>
    <s v="West"/>
    <s v="Gujarat"/>
    <s v="Ahmedabad"/>
    <x v="1"/>
    <s v="Mouse"/>
    <n v="34"/>
    <n v="4158.32"/>
    <n v="0.1865"/>
    <n v="115014.97"/>
    <x v="157"/>
    <s v="UPI"/>
    <s v="Delivered"/>
    <s v="Home Office"/>
    <n v="26367.91"/>
    <n v="115014.97"/>
    <s v="Yes"/>
    <s v="Ok"/>
    <s v="April"/>
    <n v="141382.88"/>
  </r>
  <r>
    <s v="O10768"/>
    <s v="C230"/>
    <s v="Shelby Lyons"/>
    <s v="Shelby"/>
    <s v="Lyons"/>
    <s v="North"/>
    <s v="Punjab"/>
    <s v="Amritsar"/>
    <x v="3"/>
    <s v="Cabinet"/>
    <n v="23"/>
    <n v="2937"/>
    <n v="0.111"/>
    <n v="60052.84"/>
    <x v="322"/>
    <s v="Credit Card"/>
    <s v="Delivered"/>
    <s v="Consumer"/>
    <n v="7498.16"/>
    <n v="60052.84"/>
    <s v="Yes"/>
    <s v="Ok"/>
    <s v="April"/>
    <n v="67551"/>
  </r>
  <r>
    <s v="O10769"/>
    <s v="C417"/>
    <s v="Amanda Bray"/>
    <s v="Amanda"/>
    <s v="Bray"/>
    <s v="East"/>
    <s v="West Bengal"/>
    <s v="Siliguri"/>
    <x v="2"/>
    <s v="Basketball"/>
    <n v="16"/>
    <n v="2839.14"/>
    <n v="0.16109999999999999"/>
    <n v="38108.07"/>
    <x v="323"/>
    <s v="Debit Card"/>
    <s v="Pending"/>
    <s v="Corporate"/>
    <n v="7318.17"/>
    <n v="38108.07"/>
    <s v="No"/>
    <s v="Follow Up"/>
    <s v="May"/>
    <n v="45426.239999999998"/>
  </r>
  <r>
    <s v="O10770"/>
    <s v="C353"/>
    <s v="Christine Russell"/>
    <s v="Christine"/>
    <s v="Russell"/>
    <s v="East"/>
    <s v="Jharkhand"/>
    <s v="Jamshedpur"/>
    <x v="5"/>
    <s v="Air Conditioner"/>
    <n v="37"/>
    <n v="18260.810000000001"/>
    <n v="4.0500000000000001E-2"/>
    <n v="648286.15"/>
    <x v="276"/>
    <s v="Net Banking"/>
    <s v="Pending"/>
    <s v="Consumer"/>
    <n v="27363.82"/>
    <n v="648286.15"/>
    <s v="Yes"/>
    <s v="Follow Up"/>
    <s v="January"/>
    <n v="675649.97"/>
  </r>
  <r>
    <s v="O10771"/>
    <s v="C100"/>
    <s v="Amanda Anderson"/>
    <s v="Amanda"/>
    <s v="Anderson"/>
    <s v="North"/>
    <s v="Haryana"/>
    <s v="Gurgaon"/>
    <x v="0"/>
    <s v="Headset"/>
    <n v="36"/>
    <n v="36869.760000000002"/>
    <n v="0.13619999999999999"/>
    <n v="1146531.55"/>
    <x v="59"/>
    <s v="UPI"/>
    <s v="Delivered"/>
    <s v="Home Office"/>
    <n v="180779.81"/>
    <n v="1146531.55"/>
    <s v="Yes"/>
    <s v="Ok"/>
    <s v="July"/>
    <n v="1327311.3600000001"/>
  </r>
  <r>
    <s v="O10772"/>
    <s v="C409"/>
    <s v="Christine Drake"/>
    <s v="Christine"/>
    <s v="Drake"/>
    <s v="West"/>
    <s v="Maharashtra"/>
    <s v="Nagpur"/>
    <x v="1"/>
    <s v="Laptop"/>
    <n v="19"/>
    <n v="46820.59"/>
    <n v="0.15759999999999999"/>
    <n v="749391.64"/>
    <x v="245"/>
    <s v="UPI"/>
    <s v="Delivered"/>
    <s v="Corporate"/>
    <n v="140199.57"/>
    <n v="749391.64"/>
    <s v="Yes"/>
    <s v="Ok"/>
    <s v="August"/>
    <n v="889591.21"/>
  </r>
  <r>
    <s v="O10773"/>
    <s v="C011"/>
    <s v="Mark Fitzgerald"/>
    <s v="Mark"/>
    <s v="Fitzgerald"/>
    <s v="East"/>
    <s v="Odisha"/>
    <s v="Bhubaneswar"/>
    <x v="3"/>
    <s v="Chair"/>
    <n v="48"/>
    <n v="9608.2099999999991"/>
    <n v="3.95E-2"/>
    <n v="442976.91"/>
    <x v="227"/>
    <s v="Debit Card"/>
    <s v="Delivered"/>
    <s v="Corporate"/>
    <n v="18217.169999999998"/>
    <n v="442976.91"/>
    <s v="Yes"/>
    <s v="Ok"/>
    <s v="January"/>
    <n v="461194.08"/>
  </r>
  <r>
    <s v="O10774"/>
    <s v="C248"/>
    <s v="Charlotte Williams"/>
    <s v="Charlotte"/>
    <s v="Williams"/>
    <s v="South"/>
    <s v="Tamil Nadu"/>
    <s v="Chennai"/>
    <x v="4"/>
    <s v="Jeans"/>
    <n v="15"/>
    <n v="30895.46"/>
    <n v="1.3500000000000002E-2"/>
    <n v="457175.57"/>
    <x v="276"/>
    <s v="Credit Card"/>
    <s v="Delivered"/>
    <s v="Consumer"/>
    <n v="6256.33"/>
    <n v="457175.57"/>
    <s v="Yes"/>
    <s v="Ok"/>
    <s v="January"/>
    <n v="463431.9"/>
  </r>
  <r>
    <s v="O10775"/>
    <s v="C314"/>
    <s v="John Drake"/>
    <s v="John"/>
    <s v="Drake"/>
    <s v="West"/>
    <s v="Rajasthan"/>
    <s v="Udaipur"/>
    <x v="5"/>
    <s v="Air Conditioner"/>
    <n v="27"/>
    <n v="43955.06"/>
    <n v="6.7900000000000002E-2"/>
    <n v="1106203.81"/>
    <x v="130"/>
    <s v="Credit Card"/>
    <s v="Delivered"/>
    <s v="Consumer"/>
    <n v="80582.81"/>
    <n v="1106203.81"/>
    <s v="Yes"/>
    <s v="Ok"/>
    <s v="November"/>
    <n v="1186786.6200000001"/>
  </r>
  <r>
    <s v="O10776"/>
    <s v="C041"/>
    <s v="Justin Guzman"/>
    <s v="Justin"/>
    <s v="Guzman"/>
    <s v="North"/>
    <s v="Delhi"/>
    <s v="New Delhi"/>
    <x v="2"/>
    <s v="Basketball"/>
    <n v="24"/>
    <n v="21146.47"/>
    <n v="4.7E-2"/>
    <n v="483662.06"/>
    <x v="285"/>
    <s v="Cash"/>
    <s v="Pending"/>
    <s v="Corporate"/>
    <n v="23853.22"/>
    <n v="483662.06"/>
    <s v="Yes"/>
    <s v="Follow Up"/>
    <s v="November"/>
    <n v="507515.28"/>
  </r>
  <r>
    <s v="O10777"/>
    <s v="C200"/>
    <s v="Sarah Peterson"/>
    <s v="Sarah"/>
    <s v="Peterson"/>
    <s v="West"/>
    <s v="Gujarat"/>
    <s v="Ahmedabad"/>
    <x v="0"/>
    <s v="Usb Cable"/>
    <n v="17"/>
    <n v="18825.22"/>
    <n v="5.91E-2"/>
    <n v="301115.03999999998"/>
    <x v="175"/>
    <s v="Debit Card"/>
    <s v="Delivered"/>
    <s v="Home Office"/>
    <n v="18913.7"/>
    <n v="301115.03999999998"/>
    <s v="Yes"/>
    <s v="Ok"/>
    <s v="August"/>
    <n v="320028.74"/>
  </r>
  <r>
    <s v="O10778"/>
    <s v="C019"/>
    <s v="Kaitlyn Davis"/>
    <s v="Kaitlyn"/>
    <s v="Davis"/>
    <s v="West"/>
    <s v="Rajasthan"/>
    <s v="Udaipur"/>
    <x v="5"/>
    <s v="Microwave"/>
    <n v="17"/>
    <n v="4177.05"/>
    <n v="0.12920000000000001"/>
    <n v="61835.38"/>
    <x v="26"/>
    <s v="Credit Card"/>
    <s v="Delivered"/>
    <s v="Home Office"/>
    <n v="9174.4699999999993"/>
    <n v="61835.38"/>
    <s v="Yes"/>
    <s v="Ok"/>
    <s v="January"/>
    <n v="71009.850000000006"/>
  </r>
  <r>
    <s v="O10779"/>
    <s v="C310"/>
    <s v="Bonnie Graham"/>
    <s v="Bonnie"/>
    <s v="Graham"/>
    <s v="North"/>
    <s v="Haryana"/>
    <s v="Panipat"/>
    <x v="4"/>
    <s v="Shirt"/>
    <n v="42"/>
    <n v="48016.52"/>
    <n v="0.15049999999999999"/>
    <n v="1713181.42"/>
    <x v="207"/>
    <s v="UPI"/>
    <s v="Pending"/>
    <s v="Consumer"/>
    <n v="303512.42"/>
    <n v="1713181.42"/>
    <s v="Yes"/>
    <s v="Follow Up"/>
    <s v="June"/>
    <n v="2016693.84"/>
  </r>
  <r>
    <s v="O10780"/>
    <s v="C108"/>
    <s v="Margaret Fields"/>
    <s v="Margaret"/>
    <s v="Fields"/>
    <s v="South"/>
    <s v="Karnataka"/>
    <s v="Bangalore"/>
    <x v="2"/>
    <s v="Cricket Bat"/>
    <n v="41"/>
    <n v="34734.03"/>
    <n v="0.12759999999999999"/>
    <n v="1242380.68"/>
    <x v="179"/>
    <s v="Debit Card"/>
    <s v="Delivered"/>
    <s v="Corporate"/>
    <n v="181714.55"/>
    <n v="1242380.68"/>
    <s v="Yes"/>
    <s v="Ok"/>
    <s v="March"/>
    <n v="1424095.23"/>
  </r>
  <r>
    <s v="O10781"/>
    <s v="C010"/>
    <s v="Ronald Williamson"/>
    <s v="Ronald"/>
    <s v="Williamson"/>
    <s v="East"/>
    <s v="Bihar"/>
    <s v="Gaya"/>
    <x v="1"/>
    <s v="Monitor"/>
    <n v="50"/>
    <n v="27176.63"/>
    <n v="0.16140000000000002"/>
    <n v="1139516.1000000001"/>
    <x v="239"/>
    <s v="UPI"/>
    <s v="Delivered"/>
    <s v="Corporate"/>
    <n v="219315.4"/>
    <n v="1139516.1000000001"/>
    <s v="Yes"/>
    <s v="Ok"/>
    <s v="August"/>
    <n v="1358831.5"/>
  </r>
  <r>
    <s v="O10782"/>
    <s v="C300"/>
    <s v="Katelyn Barry"/>
    <s v="Katelyn"/>
    <s v="Barry"/>
    <s v="South"/>
    <s v="Tamil Nadu"/>
    <s v="Chennai"/>
    <x v="0"/>
    <s v="Headset"/>
    <n v="7"/>
    <n v="1839.65"/>
    <n v="0.14029999999999998"/>
    <n v="11070.83"/>
    <x v="209"/>
    <s v="Cash"/>
    <s v="Delivered"/>
    <s v="Corporate"/>
    <n v="1806.72"/>
    <n v="11070.83"/>
    <s v="No"/>
    <s v="Ok"/>
    <s v="April"/>
    <n v="12877.55"/>
  </r>
  <r>
    <s v="O10783"/>
    <s v="C297"/>
    <s v="Marissa Carroll"/>
    <s v="Marissa"/>
    <s v="Carroll"/>
    <s v="North"/>
    <s v="Haryana"/>
    <s v="Faridabad"/>
    <x v="1"/>
    <s v="Laptop"/>
    <n v="24"/>
    <n v="35709.919999999998"/>
    <n v="6.54E-2"/>
    <n v="800987.79"/>
    <x v="243"/>
    <s v="Cash"/>
    <s v="Delivered"/>
    <s v="Corporate"/>
    <n v="56050.29"/>
    <n v="800987.79"/>
    <s v="Yes"/>
    <s v="Ok"/>
    <s v="September"/>
    <n v="857038.08"/>
  </r>
  <r>
    <s v="O10784"/>
    <s v="C001"/>
    <s v="Laura Henson"/>
    <s v="Laura"/>
    <s v="Henson"/>
    <s v="South"/>
    <s v="Kerala"/>
    <s v="Trivandrum"/>
    <x v="5"/>
    <s v="Washing Machine"/>
    <n v="19"/>
    <n v="30188.33"/>
    <n v="0.1116"/>
    <n v="509566.94"/>
    <x v="55"/>
    <s v="Cash"/>
    <s v="Delivered"/>
    <s v="Corporate"/>
    <n v="64011.33"/>
    <n v="509566.94"/>
    <s v="Yes"/>
    <s v="Ok"/>
    <s v="July"/>
    <n v="573578.27"/>
  </r>
  <r>
    <s v="O10785"/>
    <s v="C057"/>
    <s v="Dr. Chelsea Miller Md"/>
    <s v="Dr. Chelsea Miller"/>
    <s v="Md"/>
    <s v="North"/>
    <s v="Haryana"/>
    <s v="Panipat"/>
    <x v="2"/>
    <s v="Yoga Mat"/>
    <n v="30"/>
    <n v="9596.82"/>
    <n v="0.14660000000000001"/>
    <n v="245697.79"/>
    <x v="324"/>
    <s v="Debit Card"/>
    <s v="Delivered"/>
    <s v="Consumer"/>
    <n v="42206.81"/>
    <n v="245697.79"/>
    <s v="Yes"/>
    <s v="Ok"/>
    <s v="July"/>
    <n v="287904.59999999998"/>
  </r>
  <r>
    <s v="O10786"/>
    <s v="C486"/>
    <s v="Cynthia Williams"/>
    <s v="Cynthia"/>
    <s v="Williams"/>
    <s v="East"/>
    <s v="Jharkhand"/>
    <s v="Dhanbad"/>
    <x v="1"/>
    <s v="Mouse"/>
    <n v="35"/>
    <n v="19800.2"/>
    <n v="6.0100000000000001E-2"/>
    <n v="651357.28"/>
    <x v="240"/>
    <s v="UPI"/>
    <s v="Delivered"/>
    <s v="Corporate"/>
    <n v="41649.72"/>
    <n v="651357.28"/>
    <s v="Yes"/>
    <s v="Ok"/>
    <s v="August"/>
    <n v="693007"/>
  </r>
  <r>
    <s v="O10787"/>
    <s v="C082"/>
    <s v="Joshua Lee"/>
    <s v="Joshua"/>
    <s v="Lee"/>
    <s v="East"/>
    <s v="West Bengal"/>
    <s v="Durgapur"/>
    <x v="4"/>
    <s v="Jacket"/>
    <n v="38"/>
    <n v="25785.77"/>
    <n v="0.1124"/>
    <n v="869723.08"/>
    <x v="16"/>
    <s v="Net Banking"/>
    <s v="Delivered"/>
    <s v="Corporate"/>
    <n v="110136.18"/>
    <n v="869723.08"/>
    <s v="Yes"/>
    <s v="Ok"/>
    <s v="June"/>
    <n v="979859.26"/>
  </r>
  <r>
    <s v="O10788"/>
    <s v="C354"/>
    <s v="Daniel Mckee"/>
    <s v="Daniel"/>
    <s v="Mckee"/>
    <s v="South"/>
    <s v="Kerala"/>
    <s v="Trivandrum"/>
    <x v="3"/>
    <s v="Bookshelf"/>
    <n v="36"/>
    <n v="47469.02"/>
    <n v="0.12130000000000001"/>
    <n v="1501597"/>
    <x v="259"/>
    <s v="Debit Card"/>
    <s v="Delivered"/>
    <s v="Home Office"/>
    <n v="207287.72"/>
    <n v="1501597"/>
    <s v="Yes"/>
    <s v="Ok"/>
    <s v="February"/>
    <n v="1708884.72"/>
  </r>
  <r>
    <s v="O10789"/>
    <s v="C338"/>
    <s v="Mrs. Sheryl Anderson Phd"/>
    <s v="Mrs. Sheryl Anderson"/>
    <s v="Phd"/>
    <s v="West"/>
    <s v="Rajasthan"/>
    <s v="Jaipur"/>
    <x v="1"/>
    <s v="Laptop"/>
    <n v="31"/>
    <n v="11769.89"/>
    <n v="0.1447"/>
    <n v="312070.39"/>
    <x v="325"/>
    <s v="UPI"/>
    <s v="Delivered"/>
    <s v="Consumer"/>
    <n v="52796.2"/>
    <n v="312070.39"/>
    <s v="Yes"/>
    <s v="Ok"/>
    <s v="December"/>
    <n v="364866.59"/>
  </r>
  <r>
    <s v="O10790"/>
    <s v="C067"/>
    <s v="Douglas Valenzuela"/>
    <s v="Douglas"/>
    <s v="Valenzuela"/>
    <s v="West"/>
    <s v="Gujarat"/>
    <s v="Ahmedabad"/>
    <x v="5"/>
    <s v="Washing Machine"/>
    <n v="38"/>
    <n v="15937.33"/>
    <n v="3.4000000000000002E-2"/>
    <n v="585027.51"/>
    <x v="326"/>
    <s v="Net Banking"/>
    <s v="Delivered"/>
    <s v="Corporate"/>
    <n v="20591.03"/>
    <n v="585027.51"/>
    <s v="Yes"/>
    <s v="Ok"/>
    <s v="March"/>
    <n v="605618.54"/>
  </r>
  <r>
    <s v="O10791"/>
    <s v="C179"/>
    <s v="Emily Hoffman"/>
    <s v="Emily"/>
    <s v="Hoffman"/>
    <s v="West"/>
    <s v="Gujarat"/>
    <s v="Ahmedabad"/>
    <x v="2"/>
    <s v="Yoga Mat"/>
    <n v="33"/>
    <n v="6377.45"/>
    <n v="1.3500000000000002E-2"/>
    <n v="207614.7"/>
    <x v="76"/>
    <s v="Cash"/>
    <s v="Delivered"/>
    <s v="Corporate"/>
    <n v="2841.15"/>
    <n v="207614.7"/>
    <s v="Yes"/>
    <s v="Ok"/>
    <s v="May"/>
    <n v="210455.85"/>
  </r>
  <r>
    <s v="O10792"/>
    <s v="C220"/>
    <s v="Katelyn Skinner"/>
    <s v="Katelyn"/>
    <s v="Skinner"/>
    <s v="South"/>
    <s v="Andhra Pradesh"/>
    <s v="Vijayawada"/>
    <x v="4"/>
    <s v="Jacket"/>
    <n v="37"/>
    <n v="27533.9"/>
    <n v="0.15529999999999999"/>
    <n v="860541.76"/>
    <x v="145"/>
    <s v="Credit Card"/>
    <s v="Delivered"/>
    <s v="Home Office"/>
    <n v="158212.54"/>
    <n v="860541.76"/>
    <s v="Yes"/>
    <s v="Ok"/>
    <s v="January"/>
    <n v="1018754.3"/>
  </r>
  <r>
    <s v="O10793"/>
    <s v="C191"/>
    <s v="Mikayla Callahan"/>
    <s v="Mikayla"/>
    <s v="Callahan"/>
    <s v="North"/>
    <s v="Haryana"/>
    <s v="Panipat"/>
    <x v="5"/>
    <s v="Mixer"/>
    <n v="16"/>
    <n v="34076.769999999997"/>
    <n v="2.0899999999999998E-2"/>
    <n v="533833.05000000005"/>
    <x v="155"/>
    <s v="Credit Card"/>
    <s v="Delivered"/>
    <s v="Consumer"/>
    <n v="11395.27"/>
    <n v="533833.05000000005"/>
    <s v="Yes"/>
    <s v="Ok"/>
    <s v="February"/>
    <n v="545228.31999999995"/>
  </r>
  <r>
    <s v="O10794"/>
    <s v="C452"/>
    <s v="Alex Escobar"/>
    <s v="Alex"/>
    <s v="Escobar"/>
    <s v="South"/>
    <s v="Kerala"/>
    <s v="Kozhikode"/>
    <x v="4"/>
    <s v="Jacket"/>
    <n v="31"/>
    <n v="2821.04"/>
    <n v="0.1036"/>
    <n v="78392.19"/>
    <x v="327"/>
    <s v="Cash"/>
    <s v="Delivered"/>
    <s v="Home Office"/>
    <n v="9060.0499999999993"/>
    <n v="78392.19"/>
    <s v="Yes"/>
    <s v="Ok"/>
    <s v="May"/>
    <n v="87452.24"/>
  </r>
  <r>
    <s v="O10795"/>
    <s v="C440"/>
    <s v="Donna Nelson"/>
    <s v="Donna"/>
    <s v="Nelson"/>
    <s v="North"/>
    <s v="Delhi"/>
    <s v="New Delhi"/>
    <x v="0"/>
    <s v="Usb Cable"/>
    <n v="46"/>
    <n v="43248.42"/>
    <n v="9.5799999999999996E-2"/>
    <n v="1798840.18"/>
    <x v="328"/>
    <s v="UPI"/>
    <s v="Delivered"/>
    <s v="Home Office"/>
    <n v="190587.14"/>
    <n v="1798840.18"/>
    <s v="Yes"/>
    <s v="Ok"/>
    <s v="August"/>
    <n v="1989427.32"/>
  </r>
  <r>
    <s v="O10796"/>
    <s v="C158"/>
    <s v="Jessica Scott"/>
    <s v="Jessica"/>
    <s v="Scott"/>
    <s v="West"/>
    <s v="Gujarat"/>
    <s v="Vadodara"/>
    <x v="3"/>
    <s v="Cabinet"/>
    <n v="40"/>
    <n v="553.69000000000005"/>
    <n v="5.5E-2"/>
    <n v="20929.48"/>
    <x v="144"/>
    <s v="Net Banking"/>
    <s v="Delivered"/>
    <s v="Home Office"/>
    <n v="1218.1199999999999"/>
    <n v="20929.48"/>
    <s v="No"/>
    <s v="Ok"/>
    <s v="October"/>
    <n v="22147.599999999999"/>
  </r>
  <r>
    <s v="O10797"/>
    <s v="C084"/>
    <s v="Heather Woods"/>
    <s v="Heather"/>
    <s v="Woods"/>
    <s v="West"/>
    <s v="Gujarat"/>
    <s v="Ahmedabad"/>
    <x v="0"/>
    <s v="Charger"/>
    <n v="20"/>
    <n v="36970.44"/>
    <n v="8.3100000000000007E-2"/>
    <n v="677963.93"/>
    <x v="329"/>
    <s v="Credit Card"/>
    <s v="Cancelled"/>
    <s v="Corporate"/>
    <n v="61444.87"/>
    <n v="677963.93"/>
    <s v="Yes"/>
    <s v="Ok"/>
    <s v="July"/>
    <n v="739408.8"/>
  </r>
  <r>
    <s v="O10798"/>
    <s v="C027"/>
    <s v="Ricardo Mcdonald"/>
    <s v="Ricardo"/>
    <s v="Mcdonald"/>
    <s v="West"/>
    <s v="Maharashtra"/>
    <s v="Mumbai"/>
    <x v="1"/>
    <s v="Laptop"/>
    <n v="17"/>
    <n v="6872.26"/>
    <n v="4.7400000000000005E-2"/>
    <n v="111290.75"/>
    <x v="327"/>
    <s v="Credit Card"/>
    <s v="Delivered"/>
    <s v="Consumer"/>
    <n v="5537.67"/>
    <n v="111290.75"/>
    <s v="Yes"/>
    <s v="Ok"/>
    <s v="May"/>
    <n v="116828.42"/>
  </r>
  <r>
    <s v="O10799"/>
    <s v="C339"/>
    <s v="Frederick Lane"/>
    <s v="Frederick"/>
    <s v="Lane"/>
    <s v="North"/>
    <s v="Uttar Pradesh"/>
    <s v="Lucknow"/>
    <x v="3"/>
    <s v="Bookshelf"/>
    <n v="7"/>
    <n v="3127.39"/>
    <n v="2.12E-2"/>
    <n v="21427.63"/>
    <x v="12"/>
    <s v="Debit Card"/>
    <s v="Delivered"/>
    <s v="Consumer"/>
    <n v="464.1"/>
    <n v="21427.63"/>
    <s v="No"/>
    <s v="Ok"/>
    <s v="August"/>
    <n v="21891.73"/>
  </r>
  <r>
    <s v="O10800"/>
    <s v="C261"/>
    <s v="Jordan Smith"/>
    <s v="Jordan"/>
    <s v="Smith"/>
    <s v="North"/>
    <s v="Uttar Pradesh"/>
    <s v="Kanpur"/>
    <x v="3"/>
    <s v="Bookshelf"/>
    <n v="29"/>
    <n v="41022.089999999997"/>
    <n v="0.14460000000000001"/>
    <n v="1017618.58"/>
    <x v="325"/>
    <s v="Debit Card"/>
    <s v="Delivered"/>
    <s v="Corporate"/>
    <n v="172022.03"/>
    <n v="1017618.58"/>
    <s v="Yes"/>
    <s v="Ok"/>
    <s v="December"/>
    <n v="1189640.6100000001"/>
  </r>
  <r>
    <s v="O10801"/>
    <s v="C381"/>
    <s v="Phyllis Keller"/>
    <s v="Phyllis"/>
    <s v="Keller"/>
    <s v="East"/>
    <s v="Jharkhand"/>
    <s v="Dhanbad"/>
    <x v="4"/>
    <s v="Shirt"/>
    <n v="3"/>
    <n v="24504.95"/>
    <n v="0.12130000000000001"/>
    <n v="64597.5"/>
    <x v="66"/>
    <s v="Credit Card"/>
    <s v="Delivered"/>
    <s v="Consumer"/>
    <n v="8917.35"/>
    <n v="64597.5"/>
    <s v="Yes"/>
    <s v="Ok"/>
    <s v="June"/>
    <n v="73514.850000000006"/>
  </r>
  <r>
    <s v="O10802"/>
    <s v="C005"/>
    <s v="Alejandro Burch"/>
    <s v="Alejandro"/>
    <s v="Burch"/>
    <s v="East"/>
    <s v="Jharkhand"/>
    <s v="Ranchi"/>
    <x v="1"/>
    <s v="Laptop"/>
    <n v="24"/>
    <n v="44397.4"/>
    <n v="0.14050000000000001"/>
    <n v="915829.57"/>
    <x v="330"/>
    <s v="UPI"/>
    <s v="Delivered"/>
    <s v="Home Office"/>
    <n v="149708.03"/>
    <n v="915829.57"/>
    <s v="Yes"/>
    <s v="Ok"/>
    <s v="May"/>
    <n v="1065537.6000000001"/>
  </r>
  <r>
    <s v="O10803"/>
    <s v="C174"/>
    <s v="Allison Burton"/>
    <s v="Allison"/>
    <s v="Burton"/>
    <s v="North"/>
    <s v="Punjab"/>
    <s v="Ludhiana"/>
    <x v="2"/>
    <s v="Tennis Racket"/>
    <n v="18"/>
    <n v="41422.300000000003"/>
    <n v="0.16219999999999998"/>
    <n v="624664.85"/>
    <x v="87"/>
    <s v="UPI"/>
    <s v="Cancelled"/>
    <s v="Home Office"/>
    <n v="120936.55"/>
    <n v="624664.85"/>
    <s v="Yes"/>
    <s v="Ok"/>
    <s v="December"/>
    <n v="745601.4"/>
  </r>
  <r>
    <s v="O10804"/>
    <s v="C165"/>
    <s v="Samuel Townsend"/>
    <s v="Samuel"/>
    <s v="Townsend"/>
    <s v="East"/>
    <s v="West Bengal"/>
    <s v="Durgapur"/>
    <x v="3"/>
    <s v="Bookshelf"/>
    <n v="22"/>
    <n v="49835.14"/>
    <n v="0.17550000000000002"/>
    <n v="903959.6"/>
    <x v="331"/>
    <s v="Net Banking"/>
    <s v="Delivered"/>
    <s v="Consumer"/>
    <n v="192413.48"/>
    <n v="903959.6"/>
    <s v="Yes"/>
    <s v="Ok"/>
    <s v="March"/>
    <n v="1096373.08"/>
  </r>
  <r>
    <s v="O10805"/>
    <s v="C231"/>
    <s v="Zachary Moore"/>
    <s v="Zachary"/>
    <s v="Moore"/>
    <s v="North"/>
    <s v="Delhi"/>
    <s v="New Delhi"/>
    <x v="4"/>
    <s v="Jacket"/>
    <n v="20"/>
    <n v="44821.1"/>
    <n v="0.14429999999999998"/>
    <n v="767068.31"/>
    <x v="160"/>
    <s v="Debit Card"/>
    <s v="Delivered"/>
    <s v="Home Office"/>
    <n v="129353.69"/>
    <n v="767068.31"/>
    <s v="Yes"/>
    <s v="Ok"/>
    <s v="May"/>
    <n v="896422"/>
  </r>
  <r>
    <s v="O10806"/>
    <s v="C191"/>
    <s v="Matthew Hawkins"/>
    <s v="Matthew"/>
    <s v="Hawkins"/>
    <s v="West"/>
    <s v="Rajasthan"/>
    <s v="Jodhpur"/>
    <x v="4"/>
    <s v="T-Shirt"/>
    <n v="37"/>
    <n v="14669.91"/>
    <n v="9.3599999999999989E-2"/>
    <n v="491981.84"/>
    <x v="114"/>
    <s v="UPI"/>
    <s v="Delivered"/>
    <s v="Home Office"/>
    <n v="50804.83"/>
    <n v="491981.84"/>
    <s v="Yes"/>
    <s v="Ok"/>
    <s v="April"/>
    <n v="542786.67000000004"/>
  </r>
  <r>
    <s v="O10807"/>
    <s v="C030"/>
    <s v="Shelly Ballard"/>
    <s v="Shelly"/>
    <s v="Ballard"/>
    <s v="East"/>
    <s v="West Bengal"/>
    <s v="Siliguri"/>
    <x v="3"/>
    <s v="Cabinet"/>
    <n v="45"/>
    <n v="2657.11"/>
    <n v="7.5800000000000006E-2"/>
    <n v="110506.55"/>
    <x v="29"/>
    <s v="Credit Card"/>
    <s v="Delivered"/>
    <s v="Home Office"/>
    <n v="9063.4"/>
    <n v="110506.55"/>
    <s v="Yes"/>
    <s v="Ok"/>
    <s v="November"/>
    <n v="119569.95"/>
  </r>
  <r>
    <s v="O10808"/>
    <s v="C152"/>
    <s v="Dylan Carrillo"/>
    <s v="Dylan"/>
    <s v="Carrillo"/>
    <s v="East"/>
    <s v="Jharkhand"/>
    <s v="Dhanbad"/>
    <x v="3"/>
    <s v="Sofa"/>
    <n v="11"/>
    <n v="10847.62"/>
    <n v="0.1366"/>
    <n v="103024.19"/>
    <x v="36"/>
    <s v="Credit Card"/>
    <s v="Delivered"/>
    <s v="Consumer"/>
    <n v="16299.63"/>
    <n v="103024.19"/>
    <s v="Yes"/>
    <s v="Ok"/>
    <s v="April"/>
    <n v="119323.82"/>
  </r>
  <r>
    <s v="O10809"/>
    <s v="C476"/>
    <s v="Nicholas Cook Dds"/>
    <s v="Nicholas Cook"/>
    <s v="Dds"/>
    <s v="North"/>
    <s v="Uttar Pradesh"/>
    <s v="Lucknow"/>
    <x v="4"/>
    <s v="T-Shirt"/>
    <n v="41"/>
    <n v="13926.57"/>
    <n v="0.16239999999999999"/>
    <n v="478260.7"/>
    <x v="38"/>
    <s v="Credit Card"/>
    <s v="Delivered"/>
    <s v="Corporate"/>
    <n v="92728.67"/>
    <n v="478260.7"/>
    <s v="Yes"/>
    <s v="Ok"/>
    <s v="April"/>
    <n v="570989.37"/>
  </r>
  <r>
    <s v="O10810"/>
    <s v="C258"/>
    <s v="Jacob Elliott"/>
    <s v="Jacob"/>
    <s v="Elliott"/>
    <s v="North"/>
    <s v="Punjab"/>
    <s v="Ludhiana"/>
    <x v="4"/>
    <s v="T-Shirt"/>
    <n v="3"/>
    <n v="42388.06"/>
    <n v="0.17929999999999999"/>
    <n v="104363.64"/>
    <x v="255"/>
    <s v="UPI"/>
    <s v="Delivered"/>
    <s v="Corporate"/>
    <n v="22800.54"/>
    <n v="104363.64"/>
    <s v="Yes"/>
    <s v="Ok"/>
    <s v="December"/>
    <n v="127164.18"/>
  </r>
  <r>
    <s v="O10811"/>
    <s v="C341"/>
    <s v="Tyrone Jackson"/>
    <s v="Tyrone"/>
    <s v="Jackson"/>
    <s v="West"/>
    <s v="Rajasthan"/>
    <s v="Jodhpur"/>
    <x v="1"/>
    <s v="Mouse"/>
    <n v="9"/>
    <n v="49013.35"/>
    <n v="3.2899999999999999E-2"/>
    <n v="426607.3"/>
    <x v="321"/>
    <s v="UPI"/>
    <s v="Delivered"/>
    <s v="Corporate"/>
    <n v="14512.85"/>
    <n v="426607.3"/>
    <s v="Yes"/>
    <s v="Ok"/>
    <s v="August"/>
    <n v="441120.15"/>
  </r>
  <r>
    <s v="O10812"/>
    <s v="C489"/>
    <s v="Kimberly Fischer"/>
    <s v="Kimberly"/>
    <s v="Fischer"/>
    <s v="South"/>
    <s v="Kerala"/>
    <s v="Kozhikode"/>
    <x v="1"/>
    <s v="Monitor"/>
    <n v="18"/>
    <n v="8408.1"/>
    <n v="5.5599999999999997E-2"/>
    <n v="142930.97"/>
    <x v="131"/>
    <s v="Credit Card"/>
    <s v="Delivered"/>
    <s v="Home Office"/>
    <n v="8414.83"/>
    <n v="142930.97"/>
    <s v="Yes"/>
    <s v="Ok"/>
    <s v="May"/>
    <n v="151345.79999999999"/>
  </r>
  <r>
    <s v="O10813"/>
    <s v="C406"/>
    <s v="Kimberly Cook"/>
    <s v="Kimberly"/>
    <s v="Cook"/>
    <s v="East"/>
    <s v="Bihar"/>
    <s v="Gaya"/>
    <x v="4"/>
    <s v="Shirt"/>
    <n v="26"/>
    <n v="3985.29"/>
    <n v="6.3099999999999989E-2"/>
    <n v="97079.27"/>
    <x v="102"/>
    <s v="Net Banking"/>
    <s v="Pending"/>
    <s v="Corporate"/>
    <n v="6538.27"/>
    <n v="97079.27"/>
    <s v="Yes"/>
    <s v="Follow Up"/>
    <s v="August"/>
    <n v="103617.54"/>
  </r>
  <r>
    <s v="O10814"/>
    <s v="C401"/>
    <s v="Jeffrey Taylor"/>
    <s v="Jeffrey"/>
    <s v="Taylor"/>
    <s v="West"/>
    <s v="Goa"/>
    <s v="Panaji"/>
    <x v="2"/>
    <s v="Basketball"/>
    <n v="17"/>
    <n v="18022.14"/>
    <n v="1.9199999999999998E-2"/>
    <n v="300493.95"/>
    <x v="332"/>
    <s v="Debit Card"/>
    <s v="Delivered"/>
    <s v="Corporate"/>
    <n v="5882.43"/>
    <n v="300493.95"/>
    <s v="Yes"/>
    <s v="Ok"/>
    <s v="November"/>
    <n v="306376.38"/>
  </r>
  <r>
    <s v="O10815"/>
    <s v="C246"/>
    <s v="Joshua Mckay"/>
    <s v="Joshua"/>
    <s v="Mckay"/>
    <s v="West"/>
    <s v="Gujarat"/>
    <s v="Surat"/>
    <x v="3"/>
    <s v="Bookshelf"/>
    <n v="48"/>
    <n v="39530.36"/>
    <n v="0.1384"/>
    <n v="1634849.19"/>
    <x v="85"/>
    <s v="UPI"/>
    <s v="Pending"/>
    <s v="Home Office"/>
    <n v="262608.09000000003"/>
    <n v="1634849.19"/>
    <s v="Yes"/>
    <s v="Follow Up"/>
    <s v="March"/>
    <n v="1897457.28"/>
  </r>
  <r>
    <s v="O10816"/>
    <s v="C101"/>
    <s v="Howard Hall"/>
    <s v="Howard"/>
    <s v="Hall"/>
    <s v="East"/>
    <s v="Bihar"/>
    <s v="Patna"/>
    <x v="0"/>
    <s v="Smartwatch"/>
    <n v="47"/>
    <n v="45941.89"/>
    <n v="6.59E-2"/>
    <n v="2016973.01"/>
    <x v="316"/>
    <s v="Cash"/>
    <s v="Delivered"/>
    <s v="Corporate"/>
    <n v="142295.82"/>
    <n v="2016973.01"/>
    <s v="Yes"/>
    <s v="Ok"/>
    <s v="October"/>
    <n v="2159268.83"/>
  </r>
  <r>
    <s v="O10817"/>
    <s v="C112"/>
    <s v="Kristin Crawford"/>
    <s v="Kristin"/>
    <s v="Crawford"/>
    <s v="East"/>
    <s v="Bihar"/>
    <s v="Gaya"/>
    <x v="3"/>
    <s v="Chair"/>
    <n v="34"/>
    <n v="10323.16"/>
    <n v="4.6100000000000002E-2"/>
    <n v="334806.92"/>
    <x v="204"/>
    <s v="Cash"/>
    <s v="Delivered"/>
    <s v="Consumer"/>
    <n v="16180.52"/>
    <n v="334806.92"/>
    <s v="Yes"/>
    <s v="Ok"/>
    <s v="March"/>
    <n v="350987.44"/>
  </r>
  <r>
    <s v="O10818"/>
    <s v="C320"/>
    <s v="Tara Rocha"/>
    <s v="Tara"/>
    <s v="Rocha"/>
    <s v="South"/>
    <s v="Andhra Pradesh"/>
    <s v="Vijayawada"/>
    <x v="1"/>
    <s v="Keyboard"/>
    <n v="19"/>
    <n v="22284.04"/>
    <n v="0.18729999999999999"/>
    <n v="344094.55"/>
    <x v="188"/>
    <s v="Net Banking"/>
    <s v="Delivered"/>
    <s v="Corporate"/>
    <n v="79302.210000000006"/>
    <n v="344094.55"/>
    <s v="Yes"/>
    <s v="Ok"/>
    <s v="January"/>
    <n v="423396.76"/>
  </r>
  <r>
    <s v="O10819"/>
    <s v="C354"/>
    <s v="Anne Lawson"/>
    <s v="Anne"/>
    <s v="Lawson"/>
    <s v="South"/>
    <s v="Kerala"/>
    <s v="Trivandrum"/>
    <x v="4"/>
    <s v="Dress"/>
    <n v="25"/>
    <n v="34113.32"/>
    <n v="5.3899999999999997E-2"/>
    <n v="806865.3"/>
    <x v="216"/>
    <s v="UPI"/>
    <s v="Delivered"/>
    <s v="Consumer"/>
    <n v="45967.7"/>
    <n v="806865.3"/>
    <s v="Yes"/>
    <s v="Ok"/>
    <s v="February"/>
    <n v="852833"/>
  </r>
  <r>
    <s v="O10820"/>
    <s v="C301"/>
    <s v="Mary Powell"/>
    <s v="Mary"/>
    <s v="Powell"/>
    <s v="South"/>
    <s v="Kerala"/>
    <s v="Kozhikode"/>
    <x v="4"/>
    <s v="Dress"/>
    <n v="30"/>
    <n v="9138.7099999999991"/>
    <n v="0.1643"/>
    <n v="229116.6"/>
    <x v="188"/>
    <s v="UPI"/>
    <s v="Delivered"/>
    <s v="Corporate"/>
    <n v="45044.7"/>
    <n v="229116.6"/>
    <s v="Yes"/>
    <s v="Ok"/>
    <s v="January"/>
    <n v="274161.3"/>
  </r>
  <r>
    <s v="O10821"/>
    <s v="C397"/>
    <s v="Patricia Ball"/>
    <s v="Patricia"/>
    <s v="Ball"/>
    <s v="West"/>
    <s v="Maharashtra"/>
    <s v="Mumbai"/>
    <x v="3"/>
    <s v="Cabinet"/>
    <n v="32"/>
    <n v="28204.61"/>
    <n v="3.4099999999999998E-2"/>
    <n v="871770.65"/>
    <x v="319"/>
    <s v="UPI"/>
    <s v="Delivered"/>
    <s v="Home Office"/>
    <n v="30776.87"/>
    <n v="871770.65"/>
    <s v="Yes"/>
    <s v="Ok"/>
    <s v="July"/>
    <n v="902547.52"/>
  </r>
  <r>
    <s v="O10822"/>
    <s v="C411"/>
    <s v="David Castro"/>
    <s v="David"/>
    <s v="Castro"/>
    <s v="West"/>
    <s v="Gujarat"/>
    <s v="Surat"/>
    <x v="1"/>
    <s v="Mouse"/>
    <n v="28"/>
    <n v="44088.72"/>
    <n v="4.7100000000000003E-2"/>
    <n v="1176339.96"/>
    <x v="92"/>
    <s v="Net Banking"/>
    <s v="Delivered"/>
    <s v="Consumer"/>
    <n v="58144.2"/>
    <n v="1176339.96"/>
    <s v="Yes"/>
    <s v="Ok"/>
    <s v="November"/>
    <n v="1234484.1599999999"/>
  </r>
  <r>
    <s v="O10823"/>
    <s v="C408"/>
    <s v="Calvin Barron"/>
    <s v="Calvin"/>
    <s v="Barron"/>
    <s v="East"/>
    <s v="Bihar"/>
    <s v="Bhagalpur"/>
    <x v="0"/>
    <s v="Power Bank"/>
    <n v="14"/>
    <n v="46542.48"/>
    <n v="6.7099999999999993E-2"/>
    <n v="607872.71"/>
    <x v="50"/>
    <s v="Credit Card"/>
    <s v="Delivered"/>
    <s v="Corporate"/>
    <n v="43722.01"/>
    <n v="607872.71"/>
    <s v="Yes"/>
    <s v="Ok"/>
    <s v="April"/>
    <n v="651594.72"/>
  </r>
  <r>
    <s v="O10824"/>
    <s v="C215"/>
    <s v="Phillip Herrera"/>
    <s v="Phillip"/>
    <s v="Herrera"/>
    <s v="West"/>
    <s v="Rajasthan"/>
    <s v="Udaipur"/>
    <x v="2"/>
    <s v="Basketball"/>
    <n v="3"/>
    <n v="19744.39"/>
    <n v="1.1999999999999999E-3"/>
    <n v="59162.09"/>
    <x v="251"/>
    <s v="Net Banking"/>
    <s v="Delivered"/>
    <s v="Consumer"/>
    <n v="71.08"/>
    <n v="59162.09"/>
    <s v="Yes"/>
    <s v="Ok"/>
    <s v="July"/>
    <n v="59233.17"/>
  </r>
  <r>
    <s v="O10825"/>
    <s v="C001"/>
    <s v="Debra Rodriguez"/>
    <s v="Debra"/>
    <s v="Rodriguez"/>
    <s v="South"/>
    <s v="Kerala"/>
    <s v="Kozhikode"/>
    <x v="3"/>
    <s v="Cabinet"/>
    <n v="24"/>
    <n v="22912.35"/>
    <n v="5.5099999999999996E-2"/>
    <n v="519597.11"/>
    <x v="308"/>
    <s v="Debit Card"/>
    <s v="Delivered"/>
    <s v="Corporate"/>
    <n v="30299.29"/>
    <n v="519597.11"/>
    <s v="Yes"/>
    <s v="Ok"/>
    <s v="October"/>
    <n v="549896.4"/>
  </r>
  <r>
    <s v="O10826"/>
    <s v="C125"/>
    <s v="Amanda Guerra"/>
    <s v="Amanda"/>
    <s v="Guerra"/>
    <s v="North"/>
    <s v="Haryana"/>
    <s v="Panipat"/>
    <x v="1"/>
    <s v="Monitor"/>
    <n v="42"/>
    <n v="30161.53"/>
    <n v="9.4100000000000003E-2"/>
    <n v="1147579.8600000001"/>
    <x v="202"/>
    <s v="Net Banking"/>
    <s v="Pending"/>
    <s v="Home Office"/>
    <n v="119204.4"/>
    <n v="1147579.8600000001"/>
    <s v="Yes"/>
    <s v="Follow Up"/>
    <s v="July"/>
    <n v="1266784.26"/>
  </r>
  <r>
    <s v="O10827"/>
    <s v="C299"/>
    <s v="Walter Murphy"/>
    <s v="Walter"/>
    <s v="Murphy"/>
    <s v="North"/>
    <s v="Haryana"/>
    <s v="Faridabad"/>
    <x v="3"/>
    <s v="Cabinet"/>
    <n v="20"/>
    <n v="48815.47"/>
    <n v="6.2800000000000009E-2"/>
    <n v="914997.17"/>
    <x v="199"/>
    <s v="UPI"/>
    <s v="Pending"/>
    <s v="Corporate"/>
    <n v="61312.23"/>
    <n v="914997.17"/>
    <s v="Yes"/>
    <s v="Follow Up"/>
    <s v="October"/>
    <n v="976309.4"/>
  </r>
  <r>
    <s v="O10828"/>
    <s v="C120"/>
    <s v="Philip Jefferson"/>
    <s v="Philip"/>
    <s v="Jefferson"/>
    <s v="West"/>
    <s v="Goa"/>
    <s v="Margao"/>
    <x v="2"/>
    <s v="Football"/>
    <n v="17"/>
    <n v="9033.9599999999991"/>
    <n v="1.5E-3"/>
    <n v="153346.95000000001"/>
    <x v="201"/>
    <s v="Cash"/>
    <s v="Delivered"/>
    <s v="Home Office"/>
    <n v="230.37"/>
    <n v="153346.95000000001"/>
    <s v="Yes"/>
    <s v="Ok"/>
    <s v="December"/>
    <n v="153577.32"/>
  </r>
  <r>
    <s v="O10829"/>
    <s v="C470"/>
    <s v="Melanie Walker"/>
    <s v="Melanie"/>
    <s v="Walker"/>
    <s v="East"/>
    <s v="Jharkhand"/>
    <s v="Jamshedpur"/>
    <x v="4"/>
    <s v="Jacket"/>
    <n v="49"/>
    <n v="3833.75"/>
    <n v="0.1094"/>
    <n v="167302.54999999999"/>
    <x v="167"/>
    <s v="Cash"/>
    <s v="Delivered"/>
    <s v="Consumer"/>
    <n v="20551.2"/>
    <n v="167302.54999999999"/>
    <s v="Yes"/>
    <s v="Ok"/>
    <s v="August"/>
    <n v="187853.75"/>
  </r>
  <r>
    <s v="O10830"/>
    <s v="C032"/>
    <s v="Darius Martin"/>
    <s v="Darius"/>
    <s v="Martin"/>
    <s v="East"/>
    <s v="Jharkhand"/>
    <s v="Ranchi"/>
    <x v="0"/>
    <s v="Usb Cable"/>
    <n v="6"/>
    <n v="2846.87"/>
    <n v="0.14660000000000001"/>
    <n v="14577.11"/>
    <x v="6"/>
    <s v="Credit Card"/>
    <s v="Pending"/>
    <s v="Home Office"/>
    <n v="2504.11"/>
    <n v="14577.11"/>
    <s v="No"/>
    <s v="Follow Up"/>
    <s v="October"/>
    <n v="17081.22"/>
  </r>
  <r>
    <s v="O10831"/>
    <s v="C330"/>
    <s v="Patricia Moran"/>
    <s v="Patricia"/>
    <s v="Moran"/>
    <s v="East"/>
    <s v="Jharkhand"/>
    <s v="Dhanbad"/>
    <x v="0"/>
    <s v="Headset"/>
    <n v="6"/>
    <n v="23821.21"/>
    <n v="0.11990000000000001"/>
    <n v="125790.28"/>
    <x v="74"/>
    <s v="Credit Card"/>
    <s v="Delivered"/>
    <s v="Consumer"/>
    <n v="17136.98"/>
    <n v="125790.28"/>
    <s v="Yes"/>
    <s v="Ok"/>
    <s v="August"/>
    <n v="142927.26"/>
  </r>
  <r>
    <s v="O10832"/>
    <s v="C312"/>
    <s v="Christopher Hubbard"/>
    <s v="Christopher"/>
    <s v="Hubbard"/>
    <s v="East"/>
    <s v="Bihar"/>
    <s v="Gaya"/>
    <x v="2"/>
    <s v="Tennis Racket"/>
    <n v="6"/>
    <n v="5329.18"/>
    <n v="0.1578"/>
    <n v="26929.41"/>
    <x v="269"/>
    <s v="Debit Card"/>
    <s v="Delivered"/>
    <s v="Corporate"/>
    <n v="5045.67"/>
    <n v="26929.41"/>
    <s v="No"/>
    <s v="Ok"/>
    <s v="December"/>
    <n v="31975.08"/>
  </r>
  <r>
    <s v="O10833"/>
    <s v="C222"/>
    <s v="Thomas Long"/>
    <s v="Thomas"/>
    <s v="Long"/>
    <s v="West"/>
    <s v="Rajasthan"/>
    <s v="Jaipur"/>
    <x v="1"/>
    <s v="Monitor"/>
    <n v="34"/>
    <n v="41645.25"/>
    <n v="3.2500000000000001E-2"/>
    <n v="1369920.5"/>
    <x v="146"/>
    <s v="Cash"/>
    <s v="Cancelled"/>
    <s v="Home Office"/>
    <n v="46018"/>
    <n v="1369920.5"/>
    <s v="Yes"/>
    <s v="Ok"/>
    <s v="June"/>
    <n v="1415938.5"/>
  </r>
  <r>
    <s v="O10834"/>
    <s v="C172"/>
    <s v="Amy Buchanan"/>
    <s v="Amy"/>
    <s v="Buchanan"/>
    <s v="East"/>
    <s v="Odisha"/>
    <s v="Rourkela"/>
    <x v="5"/>
    <s v="Microwave"/>
    <n v="5"/>
    <n v="27553.72"/>
    <n v="0.1636"/>
    <n v="115229.66"/>
    <x v="157"/>
    <s v="Credit Card"/>
    <s v="Delivered"/>
    <s v="Consumer"/>
    <n v="22538.94"/>
    <n v="115229.66"/>
    <s v="Yes"/>
    <s v="Ok"/>
    <s v="April"/>
    <n v="137768.6"/>
  </r>
  <r>
    <s v="O10835"/>
    <s v="C089"/>
    <s v="Timothy Smith"/>
    <s v="Timothy"/>
    <s v="Smith"/>
    <s v="West"/>
    <s v="Rajasthan"/>
    <s v="Udaipur"/>
    <x v="1"/>
    <s v="Keyboard"/>
    <n v="47"/>
    <n v="47157.73"/>
    <n v="5.5899999999999998E-2"/>
    <n v="2092515.81"/>
    <x v="95"/>
    <s v="Credit Card"/>
    <s v="Delivered"/>
    <s v="Consumer"/>
    <n v="123897.5"/>
    <n v="2092515.81"/>
    <s v="Yes"/>
    <s v="Ok"/>
    <s v="September"/>
    <n v="2216413.31"/>
  </r>
  <r>
    <s v="O10836"/>
    <s v="C171"/>
    <s v="Jeanette Thompson"/>
    <s v="Jeanette"/>
    <s v="Thompson"/>
    <s v="South"/>
    <s v="Kerala"/>
    <s v="Trivandrum"/>
    <x v="2"/>
    <s v="Football"/>
    <n v="45"/>
    <n v="32597.9"/>
    <n v="0.11609999999999999"/>
    <n v="1296597.77"/>
    <x v="159"/>
    <s v="Credit Card"/>
    <s v="Delivered"/>
    <s v="Consumer"/>
    <n v="170307.73"/>
    <n v="1296597.77"/>
    <s v="Yes"/>
    <s v="Ok"/>
    <s v="October"/>
    <n v="1466905.5"/>
  </r>
  <r>
    <s v="O10837"/>
    <s v="C487"/>
    <s v="Roberto Smith"/>
    <s v="Roberto"/>
    <s v="Smith"/>
    <s v="East"/>
    <s v="Odisha"/>
    <s v="Rourkela"/>
    <x v="2"/>
    <s v="Yoga Mat"/>
    <n v="46"/>
    <n v="19488.87"/>
    <n v="0.10220000000000001"/>
    <n v="804866.94"/>
    <x v="273"/>
    <s v="Net Banking"/>
    <s v="Pending"/>
    <s v="Consumer"/>
    <n v="91621.08"/>
    <n v="804866.94"/>
    <s v="Yes"/>
    <s v="Follow Up"/>
    <s v="March"/>
    <n v="896488.02"/>
  </r>
  <r>
    <s v="O10838"/>
    <s v="C357"/>
    <s v="Richard Choi"/>
    <s v="Richard"/>
    <s v="Choi"/>
    <s v="North"/>
    <s v="Haryana"/>
    <s v="Gurgaon"/>
    <x v="1"/>
    <s v="Mouse"/>
    <n v="45"/>
    <n v="24028.57"/>
    <n v="5.2999999999999999E-2"/>
    <n v="1023977.51"/>
    <x v="272"/>
    <s v="Credit Card"/>
    <s v="Delivered"/>
    <s v="Consumer"/>
    <n v="57308.14"/>
    <n v="1023977.51"/>
    <s v="Yes"/>
    <s v="Ok"/>
    <s v="August"/>
    <n v="1081285.6499999999"/>
  </r>
  <r>
    <s v="O10839"/>
    <s v="C418"/>
    <s v="Charles Carter"/>
    <s v="Charles"/>
    <s v="Carter"/>
    <s v="South"/>
    <s v="Kerala"/>
    <s v="Trivandrum"/>
    <x v="1"/>
    <s v="Monitor"/>
    <n v="1"/>
    <n v="39662.42"/>
    <n v="0.19"/>
    <n v="32126.560000000001"/>
    <x v="0"/>
    <s v="Credit Card"/>
    <s v="Delivered"/>
    <s v="Consumer"/>
    <n v="7535.86"/>
    <n v="32126.560000000001"/>
    <s v="No"/>
    <s v="Ok"/>
    <s v="September"/>
    <n v="39662.42"/>
  </r>
  <r>
    <s v="O10840"/>
    <s v="C461"/>
    <s v="Kimberly Mccarthy"/>
    <s v="Kimberly"/>
    <s v="Mccarthy"/>
    <s v="South"/>
    <s v="Tamil Nadu"/>
    <s v="Madurai"/>
    <x v="1"/>
    <s v="Laptop"/>
    <n v="24"/>
    <n v="22461.87"/>
    <n v="0.16649999999999998"/>
    <n v="449327.25"/>
    <x v="143"/>
    <s v="Debit Card"/>
    <s v="Delivered"/>
    <s v="Consumer"/>
    <n v="89757.63"/>
    <n v="449327.25"/>
    <s v="Yes"/>
    <s v="Ok"/>
    <s v="February"/>
    <n v="539084.88"/>
  </r>
  <r>
    <s v="O10841"/>
    <s v="C492"/>
    <s v="Barbara Andrade"/>
    <s v="Barbara"/>
    <s v="Andrade"/>
    <s v="South"/>
    <s v="Andhra Pradesh"/>
    <s v="Guntur"/>
    <x v="3"/>
    <s v="Table"/>
    <n v="29"/>
    <n v="41152.94"/>
    <n v="8.0799999999999997E-2"/>
    <n v="1097005.69"/>
    <x v="40"/>
    <s v="UPI"/>
    <s v="Delivered"/>
    <s v="Home Office"/>
    <n v="96429.57"/>
    <n v="1097005.69"/>
    <s v="Yes"/>
    <s v="Ok"/>
    <s v="February"/>
    <n v="1193435.26"/>
  </r>
  <r>
    <s v="O10842"/>
    <s v="C327"/>
    <s v="Alyssa Simpson"/>
    <s v="Alyssa"/>
    <s v="Simpson"/>
    <s v="North"/>
    <s v="Punjab"/>
    <s v="Amritsar"/>
    <x v="4"/>
    <s v="Jacket"/>
    <n v="47"/>
    <n v="21967.439999999999"/>
    <n v="4.82E-2"/>
    <n v="982704.64000000001"/>
    <x v="9"/>
    <s v="Credit Card"/>
    <s v="Delivered"/>
    <s v="Consumer"/>
    <n v="49765.04"/>
    <n v="982704.64000000001"/>
    <s v="Yes"/>
    <s v="Ok"/>
    <s v="August"/>
    <n v="1032469.68"/>
  </r>
  <r>
    <s v="O10843"/>
    <s v="C151"/>
    <s v="Vickie Skinner"/>
    <s v="Vickie"/>
    <s v="Skinner"/>
    <s v="East"/>
    <s v="Jharkhand"/>
    <s v="Ranchi"/>
    <x v="2"/>
    <s v="Yoga Mat"/>
    <n v="27"/>
    <n v="30591.040000000001"/>
    <n v="0.14910000000000001"/>
    <n v="702807.73"/>
    <x v="165"/>
    <s v="UPI"/>
    <s v="Delivered"/>
    <s v="Corporate"/>
    <n v="123150.35"/>
    <n v="702807.73"/>
    <s v="Yes"/>
    <s v="Ok"/>
    <s v="July"/>
    <n v="825958.08"/>
  </r>
  <r>
    <s v="O10844"/>
    <s v="C140"/>
    <s v="Brittany Compton"/>
    <s v="Brittany"/>
    <s v="Compton"/>
    <s v="South"/>
    <s v="Kerala"/>
    <s v="Kochi"/>
    <x v="4"/>
    <s v="T-Shirt"/>
    <n v="34"/>
    <n v="17463.060000000001"/>
    <n v="0.18079999999999999"/>
    <n v="486395.12"/>
    <x v="331"/>
    <s v="UPI"/>
    <s v="Delivered"/>
    <s v="Corporate"/>
    <n v="107348.92"/>
    <n v="486395.12"/>
    <s v="Yes"/>
    <s v="Ok"/>
    <s v="March"/>
    <n v="593744.04"/>
  </r>
  <r>
    <s v="O10845"/>
    <s v="C271"/>
    <s v="Nicholas Hawkins"/>
    <s v="Nicholas"/>
    <s v="Hawkins"/>
    <s v="South"/>
    <s v="Karnataka"/>
    <s v="Mangalore"/>
    <x v="3"/>
    <s v="Bookshelf"/>
    <n v="28"/>
    <n v="22482.62"/>
    <n v="6.7500000000000004E-2"/>
    <n v="587021.21"/>
    <x v="333"/>
    <s v="Debit Card"/>
    <s v="Delivered"/>
    <s v="Consumer"/>
    <n v="42492.15"/>
    <n v="587021.21"/>
    <s v="Yes"/>
    <s v="Ok"/>
    <s v="November"/>
    <n v="629513.36"/>
  </r>
  <r>
    <s v="O10846"/>
    <s v="C284"/>
    <s v="Randall Ballard"/>
    <s v="Randall"/>
    <s v="Ballard"/>
    <s v="North"/>
    <s v="Delhi"/>
    <s v="New Delhi"/>
    <x v="1"/>
    <s v="Keyboard"/>
    <n v="22"/>
    <n v="24318.720000000001"/>
    <n v="6.0899999999999996E-2"/>
    <n v="502429.62"/>
    <x v="20"/>
    <s v="Debit Card"/>
    <s v="Cancelled"/>
    <s v="Corporate"/>
    <n v="32582.22"/>
    <n v="502429.62"/>
    <s v="Yes"/>
    <s v="Ok"/>
    <s v="July"/>
    <n v="535011.83999999997"/>
  </r>
  <r>
    <s v="O10847"/>
    <s v="C500"/>
    <s v="Kirk Cooley"/>
    <s v="Kirk"/>
    <s v="Cooley"/>
    <s v="North"/>
    <s v="Punjab"/>
    <s v="Amritsar"/>
    <x v="1"/>
    <s v="Mouse"/>
    <n v="14"/>
    <n v="29189.13"/>
    <n v="0.1789"/>
    <n v="335540.73"/>
    <x v="255"/>
    <s v="UPI"/>
    <s v="Pending"/>
    <s v="Home Office"/>
    <n v="73107.09"/>
    <n v="335540.73"/>
    <s v="Yes"/>
    <s v="Follow Up"/>
    <s v="December"/>
    <n v="408647.82"/>
  </r>
  <r>
    <s v="O10848"/>
    <s v="C443"/>
    <s v="Kirk Wilkins"/>
    <s v="Kirk"/>
    <s v="Wilkins"/>
    <s v="West"/>
    <s v="Gujarat"/>
    <s v="Surat"/>
    <x v="0"/>
    <s v="Usb Cable"/>
    <n v="18"/>
    <n v="15726.12"/>
    <n v="5.7200000000000001E-2"/>
    <n v="266878.55"/>
    <x v="236"/>
    <s v="Debit Card"/>
    <s v="Delivered"/>
    <s v="Home Office"/>
    <n v="16191.61"/>
    <n v="266878.55"/>
    <s v="Yes"/>
    <s v="Ok"/>
    <s v="September"/>
    <n v="283070.15999999997"/>
  </r>
  <r>
    <s v="O10849"/>
    <s v="C491"/>
    <s v="Lisa Bonilla"/>
    <s v="Lisa"/>
    <s v="Bonilla"/>
    <s v="West"/>
    <s v="Gujarat"/>
    <s v="Ahmedabad"/>
    <x v="5"/>
    <s v="Washing Machine"/>
    <n v="10"/>
    <n v="6350.2"/>
    <n v="6.8999999999999999E-3"/>
    <n v="63063.839999999997"/>
    <x v="251"/>
    <s v="Net Banking"/>
    <s v="Delivered"/>
    <s v="Consumer"/>
    <n v="438.16"/>
    <n v="63063.839999999997"/>
    <s v="Yes"/>
    <s v="Ok"/>
    <s v="July"/>
    <n v="63502"/>
  </r>
  <r>
    <s v="O10850"/>
    <s v="C190"/>
    <s v="Charles Smith"/>
    <s v="Charles"/>
    <s v="Smith"/>
    <s v="South"/>
    <s v="Tamil Nadu"/>
    <s v="Chennai"/>
    <x v="3"/>
    <s v="Bookshelf"/>
    <n v="50"/>
    <n v="36803.81"/>
    <n v="1.8100000000000002E-2"/>
    <n v="1806883.05"/>
    <x v="320"/>
    <s v="Cash"/>
    <s v="Pending"/>
    <s v="Home Office"/>
    <n v="33307.449999999997"/>
    <n v="1806883.05"/>
    <s v="Yes"/>
    <s v="Follow Up"/>
    <s v="January"/>
    <n v="1840190.5"/>
  </r>
  <r>
    <s v="O10851"/>
    <s v="C389"/>
    <s v="James Mcgee"/>
    <s v="James"/>
    <s v="Mcgee"/>
    <s v="East"/>
    <s v="West Bengal"/>
    <s v="Siliguri"/>
    <x v="4"/>
    <s v="Jeans"/>
    <n v="48"/>
    <n v="39610.080000000002"/>
    <n v="0.1027"/>
    <n v="1706021.99"/>
    <x v="334"/>
    <s v="Debit Card"/>
    <s v="Delivered"/>
    <s v="Consumer"/>
    <n v="195261.85"/>
    <n v="1706021.99"/>
    <s v="Yes"/>
    <s v="Ok"/>
    <s v="April"/>
    <n v="1901283.84"/>
  </r>
  <r>
    <s v="O10852"/>
    <s v="C174"/>
    <s v="Yolanda Ward"/>
    <s v="Yolanda"/>
    <s v="Ward"/>
    <s v="East"/>
    <s v="West Bengal"/>
    <s v="Siliguri"/>
    <x v="2"/>
    <s v="Basketball"/>
    <n v="38"/>
    <n v="37731.370000000003"/>
    <n v="5.6500000000000002E-2"/>
    <n v="1352782.81"/>
    <x v="280"/>
    <s v="Net Banking"/>
    <s v="Delivered"/>
    <s v="Home Office"/>
    <n v="81009.25"/>
    <n v="1352782.81"/>
    <s v="Yes"/>
    <s v="Ok"/>
    <s v="October"/>
    <n v="1433792.06"/>
  </r>
  <r>
    <s v="O10853"/>
    <s v="C376"/>
    <s v="Karen Brown"/>
    <s v="Karen"/>
    <s v="Brown"/>
    <s v="North"/>
    <s v="Uttar Pradesh"/>
    <s v="Kanpur"/>
    <x v="2"/>
    <s v="Tennis Racket"/>
    <n v="30"/>
    <n v="38829.660000000003"/>
    <n v="3.9199999999999999E-2"/>
    <n v="1119226.1200000001"/>
    <x v="121"/>
    <s v="Net Banking"/>
    <s v="Delivered"/>
    <s v="Corporate"/>
    <n v="45663.68"/>
    <n v="1119226.1200000001"/>
    <s v="Yes"/>
    <s v="Ok"/>
    <s v="April"/>
    <n v="1164889.8"/>
  </r>
  <r>
    <s v="O10854"/>
    <s v="C089"/>
    <s v="Monica Morales"/>
    <s v="Monica"/>
    <s v="Morales"/>
    <s v="North"/>
    <s v="Punjab"/>
    <s v="Amritsar"/>
    <x v="3"/>
    <s v="Bookshelf"/>
    <n v="11"/>
    <n v="10884.25"/>
    <n v="7.9299999999999995E-2"/>
    <n v="110232.42"/>
    <x v="208"/>
    <s v="UPI"/>
    <s v="Delivered"/>
    <s v="Home Office"/>
    <n v="9494.33"/>
    <n v="110232.42"/>
    <s v="Yes"/>
    <s v="Ok"/>
    <s v="September"/>
    <n v="119726.75"/>
  </r>
  <r>
    <s v="O10855"/>
    <s v="C183"/>
    <s v="Meagan Adams"/>
    <s v="Meagan"/>
    <s v="Adams"/>
    <s v="North"/>
    <s v="Punjab"/>
    <s v="Ludhiana"/>
    <x v="1"/>
    <s v="Monitor"/>
    <n v="44"/>
    <n v="27592.74"/>
    <n v="0.18100000000000002"/>
    <n v="994331.98"/>
    <x v="24"/>
    <s v="UPI"/>
    <s v="Delivered"/>
    <s v="Consumer"/>
    <n v="219748.58"/>
    <n v="994331.98"/>
    <s v="Yes"/>
    <s v="Ok"/>
    <s v="July"/>
    <n v="1214080.56"/>
  </r>
  <r>
    <s v="O10856"/>
    <s v="C094"/>
    <s v="Rachel Singleton"/>
    <s v="Rachel"/>
    <s v="Singleton"/>
    <s v="East"/>
    <s v="Odisha"/>
    <s v="Cuttack"/>
    <x v="1"/>
    <s v="Laptop"/>
    <n v="5"/>
    <n v="1119.19"/>
    <n v="0.16980000000000001"/>
    <n v="4645.76"/>
    <x v="103"/>
    <s v="Cash"/>
    <s v="Delivered"/>
    <s v="Consumer"/>
    <n v="950.19"/>
    <n v="4645.76"/>
    <s v="No"/>
    <s v="Ok"/>
    <s v="July"/>
    <n v="5595.95"/>
  </r>
  <r>
    <s v="O10857"/>
    <s v="C184"/>
    <s v="John Anderson"/>
    <s v="John"/>
    <s v="Anderson"/>
    <s v="West"/>
    <s v="Goa"/>
    <s v="Margao"/>
    <x v="2"/>
    <s v="Yoga Mat"/>
    <n v="1"/>
    <n v="12435.02"/>
    <n v="0.18090000000000001"/>
    <n v="10185.52"/>
    <x v="31"/>
    <s v="Cash"/>
    <s v="Delivered"/>
    <s v="Home Office"/>
    <n v="2249.5"/>
    <n v="10185.52"/>
    <s v="No"/>
    <s v="Ok"/>
    <s v="January"/>
    <n v="12435.02"/>
  </r>
  <r>
    <s v="O10858"/>
    <s v="C077"/>
    <s v="Amanda Barber"/>
    <s v="Amanda"/>
    <s v="Barber"/>
    <s v="East"/>
    <s v="Jharkhand"/>
    <s v="Ranchi"/>
    <x v="1"/>
    <s v="Laptop"/>
    <n v="36"/>
    <n v="29734.45"/>
    <n v="0.10390000000000001"/>
    <n v="959221.46"/>
    <x v="296"/>
    <s v="Credit Card"/>
    <s v="Delivered"/>
    <s v="Home Office"/>
    <n v="111218.74"/>
    <n v="959221.46"/>
    <s v="Yes"/>
    <s v="Ok"/>
    <s v="September"/>
    <n v="1070440.2"/>
  </r>
  <r>
    <s v="O10859"/>
    <s v="C383"/>
    <s v="Jeremy Smith"/>
    <s v="Jeremy"/>
    <s v="Smith"/>
    <s v="East"/>
    <s v="West Bengal"/>
    <s v="Siliguri"/>
    <x v="1"/>
    <s v="Printer"/>
    <n v="36"/>
    <n v="15219.92"/>
    <n v="9.3299999999999994E-2"/>
    <n v="496796.45"/>
    <x v="335"/>
    <s v="Net Banking"/>
    <s v="Pending"/>
    <s v="Corporate"/>
    <n v="51120.67"/>
    <n v="496796.45"/>
    <s v="Yes"/>
    <s v="Follow Up"/>
    <s v="January"/>
    <n v="547917.12"/>
  </r>
  <r>
    <s v="O10860"/>
    <s v="C351"/>
    <s v="Alfred Shaw"/>
    <s v="Alfred"/>
    <s v="Shaw"/>
    <s v="West"/>
    <s v="Goa"/>
    <s v="Margao"/>
    <x v="3"/>
    <s v="Cabinet"/>
    <n v="28"/>
    <n v="37245.43"/>
    <n v="1.2999999999999999E-3"/>
    <n v="1041516.31"/>
    <x v="306"/>
    <s v="Net Banking"/>
    <s v="Delivered"/>
    <s v="Home Office"/>
    <n v="1355.73"/>
    <n v="1041516.31"/>
    <s v="Yes"/>
    <s v="Ok"/>
    <s v="November"/>
    <n v="1042872.04"/>
  </r>
  <r>
    <s v="O10861"/>
    <s v="C495"/>
    <s v="Richard Ball"/>
    <s v="Richard"/>
    <s v="Ball"/>
    <s v="East"/>
    <s v="Odisha"/>
    <s v="Bhubaneswar"/>
    <x v="3"/>
    <s v="Bookshelf"/>
    <n v="42"/>
    <n v="10671.55"/>
    <n v="2.58E-2"/>
    <n v="436641.41"/>
    <x v="250"/>
    <s v="Credit Card"/>
    <s v="Delivered"/>
    <s v="Corporate"/>
    <n v="11563.69"/>
    <n v="436641.41"/>
    <s v="Yes"/>
    <s v="Ok"/>
    <s v="September"/>
    <n v="448205.1"/>
  </r>
  <r>
    <s v="O10862"/>
    <s v="C131"/>
    <s v="Brenda King"/>
    <s v="Brenda"/>
    <s v="King"/>
    <s v="North"/>
    <s v="Punjab"/>
    <s v="Amritsar"/>
    <x v="3"/>
    <s v="Chair"/>
    <n v="33"/>
    <n v="17565.669999999998"/>
    <n v="9.7599999999999992E-2"/>
    <n v="523091.6"/>
    <x v="198"/>
    <s v="Credit Card"/>
    <s v="Delivered"/>
    <s v="Consumer"/>
    <n v="56575.51"/>
    <n v="523091.6"/>
    <s v="Yes"/>
    <s v="Ok"/>
    <s v="August"/>
    <n v="579667.11"/>
  </r>
  <r>
    <s v="O10863"/>
    <s v="C414"/>
    <s v="Janet Mueller"/>
    <s v="Janet"/>
    <s v="Mueller"/>
    <s v="North"/>
    <s v="Delhi"/>
    <s v="New Delhi"/>
    <x v="1"/>
    <s v="Printer"/>
    <n v="29"/>
    <n v="16136.15"/>
    <n v="8.8499999999999995E-2"/>
    <n v="426534.92"/>
    <x v="226"/>
    <s v="Credit Card"/>
    <s v="Delivered"/>
    <s v="Home Office"/>
    <n v="41413.43"/>
    <n v="426534.92"/>
    <s v="Yes"/>
    <s v="Ok"/>
    <s v="December"/>
    <n v="467948.35"/>
  </r>
  <r>
    <s v="O10864"/>
    <s v="C409"/>
    <s v="Audrey White"/>
    <s v="Audrey"/>
    <s v="White"/>
    <s v="North"/>
    <s v="Haryana"/>
    <s v="Faridabad"/>
    <x v="3"/>
    <s v="Cabinet"/>
    <n v="29"/>
    <n v="17933.98"/>
    <n v="4.5899999999999996E-2"/>
    <n v="496213.5"/>
    <x v="278"/>
    <s v="Cash"/>
    <s v="Delivered"/>
    <s v="Consumer"/>
    <n v="23871.919999999998"/>
    <n v="496213.5"/>
    <s v="Yes"/>
    <s v="Ok"/>
    <s v="May"/>
    <n v="520085.42"/>
  </r>
  <r>
    <s v="O10865"/>
    <s v="C221"/>
    <s v="Elizabeth Miller"/>
    <s v="Elizabeth"/>
    <s v="Miller"/>
    <s v="North"/>
    <s v="Delhi"/>
    <s v="New Delhi"/>
    <x v="1"/>
    <s v="Keyboard"/>
    <n v="25"/>
    <n v="48236.19"/>
    <n v="0.11119999999999999"/>
    <n v="1071808.1399999999"/>
    <x v="241"/>
    <s v="Cash"/>
    <s v="Delivered"/>
    <s v="Home Office"/>
    <n v="134096.60999999999"/>
    <n v="1071808.1399999999"/>
    <s v="Yes"/>
    <s v="Ok"/>
    <s v="February"/>
    <n v="1205904.75"/>
  </r>
  <r>
    <s v="O10866"/>
    <s v="C382"/>
    <s v="Fernando Wise"/>
    <s v="Fernando"/>
    <s v="Wise"/>
    <s v="North"/>
    <s v="Punjab"/>
    <s v="Ludhiana"/>
    <x v="5"/>
    <s v="Washing Machine"/>
    <n v="42"/>
    <n v="31903.68"/>
    <n v="0.1744"/>
    <n v="1106266.48"/>
    <x v="55"/>
    <s v="Credit Card"/>
    <s v="Delivered"/>
    <s v="Corporate"/>
    <n v="233688.08"/>
    <n v="1106266.48"/>
    <s v="Yes"/>
    <s v="Ok"/>
    <s v="July"/>
    <n v="1339954.56"/>
  </r>
  <r>
    <s v="O10867"/>
    <s v="C419"/>
    <s v="Annette Gonzalez"/>
    <s v="Annette"/>
    <s v="Gonzalez"/>
    <s v="East"/>
    <s v="Jharkhand"/>
    <s v="Jamshedpur"/>
    <x v="0"/>
    <s v="Power Bank"/>
    <n v="19"/>
    <n v="40015.64"/>
    <n v="0.1032"/>
    <n v="681834.49"/>
    <x v="1"/>
    <s v="Net Banking"/>
    <s v="Delivered"/>
    <s v="Consumer"/>
    <n v="78462.67"/>
    <n v="681834.49"/>
    <s v="Yes"/>
    <s v="Ok"/>
    <s v="December"/>
    <n v="760297.16"/>
  </r>
  <r>
    <s v="O10868"/>
    <s v="C117"/>
    <s v="Christopher Baird"/>
    <s v="Christopher"/>
    <s v="Baird"/>
    <s v="West"/>
    <s v="Maharashtra"/>
    <s v="Nagpur"/>
    <x v="1"/>
    <s v="Printer"/>
    <n v="33"/>
    <n v="33583.269999999997"/>
    <n v="0.1646"/>
    <n v="925830.3"/>
    <x v="93"/>
    <s v="Debit Card"/>
    <s v="Delivered"/>
    <s v="Consumer"/>
    <n v="182417.61"/>
    <n v="925830.3"/>
    <s v="Yes"/>
    <s v="Ok"/>
    <s v="May"/>
    <n v="1108247.9099999999"/>
  </r>
  <r>
    <s v="O10869"/>
    <s v="C122"/>
    <s v="Jeanne Lewis"/>
    <s v="Jeanne"/>
    <s v="Lewis"/>
    <s v="East"/>
    <s v="Bihar"/>
    <s v="Patna"/>
    <x v="1"/>
    <s v="Keyboard"/>
    <n v="48"/>
    <n v="39773.839999999997"/>
    <n v="0.12230000000000001"/>
    <n v="1675655.97"/>
    <x v="4"/>
    <s v="UPI"/>
    <s v="Pending"/>
    <s v="Home Office"/>
    <n v="233488.35"/>
    <n v="1675655.97"/>
    <s v="Yes"/>
    <s v="Follow Up"/>
    <s v="January"/>
    <n v="1909144.32"/>
  </r>
  <r>
    <s v="O10870"/>
    <s v="C228"/>
    <s v="Juan Duncan"/>
    <s v="Juan"/>
    <s v="Duncan"/>
    <s v="East"/>
    <s v="Bihar"/>
    <s v="Patna"/>
    <x v="0"/>
    <s v="Charger"/>
    <n v="11"/>
    <n v="926.68"/>
    <n v="7.0199999999999999E-2"/>
    <n v="9477.9"/>
    <x v="190"/>
    <s v="Net Banking"/>
    <s v="Delivered"/>
    <s v="Consumer"/>
    <n v="715.58"/>
    <n v="9477.9"/>
    <s v="No"/>
    <s v="Ok"/>
    <s v="March"/>
    <n v="10193.48"/>
  </r>
  <r>
    <s v="O10871"/>
    <s v="C271"/>
    <s v="Kristen Scott"/>
    <s v="Kristen"/>
    <s v="Scott"/>
    <s v="South"/>
    <s v="Kerala"/>
    <s v="Kozhikode"/>
    <x v="3"/>
    <s v="Cabinet"/>
    <n v="6"/>
    <n v="8823.42"/>
    <n v="0.152"/>
    <n v="44893.56"/>
    <x v="303"/>
    <s v="UPI"/>
    <s v="Delivered"/>
    <s v="Home Office"/>
    <n v="8046.96"/>
    <n v="44893.56"/>
    <s v="No"/>
    <s v="Ok"/>
    <s v="December"/>
    <n v="52940.52"/>
  </r>
  <r>
    <s v="O10872"/>
    <s v="C095"/>
    <s v="Helen Harris"/>
    <s v="Helen"/>
    <s v="Harris"/>
    <s v="West"/>
    <s v="Goa"/>
    <s v="Panaji"/>
    <x v="5"/>
    <s v="Washing Machine"/>
    <n v="17"/>
    <n v="26276.05"/>
    <n v="0.1032"/>
    <n v="400594.15"/>
    <x v="223"/>
    <s v="Credit Card"/>
    <s v="Delivered"/>
    <s v="Consumer"/>
    <n v="46098.7"/>
    <n v="400594.15"/>
    <s v="Yes"/>
    <s v="Ok"/>
    <s v="October"/>
    <n v="446692.85"/>
  </r>
  <r>
    <s v="O10873"/>
    <s v="C280"/>
    <s v="Jesse Odonnell"/>
    <s v="Jesse"/>
    <s v="Odonnell"/>
    <s v="North"/>
    <s v="Delhi"/>
    <s v="New Delhi"/>
    <x v="2"/>
    <s v="Cricket Bat"/>
    <n v="44"/>
    <n v="22050.94"/>
    <n v="8.7599999999999997E-2"/>
    <n v="885248.22"/>
    <x v="127"/>
    <s v="Debit Card"/>
    <s v="Delivered"/>
    <s v="Consumer"/>
    <n v="84993.14"/>
    <n v="885248.22"/>
    <s v="Yes"/>
    <s v="Ok"/>
    <s v="September"/>
    <n v="970241.36"/>
  </r>
  <r>
    <s v="O10874"/>
    <s v="C192"/>
    <s v="Richard West"/>
    <s v="Richard"/>
    <s v="West"/>
    <s v="East"/>
    <s v="Odisha"/>
    <s v="Bhubaneswar"/>
    <x v="4"/>
    <s v="Dress"/>
    <n v="42"/>
    <n v="7557.88"/>
    <n v="0.1333"/>
    <n v="275117.40999999997"/>
    <x v="156"/>
    <s v="Debit Card"/>
    <s v="Delivered"/>
    <s v="Home Office"/>
    <n v="42313.55"/>
    <n v="275117.40999999997"/>
    <s v="Yes"/>
    <s v="Ok"/>
    <s v="June"/>
    <n v="317430.96000000002"/>
  </r>
  <r>
    <s v="O10875"/>
    <s v="C122"/>
    <s v="Kristine Valentine"/>
    <s v="Kristine"/>
    <s v="Valentine"/>
    <s v="East"/>
    <s v="Bihar"/>
    <s v="Gaya"/>
    <x v="0"/>
    <s v="Usb Cable"/>
    <n v="49"/>
    <n v="43941.18"/>
    <n v="0.1905"/>
    <n v="1742948.88"/>
    <x v="174"/>
    <s v="Net Banking"/>
    <s v="Delivered"/>
    <s v="Corporate"/>
    <n v="410168.94"/>
    <n v="1742948.88"/>
    <s v="Yes"/>
    <s v="Ok"/>
    <s v="June"/>
    <n v="2153117.8199999998"/>
  </r>
  <r>
    <s v="O10876"/>
    <s v="C414"/>
    <s v="Kenneth Taylor"/>
    <s v="Kenneth"/>
    <s v="Taylor"/>
    <s v="South"/>
    <s v="Kerala"/>
    <s v="Trivandrum"/>
    <x v="0"/>
    <s v="Smartwatch"/>
    <n v="46"/>
    <n v="37264.550000000003"/>
    <n v="6.0599999999999994E-2"/>
    <n v="1610290.64"/>
    <x v="336"/>
    <s v="Credit Card"/>
    <s v="Delivered"/>
    <s v="Consumer"/>
    <n v="103878.66"/>
    <n v="1610290.64"/>
    <s v="Yes"/>
    <s v="Ok"/>
    <s v="March"/>
    <n v="1714169.3"/>
  </r>
  <r>
    <s v="O10877"/>
    <s v="C165"/>
    <s v="Kimberly Nichols"/>
    <s v="Kimberly"/>
    <s v="Nichols"/>
    <s v="North"/>
    <s v="Uttar Pradesh"/>
    <s v="Lucknow"/>
    <x v="5"/>
    <s v="Refrigerator"/>
    <n v="50"/>
    <n v="38846.68"/>
    <n v="0.14279999999999998"/>
    <n v="1664968.7"/>
    <x v="119"/>
    <s v="Net Banking"/>
    <s v="Delivered"/>
    <s v="Corporate"/>
    <n v="277365.3"/>
    <n v="1664968.7"/>
    <s v="Yes"/>
    <s v="Ok"/>
    <s v="May"/>
    <n v="1942334"/>
  </r>
  <r>
    <s v="O10878"/>
    <s v="C407"/>
    <s v="Emily Kim"/>
    <s v="Emily"/>
    <s v="Kim"/>
    <s v="North"/>
    <s v="Delhi"/>
    <s v="New Delhi"/>
    <x v="1"/>
    <s v="Keyboard"/>
    <n v="35"/>
    <n v="34604.980000000003"/>
    <n v="8.5600000000000009E-2"/>
    <n v="1107497.78"/>
    <x v="284"/>
    <s v="Cash"/>
    <s v="Delivered"/>
    <s v="Consumer"/>
    <n v="103676.52"/>
    <n v="1107497.78"/>
    <s v="Yes"/>
    <s v="Ok"/>
    <s v="September"/>
    <n v="1211174.3"/>
  </r>
  <r>
    <s v="O10879"/>
    <s v="C205"/>
    <s v="Mr. Christopher Solis Dds"/>
    <s v="Mr. Christopher Solis"/>
    <s v="Dds"/>
    <s v="East"/>
    <s v="Jharkhand"/>
    <s v="Ranchi"/>
    <x v="4"/>
    <s v="Jacket"/>
    <n v="25"/>
    <n v="17731.080000000002"/>
    <n v="8.5600000000000009E-2"/>
    <n v="405332.49"/>
    <x v="84"/>
    <s v="Debit Card"/>
    <s v="Delivered"/>
    <s v="Corporate"/>
    <n v="37944.51"/>
    <n v="405332.49"/>
    <s v="Yes"/>
    <s v="Ok"/>
    <s v="July"/>
    <n v="443277"/>
  </r>
  <r>
    <s v="O10880"/>
    <s v="C455"/>
    <s v="Gary Mccarthy"/>
    <s v="Gary"/>
    <s v="Mccarthy"/>
    <s v="West"/>
    <s v="Gujarat"/>
    <s v="Surat"/>
    <x v="4"/>
    <s v="Jacket"/>
    <n v="44"/>
    <n v="9708.99"/>
    <n v="1.8600000000000002E-2"/>
    <n v="419249.72"/>
    <x v="337"/>
    <s v="Credit Card"/>
    <s v="Pending"/>
    <s v="Home Office"/>
    <n v="7945.84"/>
    <n v="419249.72"/>
    <s v="Yes"/>
    <s v="Follow Up"/>
    <s v="November"/>
    <n v="427195.56"/>
  </r>
  <r>
    <s v="O10881"/>
    <s v="C122"/>
    <s v="Paula Figueroa"/>
    <s v="Paula"/>
    <s v="Figueroa"/>
    <s v="South"/>
    <s v="Karnataka"/>
    <s v="Mysore"/>
    <x v="0"/>
    <s v="Charger"/>
    <n v="49"/>
    <n v="19139.93"/>
    <n v="2.6699999999999998E-2"/>
    <n v="912815.8"/>
    <x v="50"/>
    <s v="Net Banking"/>
    <s v="Delivered"/>
    <s v="Home Office"/>
    <n v="25040.77"/>
    <n v="912815.8"/>
    <s v="Yes"/>
    <s v="Ok"/>
    <s v="April"/>
    <n v="937856.57"/>
  </r>
  <r>
    <s v="O10882"/>
    <s v="C097"/>
    <s v="John Davis"/>
    <s v="John"/>
    <s v="Davis"/>
    <s v="East"/>
    <s v="Jharkhand"/>
    <s v="Jamshedpur"/>
    <x v="2"/>
    <s v="Football"/>
    <n v="30"/>
    <n v="23996.91"/>
    <n v="3.8800000000000001E-2"/>
    <n v="691974.9"/>
    <x v="19"/>
    <s v="Net Banking"/>
    <s v="Delivered"/>
    <s v="Corporate"/>
    <n v="27932.400000000001"/>
    <n v="691974.9"/>
    <s v="Yes"/>
    <s v="Ok"/>
    <s v="April"/>
    <n v="719907.3"/>
  </r>
  <r>
    <s v="O10883"/>
    <s v="C490"/>
    <s v="Susan Wilkinson"/>
    <s v="Susan"/>
    <s v="Wilkinson"/>
    <s v="West"/>
    <s v="Maharashtra"/>
    <s v="Mumbai"/>
    <x v="0"/>
    <s v="Power Bank"/>
    <n v="1"/>
    <n v="14377.26"/>
    <n v="4.0800000000000003E-2"/>
    <n v="13790.67"/>
    <x v="158"/>
    <s v="Credit Card"/>
    <s v="Delivered"/>
    <s v="Consumer"/>
    <n v="586.59"/>
    <n v="13790.67"/>
    <s v="No"/>
    <s v="Ok"/>
    <s v="July"/>
    <n v="14377.26"/>
  </r>
  <r>
    <s v="O10884"/>
    <s v="C146"/>
    <s v="Linda Hughes"/>
    <s v="Linda"/>
    <s v="Hughes"/>
    <s v="South"/>
    <s v="Kerala"/>
    <s v="Trivandrum"/>
    <x v="5"/>
    <s v="Air Conditioner"/>
    <n v="46"/>
    <n v="36378.86"/>
    <n v="4.1399999999999999E-2"/>
    <n v="1604147.66"/>
    <x v="157"/>
    <s v="Debit Card"/>
    <s v="Delivered"/>
    <s v="Corporate"/>
    <n v="69279.899999999994"/>
    <n v="1604147.66"/>
    <s v="Yes"/>
    <s v="Ok"/>
    <s v="April"/>
    <n v="1673427.56"/>
  </r>
  <r>
    <s v="O10885"/>
    <s v="C339"/>
    <s v="Dennis Pham"/>
    <s v="Dennis"/>
    <s v="Pham"/>
    <s v="North"/>
    <s v="Punjab"/>
    <s v="Patiala"/>
    <x v="3"/>
    <s v="Chair"/>
    <n v="8"/>
    <n v="17086.63"/>
    <n v="2.4E-2"/>
    <n v="133412.41"/>
    <x v="176"/>
    <s v="Credit Card"/>
    <s v="Delivered"/>
    <s v="Corporate"/>
    <n v="3280.63"/>
    <n v="133412.41"/>
    <s v="Yes"/>
    <s v="Ok"/>
    <s v="December"/>
    <n v="136693.04"/>
  </r>
  <r>
    <s v="O10886"/>
    <s v="C107"/>
    <s v="Wendy Blackburn"/>
    <s v="Wendy"/>
    <s v="Blackburn"/>
    <s v="West"/>
    <s v="Goa"/>
    <s v="Panaji"/>
    <x v="3"/>
    <s v="Table"/>
    <n v="45"/>
    <n v="5260.41"/>
    <n v="5.1799999999999999E-2"/>
    <n v="224456.43"/>
    <x v="243"/>
    <s v="Cash"/>
    <s v="Delivered"/>
    <s v="Home Office"/>
    <n v="12262.02"/>
    <n v="224456.43"/>
    <s v="Yes"/>
    <s v="Ok"/>
    <s v="September"/>
    <n v="236718.45"/>
  </r>
  <r>
    <s v="O10887"/>
    <s v="C037"/>
    <s v="James Carlson"/>
    <s v="James"/>
    <s v="Carlson"/>
    <s v="West"/>
    <s v="Maharashtra"/>
    <s v="Pune"/>
    <x v="3"/>
    <s v="Sofa"/>
    <n v="23"/>
    <n v="545.80999999999995"/>
    <n v="6.6500000000000004E-2"/>
    <n v="11718.81"/>
    <x v="215"/>
    <s v="Debit Card"/>
    <s v="Delivered"/>
    <s v="Consumer"/>
    <n v="834.82"/>
    <n v="11718.81"/>
    <s v="No"/>
    <s v="Ok"/>
    <s v="October"/>
    <n v="12553.63"/>
  </r>
  <r>
    <s v="O10888"/>
    <s v="C406"/>
    <s v="Jennifer Jenkins"/>
    <s v="Jennifer"/>
    <s v="Jenkins"/>
    <s v="South"/>
    <s v="Kerala"/>
    <s v="Kochi"/>
    <x v="0"/>
    <s v="Charger"/>
    <n v="46"/>
    <n v="28771.37"/>
    <n v="8.4499999999999992E-2"/>
    <n v="1211648.7"/>
    <x v="158"/>
    <s v="Cash"/>
    <s v="Delivered"/>
    <s v="Home Office"/>
    <n v="111834.32"/>
    <n v="1211648.7"/>
    <s v="Yes"/>
    <s v="Ok"/>
    <s v="July"/>
    <n v="1323483.02"/>
  </r>
  <r>
    <s v="O10889"/>
    <s v="C104"/>
    <s v="Mary Griffith"/>
    <s v="Mary"/>
    <s v="Griffith"/>
    <s v="West"/>
    <s v="Rajasthan"/>
    <s v="Jaipur"/>
    <x v="0"/>
    <s v="Smartwatch"/>
    <n v="48"/>
    <n v="32057.919999999998"/>
    <n v="0.11900000000000001"/>
    <n v="1355665.32"/>
    <x v="98"/>
    <s v="Credit Card"/>
    <s v="Delivered"/>
    <s v="Corporate"/>
    <n v="183114.84"/>
    <n v="1355665.32"/>
    <s v="Yes"/>
    <s v="Ok"/>
    <s v="June"/>
    <n v="1538780.1599999999"/>
  </r>
  <r>
    <s v="O10890"/>
    <s v="C446"/>
    <s v="Kelly Mayer"/>
    <s v="Kelly"/>
    <s v="Mayer"/>
    <s v="North"/>
    <s v="Haryana"/>
    <s v="Gurgaon"/>
    <x v="0"/>
    <s v="Power Bank"/>
    <n v="35"/>
    <n v="20640.52"/>
    <n v="6.7000000000000002E-3"/>
    <n v="717578"/>
    <x v="177"/>
    <s v="Credit Card"/>
    <s v="Delivered"/>
    <s v="Consumer"/>
    <n v="4840.2"/>
    <n v="717578"/>
    <s v="Yes"/>
    <s v="Ok"/>
    <s v="September"/>
    <n v="722418.2"/>
  </r>
  <r>
    <s v="O10891"/>
    <s v="C182"/>
    <s v="Emily Mcfarland"/>
    <s v="Emily"/>
    <s v="Mcfarland"/>
    <s v="South"/>
    <s v="Andhra Pradesh"/>
    <s v="Visakhapatnam"/>
    <x v="0"/>
    <s v="Usb Cable"/>
    <n v="22"/>
    <n v="23106.080000000002"/>
    <n v="0.12240000000000001"/>
    <n v="446113.71"/>
    <x v="191"/>
    <s v="Credit Card"/>
    <s v="Delivered"/>
    <s v="Corporate"/>
    <n v="62220.05"/>
    <n v="446113.71"/>
    <s v="Yes"/>
    <s v="Ok"/>
    <s v="May"/>
    <n v="508333.76"/>
  </r>
  <r>
    <s v="O10892"/>
    <s v="C451"/>
    <s v="John Thomas"/>
    <s v="John"/>
    <s v="Thomas"/>
    <s v="West"/>
    <s v="Maharashtra"/>
    <s v="Pune"/>
    <x v="3"/>
    <s v="Bookshelf"/>
    <n v="49"/>
    <n v="45636.85"/>
    <n v="1.38E-2"/>
    <n v="2205346.0099999998"/>
    <x v="10"/>
    <s v="Net Banking"/>
    <s v="Delivered"/>
    <s v="Consumer"/>
    <n v="30859.64"/>
    <n v="2205346.0099999998"/>
    <s v="Yes"/>
    <s v="Ok"/>
    <s v="March"/>
    <n v="2236205.65"/>
  </r>
  <r>
    <s v="O10893"/>
    <s v="C246"/>
    <s v="Erica Prince"/>
    <s v="Erica"/>
    <s v="Prince"/>
    <s v="South"/>
    <s v="Karnataka"/>
    <s v="Mangalore"/>
    <x v="0"/>
    <s v="Power Bank"/>
    <n v="22"/>
    <n v="39096.04"/>
    <n v="0.13239999999999999"/>
    <n v="746233.93"/>
    <x v="128"/>
    <s v="Net Banking"/>
    <s v="Pending"/>
    <s v="Consumer"/>
    <n v="113878.95"/>
    <n v="746233.93"/>
    <s v="Yes"/>
    <s v="Follow Up"/>
    <s v="June"/>
    <n v="860112.88"/>
  </r>
  <r>
    <s v="O10894"/>
    <s v="C239"/>
    <s v="Evelyn Hill"/>
    <s v="Evelyn"/>
    <s v="Hill"/>
    <s v="West"/>
    <s v="Gujarat"/>
    <s v="Ahmedabad"/>
    <x v="1"/>
    <s v="Laptop"/>
    <n v="37"/>
    <n v="45249.61"/>
    <n v="0.19409999999999999"/>
    <n v="1349266.45"/>
    <x v="6"/>
    <s v="Debit Card"/>
    <s v="Delivered"/>
    <s v="Corporate"/>
    <n v="324969.12"/>
    <n v="1349266.45"/>
    <s v="Yes"/>
    <s v="Ok"/>
    <s v="October"/>
    <n v="1674235.57"/>
  </r>
  <r>
    <s v="O10895"/>
    <s v="C462"/>
    <s v="Jasmine Edwards"/>
    <s v="Jasmine"/>
    <s v="Edwards"/>
    <s v="West"/>
    <s v="Maharashtra"/>
    <s v="Nagpur"/>
    <x v="0"/>
    <s v="Usb Cable"/>
    <n v="1"/>
    <n v="4792.5600000000004"/>
    <n v="0.10310000000000001"/>
    <n v="4298.45"/>
    <x v="145"/>
    <s v="Net Banking"/>
    <s v="Delivered"/>
    <s v="Corporate"/>
    <n v="494.11"/>
    <n v="4298.45"/>
    <s v="No"/>
    <s v="Ok"/>
    <s v="January"/>
    <n v="4792.5600000000004"/>
  </r>
  <r>
    <s v="O10896"/>
    <s v="C380"/>
    <s v="Juan Moore"/>
    <s v="Juan"/>
    <s v="Moore"/>
    <s v="South"/>
    <s v="Tamil Nadu"/>
    <s v="Chennai"/>
    <x v="3"/>
    <s v="Cabinet"/>
    <n v="3"/>
    <n v="6118.1"/>
    <n v="0.15130000000000002"/>
    <n v="15577.29"/>
    <x v="150"/>
    <s v="Cash"/>
    <s v="Delivered"/>
    <s v="Consumer"/>
    <n v="2777.01"/>
    <n v="15577.29"/>
    <s v="No"/>
    <s v="Ok"/>
    <s v="July"/>
    <n v="18354.3"/>
  </r>
  <r>
    <s v="O10897"/>
    <s v="C374"/>
    <s v="Donald Gonzalez"/>
    <s v="Donald"/>
    <s v="Gonzalez"/>
    <s v="North"/>
    <s v="Delhi"/>
    <s v="New Delhi"/>
    <x v="0"/>
    <s v="Headset"/>
    <n v="48"/>
    <n v="15183.26"/>
    <n v="0.124"/>
    <n v="638425.72"/>
    <x v="223"/>
    <s v="Net Banking"/>
    <s v="Delivered"/>
    <s v="Corporate"/>
    <n v="90370.76"/>
    <n v="638425.72"/>
    <s v="Yes"/>
    <s v="Ok"/>
    <s v="October"/>
    <n v="728796.48"/>
  </r>
  <r>
    <s v="O10898"/>
    <s v="C119"/>
    <s v="Linda Wong"/>
    <s v="Linda"/>
    <s v="Wong"/>
    <s v="East"/>
    <s v="Jharkhand"/>
    <s v="Dhanbad"/>
    <x v="3"/>
    <s v="Chair"/>
    <n v="49"/>
    <n v="11082.04"/>
    <n v="0.19059999999999999"/>
    <n v="439520.36"/>
    <x v="65"/>
    <s v="Debit Card"/>
    <s v="Delivered"/>
    <s v="Consumer"/>
    <n v="103499.6"/>
    <n v="439520.36"/>
    <s v="Yes"/>
    <s v="Ok"/>
    <s v="May"/>
    <n v="543019.96"/>
  </r>
  <r>
    <s v="O10899"/>
    <s v="C317"/>
    <s v="Mark Thomas"/>
    <s v="Mark"/>
    <s v="Thomas"/>
    <s v="North"/>
    <s v="Delhi"/>
    <s v="New Delhi"/>
    <x v="4"/>
    <s v="Jeans"/>
    <n v="3"/>
    <n v="1090.21"/>
    <n v="0.1017"/>
    <n v="2938.01"/>
    <x v="304"/>
    <s v="UPI"/>
    <s v="Delivered"/>
    <s v="Home Office"/>
    <n v="332.62"/>
    <n v="2938.01"/>
    <s v="No"/>
    <s v="Ok"/>
    <s v="November"/>
    <n v="3270.63"/>
  </r>
  <r>
    <s v="O10900"/>
    <s v="C369"/>
    <s v="James Bowman"/>
    <s v="James"/>
    <s v="Bowman"/>
    <s v="South"/>
    <s v="Kerala"/>
    <s v="Kochi"/>
    <x v="4"/>
    <s v="Shirt"/>
    <n v="5"/>
    <n v="22674.62"/>
    <n v="0.18909999999999999"/>
    <n v="91934.25"/>
    <x v="292"/>
    <s v="Net Banking"/>
    <s v="Pending"/>
    <s v="Consumer"/>
    <n v="21438.85"/>
    <n v="91934.25"/>
    <s v="Yes"/>
    <s v="Follow Up"/>
    <s v="December"/>
    <n v="113373.1"/>
  </r>
  <r>
    <s v="O10901"/>
    <s v="C246"/>
    <s v="Courtney Bruce"/>
    <s v="Courtney"/>
    <s v="Bruce"/>
    <s v="North"/>
    <s v="Punjab"/>
    <s v="Ludhiana"/>
    <x v="3"/>
    <s v="Table"/>
    <n v="34"/>
    <n v="8102.77"/>
    <n v="1.47E-2"/>
    <n v="271444.42"/>
    <x v="159"/>
    <s v="Debit Card"/>
    <s v="Pending"/>
    <s v="Home Office"/>
    <n v="4049.76"/>
    <n v="271444.42"/>
    <s v="Yes"/>
    <s v="Follow Up"/>
    <s v="October"/>
    <n v="275494.18"/>
  </r>
  <r>
    <s v="O10902"/>
    <s v="C473"/>
    <s v="Valerie Brown"/>
    <s v="Valerie"/>
    <s v="Brown"/>
    <s v="East"/>
    <s v="Jharkhand"/>
    <s v="Jamshedpur"/>
    <x v="3"/>
    <s v="Chair"/>
    <n v="13"/>
    <n v="22265.63"/>
    <n v="0.1188"/>
    <n v="255066.15"/>
    <x v="11"/>
    <s v="Credit Card"/>
    <s v="Delivered"/>
    <s v="Consumer"/>
    <n v="34387.040000000001"/>
    <n v="255066.15"/>
    <s v="Yes"/>
    <s v="Ok"/>
    <s v="April"/>
    <n v="289453.19"/>
  </r>
  <r>
    <s v="O10903"/>
    <s v="C267"/>
    <s v="Jennifer Lee"/>
    <s v="Jennifer"/>
    <s v="Lee"/>
    <s v="South"/>
    <s v="Tamil Nadu"/>
    <s v="Chennai"/>
    <x v="2"/>
    <s v="Yoga Mat"/>
    <n v="27"/>
    <n v="34291.53"/>
    <n v="8.5000000000000006E-3"/>
    <n v="918001.4"/>
    <x v="203"/>
    <s v="Net Banking"/>
    <s v="Delivered"/>
    <s v="Corporate"/>
    <n v="7869.91"/>
    <n v="918001.4"/>
    <s v="Yes"/>
    <s v="Ok"/>
    <s v="January"/>
    <n v="925871.31"/>
  </r>
  <r>
    <s v="O10904"/>
    <s v="C381"/>
    <s v="Scott Nguyen"/>
    <s v="Scott"/>
    <s v="Nguyen"/>
    <s v="East"/>
    <s v="Bihar"/>
    <s v="Patna"/>
    <x v="2"/>
    <s v="Yoga Mat"/>
    <n v="50"/>
    <n v="28473.41"/>
    <n v="7.9100000000000004E-2"/>
    <n v="1311058.1599999999"/>
    <x v="153"/>
    <s v="Debit Card"/>
    <s v="Delivered"/>
    <s v="Home Office"/>
    <n v="112612.34"/>
    <n v="1311058.1599999999"/>
    <s v="Yes"/>
    <s v="Ok"/>
    <s v="May"/>
    <n v="1423670.5"/>
  </r>
  <r>
    <s v="O10905"/>
    <s v="C390"/>
    <s v="Lisa Ortega"/>
    <s v="Lisa"/>
    <s v="Ortega"/>
    <s v="East"/>
    <s v="Odisha"/>
    <s v="Cuttack"/>
    <x v="5"/>
    <s v="Refrigerator"/>
    <n v="21"/>
    <n v="4316.84"/>
    <n v="0.15359999999999999"/>
    <n v="76729.240000000005"/>
    <x v="324"/>
    <s v="Debit Card"/>
    <s v="Delivered"/>
    <s v="Corporate"/>
    <n v="13924.4"/>
    <n v="76729.240000000005"/>
    <s v="Yes"/>
    <s v="Ok"/>
    <s v="July"/>
    <n v="90653.64"/>
  </r>
  <r>
    <s v="O10906"/>
    <s v="C066"/>
    <s v="Casey Mueller"/>
    <s v="Casey"/>
    <s v="Mueller"/>
    <s v="East"/>
    <s v="Bihar"/>
    <s v="Bhagalpur"/>
    <x v="5"/>
    <s v="Mixer"/>
    <n v="35"/>
    <n v="25666.720000000001"/>
    <n v="2.9600000000000001E-2"/>
    <n v="871744.48"/>
    <x v="338"/>
    <s v="UPI"/>
    <s v="Pending"/>
    <s v="Home Office"/>
    <n v="26590.720000000001"/>
    <n v="871744.48"/>
    <s v="Yes"/>
    <s v="Follow Up"/>
    <s v="November"/>
    <n v="898335.2"/>
  </r>
  <r>
    <s v="O10907"/>
    <s v="C234"/>
    <s v="Dr. Margaret Bennett Dds"/>
    <s v="Dr. Margaret Bennett"/>
    <s v="Dds"/>
    <s v="West"/>
    <s v="Gujarat"/>
    <s v="Surat"/>
    <x v="4"/>
    <s v="Shirt"/>
    <n v="50"/>
    <n v="25981.73"/>
    <n v="2.69E-2"/>
    <n v="1264141.07"/>
    <x v="178"/>
    <s v="UPI"/>
    <s v="Delivered"/>
    <s v="Consumer"/>
    <n v="34945.43"/>
    <n v="1264141.07"/>
    <s v="Yes"/>
    <s v="Ok"/>
    <s v="September"/>
    <n v="1299086.5"/>
  </r>
  <r>
    <s v="O10908"/>
    <s v="C011"/>
    <s v="Emily Hernandez"/>
    <s v="Emily"/>
    <s v="Hernandez"/>
    <s v="North"/>
    <s v="Punjab"/>
    <s v="Patiala"/>
    <x v="0"/>
    <s v="Headset"/>
    <n v="41"/>
    <n v="14084.6"/>
    <n v="0.1764"/>
    <n v="475603.14"/>
    <x v="273"/>
    <s v="Credit Card"/>
    <s v="Pending"/>
    <s v="Home Office"/>
    <n v="101865.46"/>
    <n v="475603.14"/>
    <s v="Yes"/>
    <s v="Follow Up"/>
    <s v="March"/>
    <n v="577468.6"/>
  </r>
  <r>
    <s v="O10909"/>
    <s v="C403"/>
    <s v="Matthew Carter"/>
    <s v="Matthew"/>
    <s v="Carter"/>
    <s v="South"/>
    <s v="Kerala"/>
    <s v="Kochi"/>
    <x v="5"/>
    <s v="Mixer"/>
    <n v="35"/>
    <n v="48742.07"/>
    <n v="6.9599999999999995E-2"/>
    <n v="1587236.77"/>
    <x v="229"/>
    <s v="Cash"/>
    <s v="Delivered"/>
    <s v="Consumer"/>
    <n v="118735.67999999999"/>
    <n v="1587236.77"/>
    <s v="Yes"/>
    <s v="Ok"/>
    <s v="December"/>
    <n v="1705972.45"/>
  </r>
  <r>
    <s v="O10910"/>
    <s v="C345"/>
    <s v="Lisa Ward"/>
    <s v="Lisa"/>
    <s v="Ward"/>
    <s v="North"/>
    <s v="Punjab"/>
    <s v="Patiala"/>
    <x v="2"/>
    <s v="Tennis Racket"/>
    <n v="8"/>
    <n v="10000.16"/>
    <n v="0.01"/>
    <n v="79201.27"/>
    <x v="38"/>
    <s v="Cash"/>
    <s v="Delivered"/>
    <s v="Home Office"/>
    <n v="800.01"/>
    <n v="79201.27"/>
    <s v="Yes"/>
    <s v="Ok"/>
    <s v="April"/>
    <n v="80001.279999999999"/>
  </r>
  <r>
    <s v="O10911"/>
    <s v="C481"/>
    <s v="Edward Smith"/>
    <s v="Edward"/>
    <s v="Smith"/>
    <s v="East"/>
    <s v="Odisha"/>
    <s v="Bhubaneswar"/>
    <x v="0"/>
    <s v="Usb Cable"/>
    <n v="5"/>
    <n v="7839.33"/>
    <n v="0.17879999999999999"/>
    <n v="32188.29"/>
    <x v="252"/>
    <s v="UPI"/>
    <s v="Delivered"/>
    <s v="Consumer"/>
    <n v="7008.36"/>
    <n v="32188.29"/>
    <s v="No"/>
    <s v="Ok"/>
    <s v="October"/>
    <n v="39196.65"/>
  </r>
  <r>
    <s v="O10912"/>
    <s v="C319"/>
    <s v="Ann Ramirez"/>
    <s v="Ann"/>
    <s v="Ramirez"/>
    <s v="South"/>
    <s v="Tamil Nadu"/>
    <s v="Madurai"/>
    <x v="5"/>
    <s v="Washing Machine"/>
    <n v="17"/>
    <n v="34826.33"/>
    <n v="6.1600000000000002E-2"/>
    <n v="555577.48"/>
    <x v="28"/>
    <s v="Net Banking"/>
    <s v="Delivered"/>
    <s v="Home Office"/>
    <n v="36470.129999999997"/>
    <n v="555577.48"/>
    <s v="Yes"/>
    <s v="Ok"/>
    <s v="May"/>
    <n v="592047.61"/>
  </r>
  <r>
    <s v="O10913"/>
    <s v="C372"/>
    <s v="Jordan Turner"/>
    <s v="Jordan"/>
    <s v="Turner"/>
    <s v="North"/>
    <s v="Haryana"/>
    <s v="Faridabad"/>
    <x v="2"/>
    <s v="Yoga Mat"/>
    <n v="30"/>
    <n v="27152.880000000001"/>
    <n v="7.8399999999999997E-2"/>
    <n v="750722.83"/>
    <x v="322"/>
    <s v="UPI"/>
    <s v="Delivered"/>
    <s v="Home Office"/>
    <n v="63863.57"/>
    <n v="750722.83"/>
    <s v="Yes"/>
    <s v="Ok"/>
    <s v="April"/>
    <n v="814586.4"/>
  </r>
  <r>
    <s v="O10914"/>
    <s v="C378"/>
    <s v="Ashley Kelly"/>
    <s v="Ashley"/>
    <s v="Kelly"/>
    <s v="South"/>
    <s v="Andhra Pradesh"/>
    <s v="Guntur"/>
    <x v="5"/>
    <s v="Washing Machine"/>
    <n v="41"/>
    <n v="13775.89"/>
    <n v="0.1822"/>
    <n v="461902.84"/>
    <x v="331"/>
    <s v="Cash"/>
    <s v="Delivered"/>
    <s v="Consumer"/>
    <n v="102908.65"/>
    <n v="461902.84"/>
    <s v="Yes"/>
    <s v="Ok"/>
    <s v="March"/>
    <n v="564811.49"/>
  </r>
  <r>
    <s v="O10915"/>
    <s v="C393"/>
    <s v="Heather Chang"/>
    <s v="Heather"/>
    <s v="Chang"/>
    <s v="West"/>
    <s v="Gujarat"/>
    <s v="Surat"/>
    <x v="4"/>
    <s v="T-Shirt"/>
    <n v="7"/>
    <n v="42714.34"/>
    <n v="0.14699999999999999"/>
    <n v="255047.32"/>
    <x v="328"/>
    <s v="Cash"/>
    <s v="Delivered"/>
    <s v="Corporate"/>
    <n v="43953.06"/>
    <n v="255047.32"/>
    <s v="Yes"/>
    <s v="Ok"/>
    <s v="August"/>
    <n v="299000.38"/>
  </r>
  <r>
    <s v="O10916"/>
    <s v="C453"/>
    <s v="Michael Brown"/>
    <s v="Michael"/>
    <s v="Brown"/>
    <s v="North"/>
    <s v="Haryana"/>
    <s v="Faridabad"/>
    <x v="3"/>
    <s v="Cabinet"/>
    <n v="42"/>
    <n v="31855.98"/>
    <n v="0.19030000000000002"/>
    <n v="1083339.05"/>
    <x v="294"/>
    <s v="Credit Card"/>
    <s v="Cancelled"/>
    <s v="Consumer"/>
    <n v="254612.11"/>
    <n v="1083339.05"/>
    <s v="Yes"/>
    <s v="Ok"/>
    <s v="July"/>
    <n v="1337951.1599999999"/>
  </r>
  <r>
    <s v="O10917"/>
    <s v="C139"/>
    <s v="Dawn Cummings Phd"/>
    <s v="Dawn Cummings"/>
    <s v="Phd"/>
    <s v="South"/>
    <s v="Tamil Nadu"/>
    <s v="Coimbatore"/>
    <x v="2"/>
    <s v="Tennis Racket"/>
    <n v="28"/>
    <n v="30457.18"/>
    <n v="1.8799999999999997E-2"/>
    <n v="836768.38"/>
    <x v="215"/>
    <s v="Debit Card"/>
    <s v="Delivered"/>
    <s v="Consumer"/>
    <n v="16032.66"/>
    <n v="836768.38"/>
    <s v="Yes"/>
    <s v="Ok"/>
    <s v="October"/>
    <n v="852801.04"/>
  </r>
  <r>
    <s v="O10918"/>
    <s v="C045"/>
    <s v="Shannon Palmer"/>
    <s v="Shannon"/>
    <s v="Palmer"/>
    <s v="South"/>
    <s v="Andhra Pradesh"/>
    <s v="Visakhapatnam"/>
    <x v="2"/>
    <s v="Tennis Racket"/>
    <n v="45"/>
    <n v="34471.81"/>
    <n v="5.0000000000000001E-3"/>
    <n v="1543475.29"/>
    <x v="41"/>
    <s v="UPI"/>
    <s v="Delivered"/>
    <s v="Corporate"/>
    <n v="7756.16"/>
    <n v="1543475.29"/>
    <s v="Yes"/>
    <s v="Ok"/>
    <s v="March"/>
    <n v="1551231.45"/>
  </r>
  <r>
    <s v="O10919"/>
    <s v="C051"/>
    <s v="Debra Welch"/>
    <s v="Debra"/>
    <s v="Welch"/>
    <s v="North"/>
    <s v="Punjab"/>
    <s v="Ludhiana"/>
    <x v="1"/>
    <s v="Printer"/>
    <n v="28"/>
    <n v="17556.150000000001"/>
    <n v="2.5099999999999997E-2"/>
    <n v="479233.74"/>
    <x v="298"/>
    <s v="Net Banking"/>
    <s v="Delivered"/>
    <s v="Home Office"/>
    <n v="12338.46"/>
    <n v="479233.74"/>
    <s v="Yes"/>
    <s v="Ok"/>
    <s v="April"/>
    <n v="491572.2"/>
  </r>
  <r>
    <s v="O10920"/>
    <s v="C473"/>
    <s v="Christopher Wilson"/>
    <s v="Christopher"/>
    <s v="Wilson"/>
    <s v="North"/>
    <s v="Uttar Pradesh"/>
    <s v="Noida"/>
    <x v="5"/>
    <s v="Air Conditioner"/>
    <n v="48"/>
    <n v="47109.07"/>
    <n v="0.11210000000000001"/>
    <n v="2007750.88"/>
    <x v="51"/>
    <s v="Cash"/>
    <s v="Delivered"/>
    <s v="Home Office"/>
    <n v="253484.48"/>
    <n v="2007750.88"/>
    <s v="Yes"/>
    <s v="Ok"/>
    <s v="October"/>
    <n v="2261235.36"/>
  </r>
  <r>
    <s v="O10921"/>
    <s v="C069"/>
    <s v="Brenda Gibson"/>
    <s v="Brenda"/>
    <s v="Gibson"/>
    <s v="South"/>
    <s v="Karnataka"/>
    <s v="Mangalore"/>
    <x v="0"/>
    <s v="Power Bank"/>
    <n v="8"/>
    <n v="17181.43"/>
    <n v="0.11220000000000001"/>
    <n v="122029.39"/>
    <x v="328"/>
    <s v="Debit Card"/>
    <s v="Delivered"/>
    <s v="Home Office"/>
    <n v="15422.05"/>
    <n v="122029.39"/>
    <s v="Yes"/>
    <s v="Ok"/>
    <s v="August"/>
    <n v="137451.44"/>
  </r>
  <r>
    <s v="O10922"/>
    <s v="C193"/>
    <s v="Jennifer Jefferson"/>
    <s v="Jennifer"/>
    <s v="Jefferson"/>
    <s v="South"/>
    <s v="Kerala"/>
    <s v="Kochi"/>
    <x v="2"/>
    <s v="Cricket Bat"/>
    <n v="9"/>
    <n v="31020.13"/>
    <n v="0.15259999999999999"/>
    <n v="236578.12"/>
    <x v="114"/>
    <s v="Credit Card"/>
    <s v="Delivered"/>
    <s v="Home Office"/>
    <n v="42603.05"/>
    <n v="236578.12"/>
    <s v="Yes"/>
    <s v="Ok"/>
    <s v="April"/>
    <n v="279181.17"/>
  </r>
  <r>
    <s v="O10923"/>
    <s v="C454"/>
    <s v="Monica Watts"/>
    <s v="Monica"/>
    <s v="Watts"/>
    <s v="North"/>
    <s v="Uttar Pradesh"/>
    <s v="Kanpur"/>
    <x v="1"/>
    <s v="Keyboard"/>
    <n v="14"/>
    <n v="43526.27"/>
    <n v="0.14749999999999999"/>
    <n v="519486.03"/>
    <x v="339"/>
    <s v="Cash"/>
    <s v="Delivered"/>
    <s v="Home Office"/>
    <n v="89881.75"/>
    <n v="519486.03"/>
    <s v="Yes"/>
    <s v="Ok"/>
    <s v="June"/>
    <n v="609367.78"/>
  </r>
  <r>
    <s v="O10924"/>
    <s v="C063"/>
    <s v="Katherine Nichols"/>
    <s v="Katherine"/>
    <s v="Nichols"/>
    <s v="East"/>
    <s v="Bihar"/>
    <s v="Gaya"/>
    <x v="1"/>
    <s v="Printer"/>
    <n v="33"/>
    <n v="17168.82"/>
    <n v="7.4299999999999991E-2"/>
    <n v="524474.82999999996"/>
    <x v="128"/>
    <s v="Debit Card"/>
    <s v="Delivered"/>
    <s v="Consumer"/>
    <n v="42096.23"/>
    <n v="524474.82999999996"/>
    <s v="Yes"/>
    <s v="Ok"/>
    <s v="June"/>
    <n v="566571.06000000006"/>
  </r>
  <r>
    <s v="O10925"/>
    <s v="C027"/>
    <s v="Daniel Curry"/>
    <s v="Daniel"/>
    <s v="Curry"/>
    <s v="East"/>
    <s v="Odisha"/>
    <s v="Rourkela"/>
    <x v="5"/>
    <s v="Washing Machine"/>
    <n v="42"/>
    <n v="42851.35"/>
    <n v="7.5199999999999989E-2"/>
    <n v="1664415"/>
    <x v="193"/>
    <s v="Credit Card"/>
    <s v="Delivered"/>
    <s v="Home Office"/>
    <n v="135341.70000000001"/>
    <n v="1664415"/>
    <s v="Yes"/>
    <s v="Ok"/>
    <s v="July"/>
    <n v="1799756.7"/>
  </r>
  <r>
    <s v="O10926"/>
    <s v="C123"/>
    <s v="Ryan Harvey"/>
    <s v="Ryan"/>
    <s v="Harvey"/>
    <s v="North"/>
    <s v="Uttar Pradesh"/>
    <s v="Lucknow"/>
    <x v="4"/>
    <s v="Jeans"/>
    <n v="30"/>
    <n v="31418.84"/>
    <n v="9.5999999999999992E-3"/>
    <n v="933516.57"/>
    <x v="221"/>
    <s v="Net Banking"/>
    <s v="Pending"/>
    <s v="Consumer"/>
    <n v="9048.6299999999992"/>
    <n v="933516.57"/>
    <s v="Yes"/>
    <s v="Follow Up"/>
    <s v="October"/>
    <n v="942565.2"/>
  </r>
  <r>
    <s v="O10927"/>
    <s v="C058"/>
    <s v="Haley Stewart"/>
    <s v="Haley"/>
    <s v="Stewart"/>
    <s v="East"/>
    <s v="Bihar"/>
    <s v="Bhagalpur"/>
    <x v="0"/>
    <s v="Headset"/>
    <n v="33"/>
    <n v="1984.91"/>
    <n v="0.10050000000000001"/>
    <n v="58919.08"/>
    <x v="283"/>
    <s v="Credit Card"/>
    <s v="Delivered"/>
    <s v="Consumer"/>
    <n v="6582.95"/>
    <n v="58919.08"/>
    <s v="Yes"/>
    <s v="Ok"/>
    <s v="January"/>
    <n v="65502.03"/>
  </r>
  <r>
    <s v="O10928"/>
    <s v="C434"/>
    <s v="Autumn Hernandez"/>
    <s v="Autumn"/>
    <s v="Hernandez"/>
    <s v="North"/>
    <s v="Delhi"/>
    <s v="New Delhi"/>
    <x v="0"/>
    <s v="Smartwatch"/>
    <n v="4"/>
    <n v="1307.3399999999999"/>
    <n v="0.12869999999999998"/>
    <n v="4556.34"/>
    <x v="340"/>
    <s v="Debit Card"/>
    <s v="Delivered"/>
    <s v="Corporate"/>
    <n v="673.02"/>
    <n v="4556.34"/>
    <s v="No"/>
    <s v="Ok"/>
    <s v="April"/>
    <n v="5229.3599999999997"/>
  </r>
  <r>
    <s v="O10929"/>
    <s v="C100"/>
    <s v="Jon Baker"/>
    <s v="Jon"/>
    <s v="Baker"/>
    <s v="South"/>
    <s v="Tamil Nadu"/>
    <s v="Chennai"/>
    <x v="4"/>
    <s v="Shirt"/>
    <n v="17"/>
    <n v="25565.71"/>
    <n v="0.1454"/>
    <n v="371423.75"/>
    <x v="337"/>
    <s v="Credit Card"/>
    <s v="Delivered"/>
    <s v="Consumer"/>
    <n v="63193.32"/>
    <n v="371423.75"/>
    <s v="Yes"/>
    <s v="Ok"/>
    <s v="November"/>
    <n v="434617.07"/>
  </r>
  <r>
    <s v="O10930"/>
    <s v="C179"/>
    <s v="Vanessa Manning"/>
    <s v="Vanessa"/>
    <s v="Manning"/>
    <s v="East"/>
    <s v="West Bengal"/>
    <s v="Durgapur"/>
    <x v="1"/>
    <s v="Monitor"/>
    <n v="15"/>
    <n v="1437.89"/>
    <n v="0.11890000000000001"/>
    <n v="19003.87"/>
    <x v="66"/>
    <s v="UPI"/>
    <s v="Delivered"/>
    <s v="Corporate"/>
    <n v="2564.48"/>
    <n v="19003.87"/>
    <s v="No"/>
    <s v="Ok"/>
    <s v="June"/>
    <n v="21568.35"/>
  </r>
  <r>
    <s v="O10931"/>
    <s v="C385"/>
    <s v="Christopher Berg"/>
    <s v="Christopher"/>
    <s v="Berg"/>
    <s v="East"/>
    <s v="Bihar"/>
    <s v="Bhagalpur"/>
    <x v="4"/>
    <s v="Jacket"/>
    <n v="3"/>
    <n v="13996.46"/>
    <n v="6.2300000000000001E-2"/>
    <n v="39373.440000000002"/>
    <x v="273"/>
    <s v="Cash"/>
    <s v="Delivered"/>
    <s v="Consumer"/>
    <n v="2615.94"/>
    <n v="39373.440000000002"/>
    <s v="No"/>
    <s v="Ok"/>
    <s v="March"/>
    <n v="41989.38"/>
  </r>
  <r>
    <s v="O10932"/>
    <s v="C279"/>
    <s v="Mackenzie Jackson"/>
    <s v="Mackenzie"/>
    <s v="Jackson"/>
    <s v="South"/>
    <s v="Karnataka"/>
    <s v="Mysore"/>
    <x v="5"/>
    <s v="Refrigerator"/>
    <n v="41"/>
    <n v="14315.43"/>
    <n v="0.11509999999999999"/>
    <n v="519376.68"/>
    <x v="245"/>
    <s v="Net Banking"/>
    <s v="Delivered"/>
    <s v="Consumer"/>
    <n v="67555.95"/>
    <n v="519376.68"/>
    <s v="Yes"/>
    <s v="Ok"/>
    <s v="August"/>
    <n v="586932.63"/>
  </r>
  <r>
    <s v="O10933"/>
    <s v="C365"/>
    <s v="Michelle Brown"/>
    <s v="Michelle"/>
    <s v="Brown"/>
    <s v="East"/>
    <s v="Jharkhand"/>
    <s v="Jamshedpur"/>
    <x v="5"/>
    <s v="Refrigerator"/>
    <n v="20"/>
    <n v="30763.61"/>
    <n v="0.1429"/>
    <n v="527349.80000000005"/>
    <x v="203"/>
    <s v="Cash"/>
    <s v="Delivered"/>
    <s v="Home Office"/>
    <n v="87922.4"/>
    <n v="527349.80000000005"/>
    <s v="Yes"/>
    <s v="Ok"/>
    <s v="January"/>
    <n v="615272.19999999995"/>
  </r>
  <r>
    <s v="O10934"/>
    <s v="C302"/>
    <s v="Kristina Deleon"/>
    <s v="Kristina"/>
    <s v="Deleon"/>
    <s v="North"/>
    <s v="Punjab"/>
    <s v="Amritsar"/>
    <x v="0"/>
    <s v="Usb Cable"/>
    <n v="19"/>
    <n v="7092.06"/>
    <n v="5.5999999999999994E-2"/>
    <n v="127203.19"/>
    <x v="269"/>
    <s v="Net Banking"/>
    <s v="Delivered"/>
    <s v="Corporate"/>
    <n v="7545.95"/>
    <n v="127203.19"/>
    <s v="Yes"/>
    <s v="Ok"/>
    <s v="December"/>
    <n v="134749.14000000001"/>
  </r>
  <r>
    <s v="O10935"/>
    <s v="C322"/>
    <s v="Jordan Macias"/>
    <s v="Jordan"/>
    <s v="Macias"/>
    <s v="North"/>
    <s v="Haryana"/>
    <s v="Gurgaon"/>
    <x v="4"/>
    <s v="T-Shirt"/>
    <n v="23"/>
    <n v="11284.87"/>
    <n v="2.63E-2"/>
    <n v="252725.79"/>
    <x v="341"/>
    <s v="Debit Card"/>
    <s v="Delivered"/>
    <s v="Home Office"/>
    <n v="6826.22"/>
    <n v="252725.79"/>
    <s v="Yes"/>
    <s v="Ok"/>
    <s v="April"/>
    <n v="259552.01"/>
  </r>
  <r>
    <s v="O10936"/>
    <s v="C330"/>
    <s v="Linda Johnson"/>
    <s v="Linda"/>
    <s v="Johnson"/>
    <s v="East"/>
    <s v="Bihar"/>
    <s v="Bhagalpur"/>
    <x v="0"/>
    <s v="Charger"/>
    <n v="21"/>
    <n v="36886.5"/>
    <n v="0.19020000000000001"/>
    <n v="627284.43999999994"/>
    <x v="214"/>
    <s v="UPI"/>
    <s v="Delivered"/>
    <s v="Corporate"/>
    <n v="147332.06"/>
    <n v="627284.43999999994"/>
    <s v="Yes"/>
    <s v="Ok"/>
    <s v="February"/>
    <n v="774616.5"/>
  </r>
  <r>
    <s v="O10937"/>
    <s v="C098"/>
    <s v="Richard Myers"/>
    <s v="Richard"/>
    <s v="Myers"/>
    <s v="North"/>
    <s v="Haryana"/>
    <s v="Gurgaon"/>
    <x v="4"/>
    <s v="Shirt"/>
    <n v="29"/>
    <n v="41532.69"/>
    <n v="3.9100000000000003E-2"/>
    <n v="1157354.0900000001"/>
    <x v="165"/>
    <s v="Cash"/>
    <s v="Delivered"/>
    <s v="Corporate"/>
    <n v="47093.919999999998"/>
    <n v="1157354.0900000001"/>
    <s v="Yes"/>
    <s v="Ok"/>
    <s v="July"/>
    <n v="1204448.01"/>
  </r>
  <r>
    <s v="O10938"/>
    <s v="C179"/>
    <s v="Nicole Maddox"/>
    <s v="Nicole"/>
    <s v="Maddox"/>
    <s v="East"/>
    <s v="Bihar"/>
    <s v="Patna"/>
    <x v="4"/>
    <s v="Jeans"/>
    <n v="12"/>
    <n v="38153.79"/>
    <n v="0.1011"/>
    <n v="411557.3"/>
    <x v="165"/>
    <s v="Net Banking"/>
    <s v="Delivered"/>
    <s v="Consumer"/>
    <n v="46288.18"/>
    <n v="411557.3"/>
    <s v="Yes"/>
    <s v="Ok"/>
    <s v="July"/>
    <n v="457845.48"/>
  </r>
  <r>
    <s v="O10939"/>
    <s v="C384"/>
    <s v="Renee Nash"/>
    <s v="Renee"/>
    <s v="Nash"/>
    <s v="East"/>
    <s v="West Bengal"/>
    <s v="Kolkata"/>
    <x v="3"/>
    <s v="Sofa"/>
    <n v="15"/>
    <n v="9086.65"/>
    <n v="8.6400000000000005E-2"/>
    <n v="124523.45"/>
    <x v="218"/>
    <s v="Debit Card"/>
    <s v="Pending"/>
    <s v="Home Office"/>
    <n v="11776.3"/>
    <n v="124523.45"/>
    <s v="Yes"/>
    <s v="Follow Up"/>
    <s v="December"/>
    <n v="136299.75"/>
  </r>
  <r>
    <s v="O10940"/>
    <s v="C347"/>
    <s v="Paul Thompson"/>
    <s v="Paul"/>
    <s v="Thompson"/>
    <s v="North"/>
    <s v="Delhi"/>
    <s v="New Delhi"/>
    <x v="3"/>
    <s v="Table"/>
    <n v="29"/>
    <n v="5110.71"/>
    <n v="1.9900000000000001E-2"/>
    <n v="145261.20000000001"/>
    <x v="33"/>
    <s v="UPI"/>
    <s v="Pending"/>
    <s v="Consumer"/>
    <n v="2949.39"/>
    <n v="145261.20000000001"/>
    <s v="Yes"/>
    <s v="Follow Up"/>
    <s v="August"/>
    <n v="148210.59"/>
  </r>
  <r>
    <s v="O10941"/>
    <s v="C084"/>
    <s v="Phillip Morrison"/>
    <s v="Phillip"/>
    <s v="Morrison"/>
    <s v="North"/>
    <s v="Delhi"/>
    <s v="New Delhi"/>
    <x v="1"/>
    <s v="Monitor"/>
    <n v="27"/>
    <n v="6840.65"/>
    <n v="0.15509999999999999"/>
    <n v="156050.96"/>
    <x v="48"/>
    <s v="Net Banking"/>
    <s v="Delivered"/>
    <s v="Home Office"/>
    <n v="28646.59"/>
    <n v="156050.96"/>
    <s v="Yes"/>
    <s v="Ok"/>
    <s v="June"/>
    <n v="184697.55"/>
  </r>
  <r>
    <s v="O10942"/>
    <s v="C337"/>
    <s v="Thomas Wright"/>
    <s v="Thomas"/>
    <s v="Wright"/>
    <s v="South"/>
    <s v="Karnataka"/>
    <s v="Mangalore"/>
    <x v="5"/>
    <s v="Refrigerator"/>
    <n v="23"/>
    <n v="21806.880000000001"/>
    <n v="9.2200000000000004E-2"/>
    <n v="455314.57"/>
    <x v="7"/>
    <s v="Credit Card"/>
    <s v="Delivered"/>
    <s v="Home Office"/>
    <n v="46243.67"/>
    <n v="455314.57"/>
    <s v="Yes"/>
    <s v="Ok"/>
    <s v="April"/>
    <n v="501558.24"/>
  </r>
  <r>
    <s v="O10943"/>
    <s v="C150"/>
    <s v="Teresa Morales"/>
    <s v="Teresa"/>
    <s v="Morales"/>
    <s v="West"/>
    <s v="Maharashtra"/>
    <s v="Pune"/>
    <x v="5"/>
    <s v="Air Conditioner"/>
    <n v="32"/>
    <n v="29335.33"/>
    <n v="0.12300000000000001"/>
    <n v="823266.7"/>
    <x v="342"/>
    <s v="Cash"/>
    <s v="Delivered"/>
    <s v="Consumer"/>
    <n v="115463.86"/>
    <n v="823266.7"/>
    <s v="Yes"/>
    <s v="Ok"/>
    <s v="November"/>
    <n v="938730.56"/>
  </r>
  <r>
    <s v="O10944"/>
    <s v="C233"/>
    <s v="Brandon Smith"/>
    <s v="Brandon"/>
    <s v="Smith"/>
    <s v="South"/>
    <s v="Tamil Nadu"/>
    <s v="Coimbatore"/>
    <x v="5"/>
    <s v="Refrigerator"/>
    <n v="30"/>
    <n v="47208.79"/>
    <n v="2.8900000000000002E-2"/>
    <n v="1375333.68"/>
    <x v="9"/>
    <s v="Credit Card"/>
    <s v="Delivered"/>
    <s v="Home Office"/>
    <n v="40930.019999999997"/>
    <n v="1375333.68"/>
    <s v="Yes"/>
    <s v="Ok"/>
    <s v="August"/>
    <n v="1416263.7"/>
  </r>
  <r>
    <s v="O10945"/>
    <s v="C433"/>
    <s v="Tiffany Sloan"/>
    <s v="Tiffany"/>
    <s v="Sloan"/>
    <s v="West"/>
    <s v="Gujarat"/>
    <s v="Vadodara"/>
    <x v="3"/>
    <s v="Cabinet"/>
    <n v="2"/>
    <n v="1516.95"/>
    <n v="6.0700000000000004E-2"/>
    <n v="2849.74"/>
    <x v="202"/>
    <s v="Debit Card"/>
    <s v="Delivered"/>
    <s v="Consumer"/>
    <n v="184.16"/>
    <n v="2849.74"/>
    <s v="No"/>
    <s v="Ok"/>
    <s v="July"/>
    <n v="3033.9"/>
  </r>
  <r>
    <s v="O10946"/>
    <s v="C218"/>
    <s v="Stefanie Bolton Md"/>
    <s v="Stefanie Bolton"/>
    <s v="Md"/>
    <s v="East"/>
    <s v="West Bengal"/>
    <s v="Kolkata"/>
    <x v="5"/>
    <s v="Air Conditioner"/>
    <n v="1"/>
    <n v="17243.62"/>
    <n v="0.10150000000000001"/>
    <n v="15493.39"/>
    <x v="137"/>
    <s v="Credit Card"/>
    <s v="Delivered"/>
    <s v="Consumer"/>
    <n v="1750.23"/>
    <n v="15493.39"/>
    <s v="No"/>
    <s v="Ok"/>
    <s v="February"/>
    <n v="17243.62"/>
  </r>
  <r>
    <s v="O10947"/>
    <s v="C090"/>
    <s v="Ryan Patton"/>
    <s v="Ryan"/>
    <s v="Patton"/>
    <s v="South"/>
    <s v="Kerala"/>
    <s v="Kochi"/>
    <x v="1"/>
    <s v="Laptop"/>
    <n v="8"/>
    <n v="1277.06"/>
    <n v="0.1968"/>
    <n v="8205.8799999999992"/>
    <x v="55"/>
    <s v="Debit Card"/>
    <s v="Delivered"/>
    <s v="Consumer"/>
    <n v="2010.6"/>
    <n v="8205.8799999999992"/>
    <s v="No"/>
    <s v="Ok"/>
    <s v="July"/>
    <n v="10216.48"/>
  </r>
  <r>
    <s v="O10948"/>
    <s v="C395"/>
    <s v="Paul Jones"/>
    <s v="Paul"/>
    <s v="Jones"/>
    <s v="North"/>
    <s v="Haryana"/>
    <s v="Gurgaon"/>
    <x v="1"/>
    <s v="Keyboard"/>
    <n v="34"/>
    <n v="36892.870000000003"/>
    <n v="0.17530000000000001"/>
    <n v="1034468.7"/>
    <x v="343"/>
    <s v="Credit Card"/>
    <s v="Delivered"/>
    <s v="Home Office"/>
    <n v="219888.88"/>
    <n v="1034468.7"/>
    <s v="Yes"/>
    <s v="Ok"/>
    <s v="March"/>
    <n v="1254357.58"/>
  </r>
  <r>
    <s v="O10949"/>
    <s v="C289"/>
    <s v="Morgan Smith"/>
    <s v="Morgan"/>
    <s v="Smith"/>
    <s v="West"/>
    <s v="Gujarat"/>
    <s v="Surat"/>
    <x v="0"/>
    <s v="Headset"/>
    <n v="43"/>
    <n v="47726.19"/>
    <n v="0.1118"/>
    <n v="1822787.28"/>
    <x v="21"/>
    <s v="Debit Card"/>
    <s v="Delivered"/>
    <s v="Consumer"/>
    <n v="229438.89"/>
    <n v="1822787.28"/>
    <s v="Yes"/>
    <s v="Ok"/>
    <s v="September"/>
    <n v="2052226.17"/>
  </r>
  <r>
    <s v="O10950"/>
    <s v="C248"/>
    <s v="Lisa Oneal"/>
    <s v="Lisa"/>
    <s v="Oneal"/>
    <s v="West"/>
    <s v="Gujarat"/>
    <s v="Vadodara"/>
    <x v="5"/>
    <s v="Microwave"/>
    <n v="7"/>
    <n v="16129.28"/>
    <n v="0.10039999999999999"/>
    <n v="101569.3"/>
    <x v="256"/>
    <s v="Credit Card"/>
    <s v="Delivered"/>
    <s v="Home Office"/>
    <n v="11335.66"/>
    <n v="101569.3"/>
    <s v="Yes"/>
    <s v="Ok"/>
    <s v="June"/>
    <n v="112904.96000000001"/>
  </r>
  <r>
    <s v="O10951"/>
    <s v="C203"/>
    <s v="Beth Farley"/>
    <s v="Beth"/>
    <s v="Farley"/>
    <s v="East"/>
    <s v="Bihar"/>
    <s v="Patna"/>
    <x v="5"/>
    <s v="Refrigerator"/>
    <n v="42"/>
    <n v="3003.18"/>
    <n v="3.2899999999999999E-2"/>
    <n v="121983.77"/>
    <x v="169"/>
    <s v="Net Banking"/>
    <s v="Delivered"/>
    <s v="Home Office"/>
    <n v="4149.79"/>
    <n v="121983.77"/>
    <s v="Yes"/>
    <s v="Ok"/>
    <s v="April"/>
    <n v="126133.56"/>
  </r>
  <r>
    <s v="O10952"/>
    <s v="C336"/>
    <s v="Donna Knight"/>
    <s v="Donna"/>
    <s v="Knight"/>
    <s v="North"/>
    <s v="Uttar Pradesh"/>
    <s v="Noida"/>
    <x v="5"/>
    <s v="Mixer"/>
    <n v="21"/>
    <n v="13773.63"/>
    <n v="6.8000000000000005E-3"/>
    <n v="287279.35999999999"/>
    <x v="259"/>
    <s v="Credit Card"/>
    <s v="Pending"/>
    <s v="Consumer"/>
    <n v="1966.87"/>
    <n v="287279.35999999999"/>
    <s v="Yes"/>
    <s v="Follow Up"/>
    <s v="February"/>
    <n v="289246.23"/>
  </r>
  <r>
    <s v="O10953"/>
    <s v="C353"/>
    <s v="Michael Adams"/>
    <s v="Michael"/>
    <s v="Adams"/>
    <s v="North"/>
    <s v="Delhi"/>
    <s v="New Delhi"/>
    <x v="3"/>
    <s v="Bookshelf"/>
    <n v="13"/>
    <n v="19704.43"/>
    <n v="0.19190000000000002"/>
    <n v="207000.95"/>
    <x v="334"/>
    <s v="Debit Card"/>
    <s v="Delivered"/>
    <s v="Corporate"/>
    <n v="49156.639999999999"/>
    <n v="207000.95"/>
    <s v="Yes"/>
    <s v="Ok"/>
    <s v="April"/>
    <n v="256157.59"/>
  </r>
  <r>
    <s v="O10954"/>
    <s v="C019"/>
    <s v="Roy Hernandez"/>
    <s v="Roy"/>
    <s v="Hernandez"/>
    <s v="West"/>
    <s v="Goa"/>
    <s v="Margao"/>
    <x v="5"/>
    <s v="Microwave"/>
    <n v="1"/>
    <n v="36877.33"/>
    <n v="0.14419999999999999"/>
    <n v="31559.62"/>
    <x v="297"/>
    <s v="UPI"/>
    <s v="Delivered"/>
    <s v="Consumer"/>
    <n v="5317.71"/>
    <n v="31559.62"/>
    <s v="No"/>
    <s v="Ok"/>
    <s v="August"/>
    <n v="36877.33"/>
  </r>
  <r>
    <s v="O10955"/>
    <s v="C297"/>
    <s v="Amanda Short"/>
    <s v="Amanda"/>
    <s v="Short"/>
    <s v="East"/>
    <s v="West Bengal"/>
    <s v="Durgapur"/>
    <x v="4"/>
    <s v="Shirt"/>
    <n v="48"/>
    <n v="36029.17"/>
    <n v="7.7499999999999999E-2"/>
    <n v="1595371.65"/>
    <x v="4"/>
    <s v="Debit Card"/>
    <s v="Delivered"/>
    <s v="Home Office"/>
    <n v="134028.51"/>
    <n v="1595371.65"/>
    <s v="Yes"/>
    <s v="Ok"/>
    <s v="January"/>
    <n v="1729400.16"/>
  </r>
  <r>
    <s v="O10956"/>
    <s v="C164"/>
    <s v="Elizabeth Campbell"/>
    <s v="Elizabeth"/>
    <s v="Campbell"/>
    <s v="North"/>
    <s v="Punjab"/>
    <s v="Ludhiana"/>
    <x v="3"/>
    <s v="Chair"/>
    <n v="44"/>
    <n v="44092.7"/>
    <n v="8.900000000000001E-2"/>
    <n v="1767411.79"/>
    <x v="50"/>
    <s v="Net Banking"/>
    <s v="Delivered"/>
    <s v="Consumer"/>
    <n v="172667.01"/>
    <n v="1767411.79"/>
    <s v="Yes"/>
    <s v="Ok"/>
    <s v="April"/>
    <n v="1940078.8"/>
  </r>
  <r>
    <s v="O10957"/>
    <s v="C313"/>
    <s v="Jessica Taylor"/>
    <s v="Jessica"/>
    <s v="Taylor"/>
    <s v="North"/>
    <s v="Haryana"/>
    <s v="Faridabad"/>
    <x v="2"/>
    <s v="Basketball"/>
    <n v="6"/>
    <n v="13927.46"/>
    <n v="9.3000000000000013E-2"/>
    <n v="75793.240000000005"/>
    <x v="241"/>
    <s v="Debit Card"/>
    <s v="Delivered"/>
    <s v="Corporate"/>
    <n v="7771.52"/>
    <n v="75793.240000000005"/>
    <s v="Yes"/>
    <s v="Ok"/>
    <s v="February"/>
    <n v="83564.759999999995"/>
  </r>
  <r>
    <s v="O10958"/>
    <s v="C011"/>
    <s v="Sharon Lane"/>
    <s v="Sharon"/>
    <s v="Lane"/>
    <s v="North"/>
    <s v="Punjab"/>
    <s v="Patiala"/>
    <x v="3"/>
    <s v="Chair"/>
    <n v="8"/>
    <n v="10931.64"/>
    <n v="9.3999999999999986E-3"/>
    <n v="86631.06"/>
    <x v="216"/>
    <s v="Cash"/>
    <s v="Delivered"/>
    <s v="Corporate"/>
    <n v="822.06"/>
    <n v="86631.06"/>
    <s v="Yes"/>
    <s v="Ok"/>
    <s v="February"/>
    <n v="87453.119999999995"/>
  </r>
  <r>
    <s v="O10959"/>
    <s v="C090"/>
    <s v="Sarah Ingram"/>
    <s v="Sarah"/>
    <s v="Ingram"/>
    <s v="East"/>
    <s v="Bihar"/>
    <s v="Bhagalpur"/>
    <x v="2"/>
    <s v="Tennis Racket"/>
    <n v="49"/>
    <n v="16559.97"/>
    <n v="9.2499999999999999E-2"/>
    <n v="736380.47"/>
    <x v="343"/>
    <s v="UPI"/>
    <s v="Delivered"/>
    <s v="Home Office"/>
    <n v="75058.06"/>
    <n v="736380.47"/>
    <s v="Yes"/>
    <s v="Ok"/>
    <s v="March"/>
    <n v="811438.53"/>
  </r>
  <r>
    <s v="O10960"/>
    <s v="C114"/>
    <s v="Jennifer Sandoval"/>
    <s v="Jennifer"/>
    <s v="Sandoval"/>
    <s v="West"/>
    <s v="Rajasthan"/>
    <s v="Jodhpur"/>
    <x v="3"/>
    <s v="Sofa"/>
    <n v="37"/>
    <n v="22077.25"/>
    <n v="0.1003"/>
    <n v="734927.37"/>
    <x v="150"/>
    <s v="Debit Card"/>
    <s v="Delivered"/>
    <s v="Corporate"/>
    <n v="81930.880000000005"/>
    <n v="734927.37"/>
    <s v="Yes"/>
    <s v="Ok"/>
    <s v="July"/>
    <n v="816858.25"/>
  </r>
  <r>
    <s v="O10961"/>
    <s v="C323"/>
    <s v="Charlotte Sloan"/>
    <s v="Charlotte"/>
    <s v="Sloan"/>
    <s v="East"/>
    <s v="Jharkhand"/>
    <s v="Dhanbad"/>
    <x v="5"/>
    <s v="Microwave"/>
    <n v="28"/>
    <n v="46046.11"/>
    <n v="0.15670000000000001"/>
    <n v="1087259.17"/>
    <x v="98"/>
    <s v="Cash"/>
    <s v="Delivered"/>
    <s v="Corporate"/>
    <n v="202031.91"/>
    <n v="1087259.17"/>
    <s v="Yes"/>
    <s v="Ok"/>
    <s v="June"/>
    <n v="1289291.08"/>
  </r>
  <r>
    <s v="O10962"/>
    <s v="C495"/>
    <s v="Michael Obrien"/>
    <s v="Michael"/>
    <s v="Obrien"/>
    <s v="South"/>
    <s v="Andhra Pradesh"/>
    <s v="Vijayawada"/>
    <x v="0"/>
    <s v="Usb Cable"/>
    <n v="8"/>
    <n v="45271.05"/>
    <n v="8.43E-2"/>
    <n v="331637.59999999998"/>
    <x v="257"/>
    <s v="Debit Card"/>
    <s v="Delivered"/>
    <s v="Home Office"/>
    <n v="30530.799999999999"/>
    <n v="331637.59999999998"/>
    <s v="Yes"/>
    <s v="Ok"/>
    <s v="April"/>
    <n v="362168.4"/>
  </r>
  <r>
    <s v="O10963"/>
    <s v="C365"/>
    <s v="Carl Johnson"/>
    <s v="Carl"/>
    <s v="Johnson"/>
    <s v="West"/>
    <s v="Goa"/>
    <s v="Panaji"/>
    <x v="4"/>
    <s v="Shirt"/>
    <n v="3"/>
    <n v="30439.89"/>
    <n v="0.17399999999999999"/>
    <n v="75430.05"/>
    <x v="344"/>
    <s v="UPI"/>
    <s v="Delivered"/>
    <s v="Consumer"/>
    <n v="15889.62"/>
    <n v="75430.05"/>
    <s v="Yes"/>
    <s v="Ok"/>
    <s v="August"/>
    <n v="91319.67"/>
  </r>
  <r>
    <s v="O10964"/>
    <s v="C182"/>
    <s v="Karen Hardy"/>
    <s v="Karen"/>
    <s v="Hardy"/>
    <s v="West"/>
    <s v="Goa"/>
    <s v="Margao"/>
    <x v="2"/>
    <s v="Yoga Mat"/>
    <n v="30"/>
    <n v="40579.42"/>
    <n v="0.15609999999999999"/>
    <n v="1027349.18"/>
    <x v="154"/>
    <s v="Cash"/>
    <s v="Delivered"/>
    <s v="Home Office"/>
    <n v="190033.42"/>
    <n v="1027349.18"/>
    <s v="Yes"/>
    <s v="Ok"/>
    <s v="February"/>
    <n v="1217382.6000000001"/>
  </r>
  <r>
    <s v="O10965"/>
    <s v="C362"/>
    <s v="Vanessa Williams"/>
    <s v="Vanessa"/>
    <s v="Williams"/>
    <s v="South"/>
    <s v="Andhra Pradesh"/>
    <s v="Guntur"/>
    <x v="0"/>
    <s v="Usb Cable"/>
    <n v="40"/>
    <n v="16945.21"/>
    <n v="8.2799999999999999E-2"/>
    <n v="621685.86"/>
    <x v="330"/>
    <s v="Debit Card"/>
    <s v="Delivered"/>
    <s v="Consumer"/>
    <n v="56122.54"/>
    <n v="621685.86"/>
    <s v="Yes"/>
    <s v="Ok"/>
    <s v="May"/>
    <n v="677808.4"/>
  </r>
  <r>
    <s v="O10966"/>
    <s v="C004"/>
    <s v="Jennifer Walter"/>
    <s v="Jennifer"/>
    <s v="Walter"/>
    <s v="East"/>
    <s v="Odisha"/>
    <s v="Rourkela"/>
    <x v="4"/>
    <s v="Jacket"/>
    <n v="29"/>
    <n v="6373.03"/>
    <n v="5.0499999999999996E-2"/>
    <n v="175484.57"/>
    <x v="81"/>
    <s v="Net Banking"/>
    <s v="Delivered"/>
    <s v="Home Office"/>
    <n v="9333.2999999999993"/>
    <n v="175484.57"/>
    <s v="Yes"/>
    <s v="Ok"/>
    <s v="June"/>
    <n v="184817.87"/>
  </r>
  <r>
    <s v="O10967"/>
    <s v="C477"/>
    <s v="Nathan Lang"/>
    <s v="Nathan"/>
    <s v="Lang"/>
    <s v="North"/>
    <s v="Punjab"/>
    <s v="Amritsar"/>
    <x v="0"/>
    <s v="Charger"/>
    <n v="12"/>
    <n v="20971.759999999998"/>
    <n v="5.4000000000000006E-2"/>
    <n v="238071.42"/>
    <x v="37"/>
    <s v="UPI"/>
    <s v="Delivered"/>
    <s v="Home Office"/>
    <n v="13589.7"/>
    <n v="238071.42"/>
    <s v="Yes"/>
    <s v="Ok"/>
    <s v="December"/>
    <n v="251661.12"/>
  </r>
  <r>
    <s v="O10968"/>
    <s v="C172"/>
    <s v="Michael Vasquez"/>
    <s v="Michael"/>
    <s v="Vasquez"/>
    <s v="South"/>
    <s v="Andhra Pradesh"/>
    <s v="Guntur"/>
    <x v="5"/>
    <s v="Mixer"/>
    <n v="1"/>
    <n v="5123.58"/>
    <n v="0.15"/>
    <n v="4355.04"/>
    <x v="49"/>
    <s v="Credit Card"/>
    <s v="Delivered"/>
    <s v="Corporate"/>
    <n v="768.54"/>
    <n v="4355.04"/>
    <s v="No"/>
    <s v="Ok"/>
    <s v="October"/>
    <n v="5123.58"/>
  </r>
  <r>
    <s v="O10969"/>
    <s v="C092"/>
    <s v="Timothy Burton"/>
    <s v="Timothy"/>
    <s v="Burton"/>
    <s v="East"/>
    <s v="Odisha"/>
    <s v="Cuttack"/>
    <x v="3"/>
    <s v="Chair"/>
    <n v="11"/>
    <n v="13188.45"/>
    <n v="4.5499999999999999E-2"/>
    <n v="138472.13"/>
    <x v="239"/>
    <s v="Credit Card"/>
    <s v="Pending"/>
    <s v="Corporate"/>
    <n v="6600.82"/>
    <n v="138472.13"/>
    <s v="Yes"/>
    <s v="Follow Up"/>
    <s v="August"/>
    <n v="145072.95000000001"/>
  </r>
  <r>
    <s v="O10970"/>
    <s v="C213"/>
    <s v="Samuel Kennedy"/>
    <s v="Samuel"/>
    <s v="Kennedy"/>
    <s v="North"/>
    <s v="Delhi"/>
    <s v="New Delhi"/>
    <x v="1"/>
    <s v="Keyboard"/>
    <n v="22"/>
    <n v="27970.07"/>
    <n v="0.1996"/>
    <n v="492519.37"/>
    <x v="125"/>
    <s v="UPI"/>
    <s v="Delivered"/>
    <s v="Home Office"/>
    <n v="122822.17"/>
    <n v="492519.37"/>
    <s v="Yes"/>
    <s v="Ok"/>
    <s v="December"/>
    <n v="615341.54"/>
  </r>
  <r>
    <s v="O10971"/>
    <s v="C041"/>
    <s v="Edwin Scott"/>
    <s v="Edwin"/>
    <s v="Scott"/>
    <s v="South"/>
    <s v="Tamil Nadu"/>
    <s v="Chennai"/>
    <x v="1"/>
    <s v="Monitor"/>
    <n v="34"/>
    <n v="10192.02"/>
    <n v="6.3500000000000001E-2"/>
    <n v="324524.11"/>
    <x v="125"/>
    <s v="Credit Card"/>
    <s v="Delivered"/>
    <s v="Consumer"/>
    <n v="22004.57"/>
    <n v="324524.11"/>
    <s v="Yes"/>
    <s v="Ok"/>
    <s v="December"/>
    <n v="346528.68"/>
  </r>
  <r>
    <s v="O10972"/>
    <s v="C161"/>
    <s v="Rebecca Weiss"/>
    <s v="Rebecca"/>
    <s v="Weiss"/>
    <s v="East"/>
    <s v="West Bengal"/>
    <s v="Durgapur"/>
    <x v="2"/>
    <s v="Tennis Racket"/>
    <n v="50"/>
    <n v="46615.91"/>
    <n v="0.1198"/>
    <n v="2051566.2"/>
    <x v="82"/>
    <s v="Credit Card"/>
    <s v="Delivered"/>
    <s v="Home Office"/>
    <n v="279229.3"/>
    <n v="2051566.2"/>
    <s v="Yes"/>
    <s v="Ok"/>
    <s v="November"/>
    <n v="2330795.5"/>
  </r>
  <r>
    <s v="O10973"/>
    <s v="C152"/>
    <s v="Ernest Bernard"/>
    <s v="Ernest"/>
    <s v="Bernard"/>
    <s v="North"/>
    <s v="Uttar Pradesh"/>
    <s v="Kanpur"/>
    <x v="2"/>
    <s v="Cricket Bat"/>
    <n v="42"/>
    <n v="21149.11"/>
    <n v="9.5299999999999996E-2"/>
    <n v="803611.19"/>
    <x v="182"/>
    <s v="Debit Card"/>
    <s v="Delivered"/>
    <s v="Consumer"/>
    <n v="84651.43"/>
    <n v="803611.19"/>
    <s v="Yes"/>
    <s v="Ok"/>
    <s v="September"/>
    <n v="888262.62"/>
  </r>
  <r>
    <s v="O10974"/>
    <s v="C106"/>
    <s v="Matthew Lawson"/>
    <s v="Matthew"/>
    <s v="Lawson"/>
    <s v="South"/>
    <s v="Kerala"/>
    <s v="Kochi"/>
    <x v="5"/>
    <s v="Air Conditioner"/>
    <n v="16"/>
    <n v="20217.79"/>
    <n v="0.18629999999999999"/>
    <n v="263219.45"/>
    <x v="62"/>
    <s v="Net Banking"/>
    <s v="Delivered"/>
    <s v="Consumer"/>
    <n v="60265.19"/>
    <n v="263219.45"/>
    <s v="Yes"/>
    <s v="Ok"/>
    <s v="May"/>
    <n v="323484.64"/>
  </r>
  <r>
    <s v="O10975"/>
    <s v="C236"/>
    <s v="Jennifer Riddle Dds"/>
    <s v="Jennifer Riddle"/>
    <s v="Dds"/>
    <s v="South"/>
    <s v="Kerala"/>
    <s v="Kochi"/>
    <x v="4"/>
    <s v="Jeans"/>
    <n v="16"/>
    <n v="28070.560000000001"/>
    <n v="0.06"/>
    <n v="422181.22"/>
    <x v="174"/>
    <s v="UPI"/>
    <s v="Delivered"/>
    <s v="Consumer"/>
    <n v="26947.74"/>
    <n v="422181.22"/>
    <s v="Yes"/>
    <s v="Ok"/>
    <s v="June"/>
    <n v="449128.96000000002"/>
  </r>
  <r>
    <s v="O10976"/>
    <s v="C030"/>
    <s v="Ronnie Henry"/>
    <s v="Ronnie"/>
    <s v="Henry"/>
    <s v="North"/>
    <s v="Haryana"/>
    <s v="Faridabad"/>
    <x v="0"/>
    <s v="Usb Cable"/>
    <n v="3"/>
    <n v="28151.88"/>
    <n v="3.9599999999999996E-2"/>
    <n v="81111.199999999997"/>
    <x v="264"/>
    <s v="UPI"/>
    <s v="Delivered"/>
    <s v="Home Office"/>
    <n v="3344.44"/>
    <n v="81111.199999999997"/>
    <s v="Yes"/>
    <s v="Ok"/>
    <s v="October"/>
    <n v="84455.64"/>
  </r>
  <r>
    <s v="O10977"/>
    <s v="C224"/>
    <s v="Kathleen Dickerson"/>
    <s v="Kathleen"/>
    <s v="Dickerson"/>
    <s v="North"/>
    <s v="Haryana"/>
    <s v="Faridabad"/>
    <x v="4"/>
    <s v="T-Shirt"/>
    <n v="31"/>
    <n v="41377.18"/>
    <n v="0.1404"/>
    <n v="1102602.54"/>
    <x v="345"/>
    <s v="Debit Card"/>
    <s v="Delivered"/>
    <s v="Consumer"/>
    <n v="180090.04"/>
    <n v="1102602.54"/>
    <s v="Yes"/>
    <s v="Ok"/>
    <s v="May"/>
    <n v="1282692.58"/>
  </r>
  <r>
    <s v="O10978"/>
    <s v="C057"/>
    <s v="Danny Moore"/>
    <s v="Danny"/>
    <s v="Moore"/>
    <s v="West"/>
    <s v="Goa"/>
    <s v="Margao"/>
    <x v="5"/>
    <s v="Air Conditioner"/>
    <n v="48"/>
    <n v="45255.8"/>
    <n v="4.3899999999999995E-2"/>
    <n v="2076915.38"/>
    <x v="35"/>
    <s v="Debit Card"/>
    <s v="Delivered"/>
    <s v="Home Office"/>
    <n v="95363.02"/>
    <n v="2076915.38"/>
    <s v="Yes"/>
    <s v="Ok"/>
    <s v="January"/>
    <n v="2172278.4"/>
  </r>
  <r>
    <s v="O10979"/>
    <s v="C163"/>
    <s v="Keith Scott"/>
    <s v="Keith"/>
    <s v="Scott"/>
    <s v="West"/>
    <s v="Gujarat"/>
    <s v="Vadodara"/>
    <x v="3"/>
    <s v="Bookshelf"/>
    <n v="41"/>
    <n v="49010.55"/>
    <n v="0.1638"/>
    <n v="1680287.5"/>
    <x v="56"/>
    <s v="Cash"/>
    <s v="Cancelled"/>
    <s v="Consumer"/>
    <n v="329145.05"/>
    <n v="1680287.5"/>
    <s v="Yes"/>
    <s v="Ok"/>
    <s v="April"/>
    <n v="2009432.55"/>
  </r>
  <r>
    <s v="O10980"/>
    <s v="C276"/>
    <s v="Michelle Ray"/>
    <s v="Michelle"/>
    <s v="Ray"/>
    <s v="West"/>
    <s v="Gujarat"/>
    <s v="Vadodara"/>
    <x v="5"/>
    <s v="Air Conditioner"/>
    <n v="47"/>
    <n v="4154.37"/>
    <n v="0.18079999999999999"/>
    <n v="159953.22"/>
    <x v="185"/>
    <s v="Net Banking"/>
    <s v="Delivered"/>
    <s v="Home Office"/>
    <n v="35302.17"/>
    <n v="159953.22"/>
    <s v="Yes"/>
    <s v="Ok"/>
    <s v="January"/>
    <n v="195255.39"/>
  </r>
  <r>
    <s v="O10981"/>
    <s v="C393"/>
    <s v="Heidi Rodriguez"/>
    <s v="Heidi"/>
    <s v="Rodriguez"/>
    <s v="North"/>
    <s v="Haryana"/>
    <s v="Panipat"/>
    <x v="0"/>
    <s v="Headset"/>
    <n v="38"/>
    <n v="44592.94"/>
    <n v="8.9499999999999996E-2"/>
    <n v="1542871.13"/>
    <x v="86"/>
    <s v="Net Banking"/>
    <s v="Delivered"/>
    <s v="Corporate"/>
    <n v="151660.59"/>
    <n v="1542871.13"/>
    <s v="Yes"/>
    <s v="Ok"/>
    <s v="February"/>
    <n v="1694531.72"/>
  </r>
  <r>
    <s v="O10982"/>
    <s v="C173"/>
    <s v="Matthew Davis"/>
    <s v="Matthew"/>
    <s v="Davis"/>
    <s v="West"/>
    <s v="Maharashtra"/>
    <s v="Mumbai"/>
    <x v="4"/>
    <s v="Jacket"/>
    <n v="4"/>
    <n v="43629.86"/>
    <n v="0.10800000000000001"/>
    <n v="155671.34"/>
    <x v="82"/>
    <s v="Net Banking"/>
    <s v="Delivered"/>
    <s v="Corporate"/>
    <n v="18848.099999999999"/>
    <n v="155671.34"/>
    <s v="Yes"/>
    <s v="Ok"/>
    <s v="November"/>
    <n v="174519.44"/>
  </r>
  <r>
    <s v="O10983"/>
    <s v="C493"/>
    <s v="Brianna Hurst"/>
    <s v="Brianna"/>
    <s v="Hurst"/>
    <s v="South"/>
    <s v="Karnataka"/>
    <s v="Bangalore"/>
    <x v="4"/>
    <s v="Jacket"/>
    <n v="3"/>
    <n v="40887.06"/>
    <n v="0.1265"/>
    <n v="107144.54"/>
    <x v="61"/>
    <s v="Net Banking"/>
    <s v="Delivered"/>
    <s v="Home Office"/>
    <n v="15516.64"/>
    <n v="107144.54"/>
    <s v="Yes"/>
    <s v="Ok"/>
    <s v="April"/>
    <n v="122661.18"/>
  </r>
  <r>
    <s v="O10984"/>
    <s v="C203"/>
    <s v="Victor Clark"/>
    <s v="Victor"/>
    <s v="Clark"/>
    <s v="North"/>
    <s v="Punjab"/>
    <s v="Amritsar"/>
    <x v="2"/>
    <s v="Tennis Racket"/>
    <n v="33"/>
    <n v="5431.98"/>
    <n v="1.1399999999999999E-2"/>
    <n v="177211.83"/>
    <x v="62"/>
    <s v="Credit Card"/>
    <s v="Pending"/>
    <s v="Home Office"/>
    <n v="2043.51"/>
    <n v="177211.83"/>
    <s v="Yes"/>
    <s v="Follow Up"/>
    <s v="May"/>
    <n v="179255.34"/>
  </r>
  <r>
    <s v="O10985"/>
    <s v="C445"/>
    <s v="Mark Ferguson"/>
    <s v="Mark"/>
    <s v="Ferguson"/>
    <s v="South"/>
    <s v="Tamil Nadu"/>
    <s v="Madurai"/>
    <x v="3"/>
    <s v="Bookshelf"/>
    <n v="33"/>
    <n v="24867.82"/>
    <n v="0.13739999999999999"/>
    <n v="707882.39"/>
    <x v="293"/>
    <s v="Net Banking"/>
    <s v="Delivered"/>
    <s v="Consumer"/>
    <n v="112755.67"/>
    <n v="707882.39"/>
    <s v="Yes"/>
    <s v="Ok"/>
    <s v="December"/>
    <n v="820638.06"/>
  </r>
  <r>
    <s v="O10986"/>
    <s v="C020"/>
    <s v="Christine Bradley"/>
    <s v="Christine"/>
    <s v="Bradley"/>
    <s v="West"/>
    <s v="Rajasthan"/>
    <s v="Jodhpur"/>
    <x v="5"/>
    <s v="Microwave"/>
    <n v="22"/>
    <n v="1479.43"/>
    <n v="0.1009"/>
    <n v="29263.42"/>
    <x v="279"/>
    <s v="Cash"/>
    <s v="Delivered"/>
    <s v="Home Office"/>
    <n v="3284.04"/>
    <n v="29263.42"/>
    <s v="No"/>
    <s v="Ok"/>
    <s v="July"/>
    <n v="32547.46"/>
  </r>
  <r>
    <s v="O10987"/>
    <s v="C360"/>
    <s v="David Torres"/>
    <s v="David"/>
    <s v="Torres"/>
    <s v="South"/>
    <s v="Andhra Pradesh"/>
    <s v="Vijayawada"/>
    <x v="4"/>
    <s v="T-Shirt"/>
    <n v="15"/>
    <n v="30672.27"/>
    <n v="0.13730000000000001"/>
    <n v="396914.51"/>
    <x v="346"/>
    <s v="Debit Card"/>
    <s v="Delivered"/>
    <s v="Corporate"/>
    <n v="63169.54"/>
    <n v="396914.51"/>
    <s v="Yes"/>
    <s v="Ok"/>
    <s v="April"/>
    <n v="460084.05"/>
  </r>
  <r>
    <s v="O10988"/>
    <s v="C274"/>
    <s v="Thomas Powell"/>
    <s v="Thomas"/>
    <s v="Powell"/>
    <s v="West"/>
    <s v="Gujarat"/>
    <s v="Surat"/>
    <x v="3"/>
    <s v="Chair"/>
    <n v="23"/>
    <n v="4599.0600000000004"/>
    <n v="5.74E-2"/>
    <n v="99706.7"/>
    <x v="248"/>
    <s v="Cash"/>
    <s v="Delivered"/>
    <s v="Corporate"/>
    <n v="6071.68"/>
    <n v="99706.7"/>
    <s v="Yes"/>
    <s v="Ok"/>
    <s v="September"/>
    <n v="105778.38"/>
  </r>
  <r>
    <s v="O10989"/>
    <s v="C082"/>
    <s v="Caleb Riley"/>
    <s v="Caleb"/>
    <s v="Riley"/>
    <s v="East"/>
    <s v="Odisha"/>
    <s v="Bhubaneswar"/>
    <x v="3"/>
    <s v="Cabinet"/>
    <n v="21"/>
    <n v="25037.94"/>
    <n v="0.11800000000000001"/>
    <n v="463752.72"/>
    <x v="104"/>
    <s v="Cash"/>
    <s v="Delivered"/>
    <s v="Home Office"/>
    <n v="62044.02"/>
    <n v="463752.72"/>
    <s v="Yes"/>
    <s v="Ok"/>
    <s v="December"/>
    <n v="525796.74"/>
  </r>
  <r>
    <s v="O10990"/>
    <s v="C101"/>
    <s v="Walter Hammond"/>
    <s v="Walter"/>
    <s v="Hammond"/>
    <s v="North"/>
    <s v="Uttar Pradesh"/>
    <s v="Noida"/>
    <x v="0"/>
    <s v="Power Bank"/>
    <n v="41"/>
    <n v="14112.89"/>
    <n v="0.1358"/>
    <n v="500050.74"/>
    <x v="347"/>
    <s v="Net Banking"/>
    <s v="Delivered"/>
    <s v="Home Office"/>
    <n v="78577.75"/>
    <n v="500050.74"/>
    <s v="Yes"/>
    <s v="Ok"/>
    <s v="January"/>
    <n v="578628.49"/>
  </r>
  <r>
    <s v="O10991"/>
    <s v="C009"/>
    <s v="Amanda Clayton"/>
    <s v="Amanda"/>
    <s v="Clayton"/>
    <s v="North"/>
    <s v="Delhi"/>
    <s v="New Delhi"/>
    <x v="1"/>
    <s v="Monitor"/>
    <n v="38"/>
    <n v="48939.85"/>
    <n v="3.5099999999999999E-2"/>
    <n v="1794438.33"/>
    <x v="309"/>
    <s v="UPI"/>
    <s v="Delivered"/>
    <s v="Consumer"/>
    <n v="65275.97"/>
    <n v="1794438.33"/>
    <s v="Yes"/>
    <s v="Ok"/>
    <s v="August"/>
    <n v="1859714.3"/>
  </r>
  <r>
    <s v="O10992"/>
    <s v="C104"/>
    <s v="Anna Yu"/>
    <s v="Anna"/>
    <s v="Yu"/>
    <s v="East"/>
    <s v="West Bengal"/>
    <s v="Siliguri"/>
    <x v="3"/>
    <s v="Cabinet"/>
    <n v="3"/>
    <n v="2018.58"/>
    <n v="2.0000000000000001E-4"/>
    <n v="6054.53"/>
    <x v="90"/>
    <s v="Debit Card"/>
    <s v="Delivered"/>
    <s v="Consumer"/>
    <n v="1.21"/>
    <n v="6054.53"/>
    <s v="No"/>
    <s v="Ok"/>
    <s v="March"/>
    <n v="6055.74"/>
  </r>
  <r>
    <s v="O10993"/>
    <s v="C219"/>
    <s v="Keith Brown"/>
    <s v="Keith"/>
    <s v="Brown"/>
    <s v="North"/>
    <s v="Punjab"/>
    <s v="Amritsar"/>
    <x v="3"/>
    <s v="Chair"/>
    <n v="2"/>
    <n v="37534.910000000003"/>
    <n v="0.18969999999999998"/>
    <n v="60829.08"/>
    <x v="235"/>
    <s v="Debit Card"/>
    <s v="Delivered"/>
    <s v="Home Office"/>
    <n v="14240.74"/>
    <n v="60829.08"/>
    <s v="Yes"/>
    <s v="Ok"/>
    <s v="December"/>
    <n v="75069.820000000007"/>
  </r>
  <r>
    <s v="O10994"/>
    <s v="C023"/>
    <s v="Natasha West"/>
    <s v="Natasha"/>
    <s v="West"/>
    <s v="East"/>
    <s v="Bihar"/>
    <s v="Patna"/>
    <x v="3"/>
    <s v="Chair"/>
    <n v="33"/>
    <n v="21424.22"/>
    <n v="0.12230000000000001"/>
    <n v="620533.25"/>
    <x v="212"/>
    <s v="UPI"/>
    <s v="Delivered"/>
    <s v="Home Office"/>
    <n v="86466.01"/>
    <n v="620533.25"/>
    <s v="Yes"/>
    <s v="Ok"/>
    <s v="May"/>
    <n v="706999.26"/>
  </r>
  <r>
    <s v="O10995"/>
    <s v="C285"/>
    <s v="Teresa Patton"/>
    <s v="Teresa"/>
    <s v="Patton"/>
    <s v="West"/>
    <s v="Goa"/>
    <s v="Panaji"/>
    <x v="5"/>
    <s v="Mixer"/>
    <n v="20"/>
    <n v="25430.42"/>
    <n v="0.12279999999999999"/>
    <n v="446151.29"/>
    <x v="149"/>
    <s v="Credit Card"/>
    <s v="Delivered"/>
    <s v="Corporate"/>
    <n v="62457.11"/>
    <n v="446151.29"/>
    <s v="Yes"/>
    <s v="Ok"/>
    <s v="October"/>
    <n v="508608.4"/>
  </r>
  <r>
    <s v="O10996"/>
    <s v="C212"/>
    <s v="Dean Hutchinson"/>
    <s v="Dean"/>
    <s v="Hutchinson"/>
    <s v="East"/>
    <s v="Odisha"/>
    <s v="Rourkela"/>
    <x v="2"/>
    <s v="Basketball"/>
    <n v="18"/>
    <n v="18804.96"/>
    <n v="0.1167"/>
    <n v="298987.58"/>
    <x v="17"/>
    <s v="UPI"/>
    <s v="Pending"/>
    <s v="Home Office"/>
    <n v="39501.699999999997"/>
    <n v="298987.58"/>
    <s v="Yes"/>
    <s v="Follow Up"/>
    <s v="January"/>
    <n v="338489.28"/>
  </r>
  <r>
    <s v="O10997"/>
    <s v="C258"/>
    <s v="Sherri Pollard"/>
    <s v="Sherri"/>
    <s v="Pollard"/>
    <s v="South"/>
    <s v="Kerala"/>
    <s v="Kochi"/>
    <x v="1"/>
    <s v="Laptop"/>
    <n v="48"/>
    <n v="34472.080000000002"/>
    <n v="0.14929999999999999"/>
    <n v="1407619.13"/>
    <x v="74"/>
    <s v="Debit Card"/>
    <s v="Pending"/>
    <s v="Corporate"/>
    <n v="247040.71"/>
    <n v="1407619.13"/>
    <s v="Yes"/>
    <s v="Follow Up"/>
    <s v="August"/>
    <n v="1654659.84"/>
  </r>
  <r>
    <s v="O10998"/>
    <s v="C445"/>
    <s v="Robert Thompson"/>
    <s v="Robert"/>
    <s v="Thompson"/>
    <s v="West"/>
    <s v="Gujarat"/>
    <s v="Vadodara"/>
    <x v="0"/>
    <s v="Charger"/>
    <n v="45"/>
    <n v="1971.91"/>
    <n v="0.1139"/>
    <n v="78628.929999999993"/>
    <x v="151"/>
    <s v="Cash"/>
    <s v="Delivered"/>
    <s v="Corporate"/>
    <n v="10107.02"/>
    <n v="78628.929999999993"/>
    <s v="Yes"/>
    <s v="Ok"/>
    <s v="May"/>
    <n v="88735.95"/>
  </r>
  <r>
    <s v="O10999"/>
    <s v="C355"/>
    <s v="Laura Wilson"/>
    <s v="Laura"/>
    <s v="Wilson"/>
    <s v="West"/>
    <s v="Rajasthan"/>
    <s v="Jodhpur"/>
    <x v="5"/>
    <s v="Air Conditioner"/>
    <n v="7"/>
    <n v="14955.54"/>
    <n v="6.3200000000000006E-2"/>
    <n v="98072.45"/>
    <x v="171"/>
    <s v="UPI"/>
    <s v="Delivered"/>
    <s v="Home Office"/>
    <n v="6616.33"/>
    <n v="98072.45"/>
    <s v="Yes"/>
    <s v="Ok"/>
    <s v="March"/>
    <n v="104688.78"/>
  </r>
  <r>
    <s v="O11000"/>
    <s v="C041"/>
    <s v="Martin Rodriguez"/>
    <s v="Martin"/>
    <s v="Rodriguez"/>
    <s v="East"/>
    <s v="Bihar"/>
    <s v="Patna"/>
    <x v="0"/>
    <s v="Smartwatch"/>
    <n v="14"/>
    <n v="32826.370000000003"/>
    <n v="3.0000000000000001E-3"/>
    <n v="458190.47"/>
    <x v="348"/>
    <s v="Credit Card"/>
    <s v="Delivered"/>
    <s v="Home Office"/>
    <n v="1378.71"/>
    <n v="458190.47"/>
    <s v="Yes"/>
    <s v="Ok"/>
    <s v="October"/>
    <n v="459569.18"/>
  </r>
  <r>
    <s v="O11001"/>
    <s v="C065"/>
    <s v="Joseph Avery"/>
    <s v="Joseph"/>
    <s v="Avery"/>
    <s v="North"/>
    <s v="Uttar Pradesh"/>
    <s v="Kanpur"/>
    <x v="0"/>
    <s v="Usb Cable"/>
    <n v="44"/>
    <n v="2697.86"/>
    <n v="0.14710000000000001"/>
    <n v="101244.21"/>
    <x v="40"/>
    <s v="Debit Card"/>
    <s v="Delivered"/>
    <s v="Corporate"/>
    <n v="17461.63"/>
    <n v="101244.21"/>
    <s v="Yes"/>
    <s v="Ok"/>
    <s v="February"/>
    <n v="118705.84"/>
  </r>
  <r>
    <s v="O11002"/>
    <s v="C184"/>
    <s v="Nichole Ruiz"/>
    <s v="Nichole"/>
    <s v="Ruiz"/>
    <s v="South"/>
    <s v="Karnataka"/>
    <s v="Mangalore"/>
    <x v="4"/>
    <s v="T-Shirt"/>
    <n v="18"/>
    <n v="28147.05"/>
    <n v="0.15039999999999998"/>
    <n v="430447.21"/>
    <x v="100"/>
    <s v="Debit Card"/>
    <s v="Delivered"/>
    <s v="Corporate"/>
    <n v="76199.69"/>
    <n v="430447.21"/>
    <s v="Yes"/>
    <s v="Ok"/>
    <s v="February"/>
    <n v="506646.9"/>
  </r>
  <r>
    <s v="O11003"/>
    <s v="C483"/>
    <s v="Lisa Jones"/>
    <s v="Lisa"/>
    <s v="Jones"/>
    <s v="West"/>
    <s v="Maharashtra"/>
    <s v="Nagpur"/>
    <x v="2"/>
    <s v="Yoga Mat"/>
    <n v="41"/>
    <n v="49922.239999999998"/>
    <n v="4.1399999999999999E-2"/>
    <n v="1962073.83"/>
    <x v="184"/>
    <s v="Debit Card"/>
    <s v="Delivered"/>
    <s v="Corporate"/>
    <n v="84738.01"/>
    <n v="1962073.83"/>
    <s v="Yes"/>
    <s v="Ok"/>
    <s v="May"/>
    <n v="2046811.84"/>
  </r>
  <r>
    <s v="O11004"/>
    <s v="C050"/>
    <s v="Mr. Christopher Rivera"/>
    <s v="Mr. Christopher"/>
    <s v="Rivera"/>
    <s v="West"/>
    <s v="Rajasthan"/>
    <s v="Jodhpur"/>
    <x v="3"/>
    <s v="Cabinet"/>
    <n v="36"/>
    <n v="36076.5"/>
    <n v="9.9100000000000008E-2"/>
    <n v="1170047.48"/>
    <x v="19"/>
    <s v="Credit Card"/>
    <s v="Delivered"/>
    <s v="Corporate"/>
    <n v="128706.52"/>
    <n v="1170047.48"/>
    <s v="Yes"/>
    <s v="Ok"/>
    <s v="April"/>
    <n v="1298754"/>
  </r>
  <r>
    <s v="O11005"/>
    <s v="C151"/>
    <s v="Scott Hernandez"/>
    <s v="Scott"/>
    <s v="Hernandez"/>
    <s v="East"/>
    <s v="Bihar"/>
    <s v="Bhagalpur"/>
    <x v="2"/>
    <s v="Basketball"/>
    <n v="5"/>
    <n v="3394.63"/>
    <n v="5.8400000000000001E-2"/>
    <n v="15981.92"/>
    <x v="144"/>
    <s v="UPI"/>
    <s v="Delivered"/>
    <s v="Consumer"/>
    <n v="991.23"/>
    <n v="15981.92"/>
    <s v="No"/>
    <s v="Ok"/>
    <s v="October"/>
    <n v="16973.150000000001"/>
  </r>
  <r>
    <s v="O11006"/>
    <s v="C430"/>
    <s v="Rachel Sims"/>
    <s v="Rachel"/>
    <s v="Sims"/>
    <s v="East"/>
    <s v="Jharkhand"/>
    <s v="Dhanbad"/>
    <x v="0"/>
    <s v="Smartwatch"/>
    <n v="15"/>
    <n v="12831.08"/>
    <n v="0.18530000000000002"/>
    <n v="156802.21"/>
    <x v="304"/>
    <s v="Credit Card"/>
    <s v="Delivered"/>
    <s v="Home Office"/>
    <n v="35663.99"/>
    <n v="156802.21"/>
    <s v="Yes"/>
    <s v="Ok"/>
    <s v="November"/>
    <n v="192466.2"/>
  </r>
  <r>
    <s v="O11007"/>
    <s v="C289"/>
    <s v="Samantha Taylor"/>
    <s v="Samantha"/>
    <s v="Taylor"/>
    <s v="West"/>
    <s v="Rajasthan"/>
    <s v="Jodhpur"/>
    <x v="4"/>
    <s v="Dress"/>
    <n v="49"/>
    <n v="49544.3"/>
    <n v="5.0099999999999999E-2"/>
    <n v="2306044.4"/>
    <x v="62"/>
    <s v="Net Banking"/>
    <s v="Cancelled"/>
    <s v="Consumer"/>
    <n v="121626.3"/>
    <n v="2306044.4"/>
    <s v="Yes"/>
    <s v="Ok"/>
    <s v="May"/>
    <n v="2427670.7000000002"/>
  </r>
  <r>
    <s v="O11008"/>
    <s v="C152"/>
    <s v="Stephen Green"/>
    <s v="Stephen"/>
    <s v="Green"/>
    <s v="South"/>
    <s v="Tamil Nadu"/>
    <s v="Coimbatore"/>
    <x v="2"/>
    <s v="Basketball"/>
    <n v="1"/>
    <n v="16539.099999999999"/>
    <n v="0.12570000000000001"/>
    <n v="14460.14"/>
    <x v="19"/>
    <s v="UPI"/>
    <s v="Delivered"/>
    <s v="Corporate"/>
    <n v="2078.96"/>
    <n v="14460.14"/>
    <s v="No"/>
    <s v="Ok"/>
    <s v="April"/>
    <n v="16539.099999999999"/>
  </r>
  <r>
    <s v="O11009"/>
    <s v="C402"/>
    <s v="Mrs. Darlene Richards Md"/>
    <s v="Mrs. Darlene Richards"/>
    <s v="Md"/>
    <s v="North"/>
    <s v="Delhi"/>
    <s v="New Delhi"/>
    <x v="5"/>
    <s v="Air Conditioner"/>
    <n v="21"/>
    <n v="27960.86"/>
    <n v="0.13789999999999999"/>
    <n v="506206.21"/>
    <x v="121"/>
    <s v="Debit Card"/>
    <s v="Delivered"/>
    <s v="Home Office"/>
    <n v="80971.850000000006"/>
    <n v="506206.21"/>
    <s v="Yes"/>
    <s v="Ok"/>
    <s v="April"/>
    <n v="587178.06000000006"/>
  </r>
  <r>
    <s v="O11010"/>
    <s v="C173"/>
    <s v="Laura Singh"/>
    <s v="Laura"/>
    <s v="Singh"/>
    <s v="East"/>
    <s v="Bihar"/>
    <s v="Gaya"/>
    <x v="2"/>
    <s v="Football"/>
    <n v="9"/>
    <n v="2043.11"/>
    <n v="8.2699999999999996E-2"/>
    <n v="16867.3"/>
    <x v="208"/>
    <s v="Net Banking"/>
    <s v="Delivered"/>
    <s v="Home Office"/>
    <n v="1520.69"/>
    <n v="16867.3"/>
    <s v="No"/>
    <s v="Ok"/>
    <s v="September"/>
    <n v="18387.990000000002"/>
  </r>
  <r>
    <s v="O11011"/>
    <s v="C079"/>
    <s v="Veronica Lopez"/>
    <s v="Veronica"/>
    <s v="Lopez"/>
    <s v="North"/>
    <s v="Punjab"/>
    <s v="Ludhiana"/>
    <x v="2"/>
    <s v="Basketball"/>
    <n v="38"/>
    <n v="12355.46"/>
    <n v="0.18160000000000001"/>
    <n v="384244.92"/>
    <x v="195"/>
    <s v="Debit Card"/>
    <s v="Delivered"/>
    <s v="Consumer"/>
    <n v="85262.56"/>
    <n v="384244.92"/>
    <s v="Yes"/>
    <s v="Ok"/>
    <s v="September"/>
    <n v="469507.48"/>
  </r>
  <r>
    <s v="O11012"/>
    <s v="C371"/>
    <s v="Mark Waters"/>
    <s v="Mark"/>
    <s v="Waters"/>
    <s v="South"/>
    <s v="Karnataka"/>
    <s v="Bangalore"/>
    <x v="1"/>
    <s v="Monitor"/>
    <n v="49"/>
    <n v="37276.31"/>
    <n v="0.1144"/>
    <n v="1617583.11"/>
    <x v="301"/>
    <s v="Debit Card"/>
    <s v="Delivered"/>
    <s v="Consumer"/>
    <n v="208956.08"/>
    <n v="1617583.11"/>
    <s v="Yes"/>
    <s v="Ok"/>
    <s v="April"/>
    <n v="1826539.19"/>
  </r>
  <r>
    <s v="O11013"/>
    <s v="C464"/>
    <s v="Heather Franklin"/>
    <s v="Heather"/>
    <s v="Franklin"/>
    <s v="West"/>
    <s v="Gujarat"/>
    <s v="Vadodara"/>
    <x v="4"/>
    <s v="Dress"/>
    <n v="3"/>
    <n v="8045"/>
    <n v="0.1825"/>
    <n v="19730.36"/>
    <x v="325"/>
    <s v="Cash"/>
    <s v="Delivered"/>
    <s v="Home Office"/>
    <n v="4404.6400000000003"/>
    <n v="19730.36"/>
    <s v="No"/>
    <s v="Ok"/>
    <s v="December"/>
    <n v="24135"/>
  </r>
  <r>
    <s v="O11014"/>
    <s v="C131"/>
    <s v="Ariel Sanchez"/>
    <s v="Ariel"/>
    <s v="Sanchez"/>
    <s v="South"/>
    <s v="Kerala"/>
    <s v="Kochi"/>
    <x v="3"/>
    <s v="Chair"/>
    <n v="32"/>
    <n v="27621.41"/>
    <n v="0.15090000000000001"/>
    <n v="750506.86"/>
    <x v="335"/>
    <s v="Debit Card"/>
    <s v="Pending"/>
    <s v="Consumer"/>
    <n v="133378.26"/>
    <n v="750506.86"/>
    <s v="Yes"/>
    <s v="Follow Up"/>
    <s v="January"/>
    <n v="883885.12"/>
  </r>
  <r>
    <s v="O11015"/>
    <s v="C035"/>
    <s v="Joshua Gray"/>
    <s v="Joshua"/>
    <s v="Gray"/>
    <s v="East"/>
    <s v="Jharkhand"/>
    <s v="Ranchi"/>
    <x v="4"/>
    <s v="Shirt"/>
    <n v="38"/>
    <n v="3335.8"/>
    <n v="0.14029999999999998"/>
    <n v="108975.92"/>
    <x v="42"/>
    <s v="UPI"/>
    <s v="Delivered"/>
    <s v="Home Office"/>
    <n v="17784.48"/>
    <n v="108975.92"/>
    <s v="Yes"/>
    <s v="Ok"/>
    <s v="August"/>
    <n v="126760.4"/>
  </r>
  <r>
    <s v="O11016"/>
    <s v="C319"/>
    <s v="Emily Warren"/>
    <s v="Emily"/>
    <s v="Warren"/>
    <s v="North"/>
    <s v="Punjab"/>
    <s v="Ludhiana"/>
    <x v="4"/>
    <s v="Dress"/>
    <n v="27"/>
    <n v="4783.3900000000003"/>
    <n v="0.1206"/>
    <n v="113575.86"/>
    <x v="297"/>
    <s v="Cash"/>
    <s v="Delivered"/>
    <s v="Home Office"/>
    <n v="15575.67"/>
    <n v="113575.86"/>
    <s v="Yes"/>
    <s v="Ok"/>
    <s v="August"/>
    <n v="129151.53"/>
  </r>
  <r>
    <s v="O11017"/>
    <s v="C167"/>
    <s v="Kayla Baker"/>
    <s v="Kayla"/>
    <s v="Baker"/>
    <s v="West"/>
    <s v="Goa"/>
    <s v="Margao"/>
    <x v="1"/>
    <s v="Mouse"/>
    <n v="16"/>
    <n v="42496.89"/>
    <n v="0.16149999999999998"/>
    <n v="570138.28"/>
    <x v="221"/>
    <s v="Net Banking"/>
    <s v="Delivered"/>
    <s v="Home Office"/>
    <n v="109811.96"/>
    <n v="570138.28"/>
    <s v="Yes"/>
    <s v="Ok"/>
    <s v="October"/>
    <n v="679950.24"/>
  </r>
  <r>
    <s v="O11018"/>
    <s v="C203"/>
    <s v="Colleen Bell"/>
    <s v="Colleen"/>
    <s v="Bell"/>
    <s v="West"/>
    <s v="Gujarat"/>
    <s v="Ahmedabad"/>
    <x v="0"/>
    <s v="Usb Cable"/>
    <n v="20"/>
    <n v="37213.01"/>
    <n v="5.8999999999999999E-3"/>
    <n v="739869.06"/>
    <x v="82"/>
    <s v="Net Banking"/>
    <s v="Pending"/>
    <s v="Consumer"/>
    <n v="4391.1400000000003"/>
    <n v="739869.06"/>
    <s v="Yes"/>
    <s v="Follow Up"/>
    <s v="November"/>
    <n v="744260.2"/>
  </r>
  <r>
    <s v="O11019"/>
    <s v="C403"/>
    <s v="Robert Kelly"/>
    <s v="Robert"/>
    <s v="Kelly"/>
    <s v="South"/>
    <s v="Andhra Pradesh"/>
    <s v="Guntur"/>
    <x v="0"/>
    <s v="Smartwatch"/>
    <n v="37"/>
    <n v="46508.61"/>
    <n v="0.19500000000000001"/>
    <n v="1385258.95"/>
    <x v="291"/>
    <s v="Debit Card"/>
    <s v="Delivered"/>
    <s v="Consumer"/>
    <n v="335559.62"/>
    <n v="1385258.95"/>
    <s v="Yes"/>
    <s v="Ok"/>
    <s v="March"/>
    <n v="1720818.57"/>
  </r>
  <r>
    <s v="O11020"/>
    <s v="C176"/>
    <s v="Carl Gibson"/>
    <s v="Carl"/>
    <s v="Gibson"/>
    <s v="West"/>
    <s v="Rajasthan"/>
    <s v="Jaipur"/>
    <x v="0"/>
    <s v="Usb Cable"/>
    <n v="7"/>
    <n v="40203.58"/>
    <n v="5.4400000000000004E-2"/>
    <n v="266115.53999999998"/>
    <x v="225"/>
    <s v="Debit Card"/>
    <s v="Delivered"/>
    <s v="Consumer"/>
    <n v="15309.52"/>
    <n v="266115.53999999998"/>
    <s v="Yes"/>
    <s v="Ok"/>
    <s v="August"/>
    <n v="281425.06"/>
  </r>
  <r>
    <s v="O11021"/>
    <s v="C428"/>
    <s v="Bonnie Mcneil"/>
    <s v="Bonnie"/>
    <s v="Mcneil"/>
    <s v="West"/>
    <s v="Maharashtra"/>
    <s v="Mumbai"/>
    <x v="0"/>
    <s v="Usb Cable"/>
    <n v="41"/>
    <n v="17474.830000000002"/>
    <n v="0.17370000000000002"/>
    <n v="592017.53"/>
    <x v="162"/>
    <s v="Credit Card"/>
    <s v="Cancelled"/>
    <s v="Corporate"/>
    <n v="124450.5"/>
    <n v="592017.53"/>
    <s v="Yes"/>
    <s v="Ok"/>
    <s v="July"/>
    <n v="716468.03"/>
  </r>
  <r>
    <s v="O11022"/>
    <s v="C374"/>
    <s v="Christopher Harris"/>
    <s v="Christopher"/>
    <s v="Harris"/>
    <s v="West"/>
    <s v="Gujarat"/>
    <s v="Surat"/>
    <x v="1"/>
    <s v="Laptop"/>
    <n v="22"/>
    <n v="41529.47"/>
    <n v="5.9200000000000003E-2"/>
    <n v="859560.36"/>
    <x v="108"/>
    <s v="Debit Card"/>
    <s v="Delivered"/>
    <s v="Home Office"/>
    <n v="54087.98"/>
    <n v="859560.36"/>
    <s v="Yes"/>
    <s v="Ok"/>
    <s v="July"/>
    <n v="913648.34"/>
  </r>
  <r>
    <s v="O11023"/>
    <s v="C263"/>
    <s v="Jennifer Miller"/>
    <s v="Jennifer"/>
    <s v="Miller"/>
    <s v="North"/>
    <s v="Uttar Pradesh"/>
    <s v="Lucknow"/>
    <x v="3"/>
    <s v="Bookshelf"/>
    <n v="48"/>
    <n v="27470.65"/>
    <n v="0.10920000000000001"/>
    <n v="1174601.04"/>
    <x v="86"/>
    <s v="UPI"/>
    <s v="Pending"/>
    <s v="Home Office"/>
    <n v="143990.16"/>
    <n v="1174601.04"/>
    <s v="Yes"/>
    <s v="Follow Up"/>
    <s v="February"/>
    <n v="1318591.2"/>
  </r>
  <r>
    <s v="O11024"/>
    <s v="C287"/>
    <s v="Natalie Garrett"/>
    <s v="Natalie"/>
    <s v="Garrett"/>
    <s v="South"/>
    <s v="Tamil Nadu"/>
    <s v="Chennai"/>
    <x v="3"/>
    <s v="Table"/>
    <n v="44"/>
    <n v="22608.22"/>
    <n v="9.3900000000000011E-2"/>
    <n v="901353.56"/>
    <x v="128"/>
    <s v="Debit Card"/>
    <s v="Delivered"/>
    <s v="Home Office"/>
    <n v="93408.12"/>
    <n v="901353.56"/>
    <s v="Yes"/>
    <s v="Ok"/>
    <s v="June"/>
    <n v="994761.68"/>
  </r>
  <r>
    <s v="O11025"/>
    <s v="C379"/>
    <s v="Mark Lewis"/>
    <s v="Mark"/>
    <s v="Lewis"/>
    <s v="West"/>
    <s v="Maharashtra"/>
    <s v="Nagpur"/>
    <x v="4"/>
    <s v="Dress"/>
    <n v="42"/>
    <n v="35018.400000000001"/>
    <n v="4.2500000000000003E-2"/>
    <n v="1408264.96"/>
    <x v="281"/>
    <s v="Credit Card"/>
    <s v="Delivered"/>
    <s v="Home Office"/>
    <n v="62507.839999999997"/>
    <n v="1408264.96"/>
    <s v="Yes"/>
    <s v="Ok"/>
    <s v="December"/>
    <n v="1470772.8"/>
  </r>
  <r>
    <s v="O11026"/>
    <s v="C424"/>
    <s v="John Hall"/>
    <s v="John"/>
    <s v="Hall"/>
    <s v="North"/>
    <s v="Delhi"/>
    <s v="New Delhi"/>
    <x v="0"/>
    <s v="Power Bank"/>
    <n v="22"/>
    <n v="28283.360000000001"/>
    <n v="0.113"/>
    <n v="551921.49"/>
    <x v="49"/>
    <s v="Debit Card"/>
    <s v="Delivered"/>
    <s v="Home Office"/>
    <n v="70312.429999999993"/>
    <n v="551921.49"/>
    <s v="Yes"/>
    <s v="Ok"/>
    <s v="October"/>
    <n v="622233.92000000004"/>
  </r>
  <r>
    <s v="O11027"/>
    <s v="C379"/>
    <s v="Seth Jacobson"/>
    <s v="Seth"/>
    <s v="Jacobson"/>
    <s v="South"/>
    <s v="Andhra Pradesh"/>
    <s v="Guntur"/>
    <x v="0"/>
    <s v="Headset"/>
    <n v="14"/>
    <n v="43851.9"/>
    <n v="7.9000000000000008E-3"/>
    <n v="609076.57999999996"/>
    <x v="342"/>
    <s v="Credit Card"/>
    <s v="Cancelled"/>
    <s v="Consumer"/>
    <n v="4850.0200000000004"/>
    <n v="609076.57999999996"/>
    <s v="Yes"/>
    <s v="Ok"/>
    <s v="November"/>
    <n v="613926.6"/>
  </r>
  <r>
    <s v="O11028"/>
    <s v="C103"/>
    <s v="Brian Bryant"/>
    <s v="Brian"/>
    <s v="Bryant"/>
    <s v="South"/>
    <s v="Andhra Pradesh"/>
    <s v="Visakhapatnam"/>
    <x v="2"/>
    <s v="Cricket Bat"/>
    <n v="31"/>
    <n v="29896.3"/>
    <n v="2.1099999999999997E-2"/>
    <n v="907230.13"/>
    <x v="20"/>
    <s v="Credit Card"/>
    <s v="Delivered"/>
    <s v="Consumer"/>
    <n v="19555.169999999998"/>
    <n v="907230.13"/>
    <s v="Yes"/>
    <s v="Ok"/>
    <s v="July"/>
    <n v="926785.3"/>
  </r>
  <r>
    <s v="O11029"/>
    <s v="C110"/>
    <s v="Joy Rivera"/>
    <s v="Joy"/>
    <s v="Rivera"/>
    <s v="South"/>
    <s v="Karnataka"/>
    <s v="Mysore"/>
    <x v="1"/>
    <s v="Mouse"/>
    <n v="45"/>
    <n v="22950.21"/>
    <n v="4.87E-2"/>
    <n v="982464.06"/>
    <x v="108"/>
    <s v="Net Banking"/>
    <s v="Delivered"/>
    <s v="Corporate"/>
    <n v="50295.39"/>
    <n v="982464.06"/>
    <s v="Yes"/>
    <s v="Ok"/>
    <s v="July"/>
    <n v="1032759.45"/>
  </r>
  <r>
    <s v="O11030"/>
    <s v="C280"/>
    <s v="Douglas Hurley"/>
    <s v="Douglas"/>
    <s v="Hurley"/>
    <s v="South"/>
    <s v="Andhra Pradesh"/>
    <s v="Vijayawada"/>
    <x v="3"/>
    <s v="Sofa"/>
    <n v="2"/>
    <n v="11912.78"/>
    <n v="2.2099999999999998E-2"/>
    <n v="23299.02"/>
    <x v="206"/>
    <s v="Cash"/>
    <s v="Delivered"/>
    <s v="Consumer"/>
    <n v="526.54"/>
    <n v="23299.02"/>
    <s v="No"/>
    <s v="Ok"/>
    <s v="November"/>
    <n v="23825.56"/>
  </r>
  <r>
    <s v="O11031"/>
    <s v="C331"/>
    <s v="Sherry Torres"/>
    <s v="Sherry"/>
    <s v="Torres"/>
    <s v="East"/>
    <s v="Bihar"/>
    <s v="Bhagalpur"/>
    <x v="5"/>
    <s v="Air Conditioner"/>
    <n v="29"/>
    <n v="25688.94"/>
    <n v="5.1799999999999999E-2"/>
    <n v="706389.33"/>
    <x v="153"/>
    <s v="Debit Card"/>
    <s v="Delivered"/>
    <s v="Consumer"/>
    <n v="38589.93"/>
    <n v="706389.33"/>
    <s v="Yes"/>
    <s v="Ok"/>
    <s v="May"/>
    <n v="744979.26"/>
  </r>
  <r>
    <s v="O11032"/>
    <s v="C368"/>
    <s v="Christina Johnson"/>
    <s v="Christina"/>
    <s v="Johnson"/>
    <s v="West"/>
    <s v="Goa"/>
    <s v="Margao"/>
    <x v="2"/>
    <s v="Yoga Mat"/>
    <n v="30"/>
    <n v="29664.66"/>
    <n v="1.34E-2"/>
    <n v="878014.61"/>
    <x v="78"/>
    <s v="Debit Card"/>
    <s v="Delivered"/>
    <s v="Home Office"/>
    <n v="11925.19"/>
    <n v="878014.61"/>
    <s v="Yes"/>
    <s v="Ok"/>
    <s v="July"/>
    <n v="889939.8"/>
  </r>
  <r>
    <s v="O11033"/>
    <s v="C479"/>
    <s v="Leah Little"/>
    <s v="Leah"/>
    <s v="Little"/>
    <s v="South"/>
    <s v="Karnataka"/>
    <s v="Mysore"/>
    <x v="1"/>
    <s v="Laptop"/>
    <n v="16"/>
    <n v="980.18"/>
    <n v="0.1115"/>
    <n v="13934.24"/>
    <x v="239"/>
    <s v="UPI"/>
    <s v="Delivered"/>
    <s v="Home Office"/>
    <n v="1748.64"/>
    <n v="13934.24"/>
    <s v="No"/>
    <s v="Ok"/>
    <s v="August"/>
    <n v="15682.88"/>
  </r>
  <r>
    <s v="O11034"/>
    <s v="C464"/>
    <s v="Lorraine Robinson"/>
    <s v="Lorraine"/>
    <s v="Robinson"/>
    <s v="East"/>
    <s v="Jharkhand"/>
    <s v="Jamshedpur"/>
    <x v="5"/>
    <s v="Mixer"/>
    <n v="11"/>
    <n v="49533.42"/>
    <n v="6.2899999999999998E-2"/>
    <n v="510595.45"/>
    <x v="115"/>
    <s v="Net Banking"/>
    <s v="Cancelled"/>
    <s v="Consumer"/>
    <n v="34272.17"/>
    <n v="510595.45"/>
    <s v="Yes"/>
    <s v="Ok"/>
    <s v="June"/>
    <n v="544867.62"/>
  </r>
  <r>
    <s v="O11035"/>
    <s v="C463"/>
    <s v="Angela Cole"/>
    <s v="Angela"/>
    <s v="Cole"/>
    <s v="North"/>
    <s v="Punjab"/>
    <s v="Patiala"/>
    <x v="5"/>
    <s v="Mixer"/>
    <n v="3"/>
    <n v="35527.06"/>
    <n v="0.1686"/>
    <n v="88611.59"/>
    <x v="15"/>
    <s v="Debit Card"/>
    <s v="Delivered"/>
    <s v="Corporate"/>
    <n v="17969.59"/>
    <n v="88611.59"/>
    <s v="Yes"/>
    <s v="Ok"/>
    <s v="December"/>
    <n v="106581.18"/>
  </r>
  <r>
    <s v="O11036"/>
    <s v="C469"/>
    <s v="Kaitlyn Howard"/>
    <s v="Kaitlyn"/>
    <s v="Howard"/>
    <s v="North"/>
    <s v="Haryana"/>
    <s v="Faridabad"/>
    <x v="3"/>
    <s v="Sofa"/>
    <n v="42"/>
    <n v="17740.97"/>
    <n v="2.1299999999999999E-2"/>
    <n v="729249.67"/>
    <x v="139"/>
    <s v="UPI"/>
    <s v="Delivered"/>
    <s v="Home Office"/>
    <n v="15871.07"/>
    <n v="729249.67"/>
    <s v="Yes"/>
    <s v="Ok"/>
    <s v="February"/>
    <n v="745120.74"/>
  </r>
  <r>
    <s v="O11037"/>
    <s v="C278"/>
    <s v="Brandon Turner"/>
    <s v="Brandon"/>
    <s v="Turner"/>
    <s v="West"/>
    <s v="Goa"/>
    <s v="Margao"/>
    <x v="5"/>
    <s v="Mixer"/>
    <n v="41"/>
    <n v="47549.61"/>
    <n v="0.1051"/>
    <n v="1744637.99"/>
    <x v="131"/>
    <s v="Credit Card"/>
    <s v="Pending"/>
    <s v="Corporate"/>
    <n v="204896.02"/>
    <n v="1744637.99"/>
    <s v="Yes"/>
    <s v="Follow Up"/>
    <s v="May"/>
    <n v="1949534.01"/>
  </r>
  <r>
    <s v="O11038"/>
    <s v="C279"/>
    <s v="Dennis Francis"/>
    <s v="Dennis"/>
    <s v="Francis"/>
    <s v="North"/>
    <s v="Delhi"/>
    <s v="New Delhi"/>
    <x v="3"/>
    <s v="Cabinet"/>
    <n v="19"/>
    <n v="3656.97"/>
    <n v="0.15410000000000001"/>
    <n v="58775.19"/>
    <x v="186"/>
    <s v="Cash"/>
    <s v="Delivered"/>
    <s v="Home Office"/>
    <n v="10707.24"/>
    <n v="58775.19"/>
    <s v="Yes"/>
    <s v="Ok"/>
    <s v="November"/>
    <n v="69482.429999999993"/>
  </r>
  <r>
    <s v="O11039"/>
    <s v="C453"/>
    <s v="Amber Collins"/>
    <s v="Amber"/>
    <s v="Collins"/>
    <s v="North"/>
    <s v="Haryana"/>
    <s v="Gurgaon"/>
    <x v="2"/>
    <s v="Cricket Bat"/>
    <n v="43"/>
    <n v="33838.699999999997"/>
    <n v="0.1016"/>
    <n v="1307229.5900000001"/>
    <x v="64"/>
    <s v="Cash"/>
    <s v="Delivered"/>
    <s v="Consumer"/>
    <n v="147834.51"/>
    <n v="1307229.5900000001"/>
    <s v="Yes"/>
    <s v="Ok"/>
    <s v="July"/>
    <n v="1455064.1"/>
  </r>
  <r>
    <s v="O11040"/>
    <s v="C022"/>
    <s v="Carol Briggs"/>
    <s v="Carol"/>
    <s v="Briggs"/>
    <s v="West"/>
    <s v="Goa"/>
    <s v="Margao"/>
    <x v="1"/>
    <s v="Monitor"/>
    <n v="11"/>
    <n v="12065.07"/>
    <n v="0.111"/>
    <n v="117984.32000000001"/>
    <x v="349"/>
    <s v="UPI"/>
    <s v="Delivered"/>
    <s v="Corporate"/>
    <n v="14731.45"/>
    <n v="117984.32000000001"/>
    <s v="Yes"/>
    <s v="Ok"/>
    <s v="December"/>
    <n v="132715.76999999999"/>
  </r>
  <r>
    <s v="O11041"/>
    <s v="C422"/>
    <s v="Nicholas Carroll"/>
    <s v="Nicholas"/>
    <s v="Carroll"/>
    <s v="North"/>
    <s v="Delhi"/>
    <s v="New Delhi"/>
    <x v="2"/>
    <s v="Cricket Bat"/>
    <n v="24"/>
    <n v="42576.6"/>
    <n v="0.1176"/>
    <n v="901670.2"/>
    <x v="307"/>
    <s v="Debit Card"/>
    <s v="Delivered"/>
    <s v="Corporate"/>
    <n v="120168.2"/>
    <n v="901670.2"/>
    <s v="Yes"/>
    <s v="Ok"/>
    <s v="May"/>
    <n v="1021838.4"/>
  </r>
  <r>
    <s v="O11042"/>
    <s v="C043"/>
    <s v="David Hamilton"/>
    <s v="David"/>
    <s v="Hamilton"/>
    <s v="East"/>
    <s v="Bihar"/>
    <s v="Bhagalpur"/>
    <x v="2"/>
    <s v="Yoga Mat"/>
    <n v="7"/>
    <n v="15477.24"/>
    <n v="0.15939999999999999"/>
    <n v="91071.18"/>
    <x v="137"/>
    <s v="Cash"/>
    <s v="Delivered"/>
    <s v="Home Office"/>
    <n v="17269.5"/>
    <n v="91071.18"/>
    <s v="Yes"/>
    <s v="Ok"/>
    <s v="February"/>
    <n v="108340.68"/>
  </r>
  <r>
    <s v="O11043"/>
    <s v="C244"/>
    <s v="Stephen Jackson"/>
    <s v="Stephen"/>
    <s v="Jackson"/>
    <s v="West"/>
    <s v="Maharashtra"/>
    <s v="Mumbai"/>
    <x v="2"/>
    <s v="Cricket Bat"/>
    <n v="49"/>
    <n v="42721.07"/>
    <n v="0.1295"/>
    <n v="1822245.88"/>
    <x v="45"/>
    <s v="Net Banking"/>
    <s v="Delivered"/>
    <s v="Corporate"/>
    <n v="271086.55"/>
    <n v="1822245.88"/>
    <s v="Yes"/>
    <s v="Ok"/>
    <s v="March"/>
    <n v="2093332.43"/>
  </r>
  <r>
    <s v="O11044"/>
    <s v="C078"/>
    <s v="John Smith"/>
    <s v="John"/>
    <s v="Smith"/>
    <s v="South"/>
    <s v="Karnataka"/>
    <s v="Mysore"/>
    <x v="4"/>
    <s v="Jeans"/>
    <n v="7"/>
    <n v="13662.91"/>
    <n v="8.2200000000000009E-2"/>
    <n v="87778.73"/>
    <x v="164"/>
    <s v="UPI"/>
    <s v="Delivered"/>
    <s v="Corporate"/>
    <n v="7861.64"/>
    <n v="87778.73"/>
    <s v="Yes"/>
    <s v="Ok"/>
    <s v="November"/>
    <n v="95640.37"/>
  </r>
  <r>
    <s v="O11045"/>
    <s v="C306"/>
    <s v="Victoria Elliott"/>
    <s v="Victoria"/>
    <s v="Elliott"/>
    <s v="South"/>
    <s v="Andhra Pradesh"/>
    <s v="Vijayawada"/>
    <x v="1"/>
    <s v="Laptop"/>
    <n v="38"/>
    <n v="42724.73"/>
    <n v="9.3800000000000008E-2"/>
    <n v="1471251.71"/>
    <x v="111"/>
    <s v="Credit Card"/>
    <s v="Delivered"/>
    <s v="Consumer"/>
    <n v="152288.03"/>
    <n v="1471251.71"/>
    <s v="Yes"/>
    <s v="Ok"/>
    <s v="November"/>
    <n v="1623539.74"/>
  </r>
  <r>
    <s v="O11046"/>
    <s v="C192"/>
    <s v="Nicole Ray"/>
    <s v="Nicole"/>
    <s v="Ray"/>
    <s v="North"/>
    <s v="Uttar Pradesh"/>
    <s v="Kanpur"/>
    <x v="1"/>
    <s v="Printer"/>
    <n v="35"/>
    <n v="4416.8100000000004"/>
    <n v="0.17"/>
    <n v="128308.33"/>
    <x v="143"/>
    <s v="Debit Card"/>
    <s v="Delivered"/>
    <s v="Consumer"/>
    <n v="26280.02"/>
    <n v="128308.33"/>
    <s v="Yes"/>
    <s v="Ok"/>
    <s v="February"/>
    <n v="154588.35"/>
  </r>
  <r>
    <s v="O11047"/>
    <s v="C098"/>
    <s v="Gregory Williams"/>
    <s v="Gregory"/>
    <s v="Williams"/>
    <s v="South"/>
    <s v="Andhra Pradesh"/>
    <s v="Visakhapatnam"/>
    <x v="5"/>
    <s v="Mixer"/>
    <n v="41"/>
    <n v="37783.03"/>
    <n v="0.11310000000000001"/>
    <n v="1373900.54"/>
    <x v="331"/>
    <s v="UPI"/>
    <s v="Delivered"/>
    <s v="Home Office"/>
    <n v="175203.69"/>
    <n v="1373900.54"/>
    <s v="Yes"/>
    <s v="Ok"/>
    <s v="March"/>
    <n v="1549104.23"/>
  </r>
  <r>
    <s v="O11048"/>
    <s v="C048"/>
    <s v="Stephanie Perez"/>
    <s v="Stephanie"/>
    <s v="Perez"/>
    <s v="South"/>
    <s v="Kerala"/>
    <s v="Trivandrum"/>
    <x v="2"/>
    <s v="Basketball"/>
    <n v="19"/>
    <n v="43607.87"/>
    <n v="8.09E-2"/>
    <n v="761519.87"/>
    <x v="184"/>
    <s v="Cash"/>
    <s v="Delivered"/>
    <s v="Corporate"/>
    <n v="67029.66"/>
    <n v="761519.87"/>
    <s v="Yes"/>
    <s v="Ok"/>
    <s v="May"/>
    <n v="828549.53"/>
  </r>
  <r>
    <s v="O11049"/>
    <s v="C420"/>
    <s v="Amy Nguyen"/>
    <s v="Amy"/>
    <s v="Nguyen"/>
    <s v="North"/>
    <s v="Delhi"/>
    <s v="New Delhi"/>
    <x v="0"/>
    <s v="Headset"/>
    <n v="8"/>
    <n v="8356.56"/>
    <n v="0.1229"/>
    <n v="58636.31"/>
    <x v="247"/>
    <s v="UPI"/>
    <s v="Delivered"/>
    <s v="Corporate"/>
    <n v="8216.17"/>
    <n v="58636.31"/>
    <s v="Yes"/>
    <s v="Ok"/>
    <s v="June"/>
    <n v="66852.479999999996"/>
  </r>
  <r>
    <s v="O11050"/>
    <s v="C204"/>
    <s v="Brittany Parker"/>
    <s v="Brittany"/>
    <s v="Parker"/>
    <s v="South"/>
    <s v="Karnataka"/>
    <s v="Mangalore"/>
    <x v="0"/>
    <s v="Power Bank"/>
    <n v="45"/>
    <n v="43203.6"/>
    <n v="7.0300000000000001E-2"/>
    <n v="1807487.41"/>
    <x v="119"/>
    <s v="Net Banking"/>
    <s v="Pending"/>
    <s v="Consumer"/>
    <n v="136674.59"/>
    <n v="1807487.41"/>
    <s v="Yes"/>
    <s v="Follow Up"/>
    <s v="May"/>
    <n v="1944162"/>
  </r>
  <r>
    <s v="O11051"/>
    <s v="C090"/>
    <s v="Brenda Williamson"/>
    <s v="Brenda"/>
    <s v="Williamson"/>
    <s v="East"/>
    <s v="Odisha"/>
    <s v="Rourkela"/>
    <x v="0"/>
    <s v="Power Bank"/>
    <n v="25"/>
    <n v="29253.24"/>
    <n v="7.9299999999999995E-2"/>
    <n v="673336.45"/>
    <x v="182"/>
    <s v="Net Banking"/>
    <s v="Cancelled"/>
    <s v="Home Office"/>
    <n v="57994.55"/>
    <n v="673336.45"/>
    <s v="Yes"/>
    <s v="Ok"/>
    <s v="September"/>
    <n v="731331"/>
  </r>
  <r>
    <s v="O11052"/>
    <s v="C114"/>
    <s v="Douglas Allen"/>
    <s v="Douglas"/>
    <s v="Allen"/>
    <s v="North"/>
    <s v="Punjab"/>
    <s v="Amritsar"/>
    <x v="1"/>
    <s v="Keyboard"/>
    <n v="20"/>
    <n v="14772.91"/>
    <n v="0.14660000000000001"/>
    <n v="252144.03"/>
    <x v="214"/>
    <s v="Debit Card"/>
    <s v="Delivered"/>
    <s v="Home Office"/>
    <n v="43314.17"/>
    <n v="252144.03"/>
    <s v="Yes"/>
    <s v="Ok"/>
    <s v="February"/>
    <n v="295458.2"/>
  </r>
  <r>
    <s v="O11053"/>
    <s v="C457"/>
    <s v="Angela Elliott"/>
    <s v="Angela"/>
    <s v="Elliott"/>
    <s v="South"/>
    <s v="Karnataka"/>
    <s v="Mysore"/>
    <x v="2"/>
    <s v="Yoga Mat"/>
    <n v="26"/>
    <n v="21481.98"/>
    <n v="0.15049999999999999"/>
    <n v="474472.49"/>
    <x v="260"/>
    <s v="Debit Card"/>
    <s v="Delivered"/>
    <s v="Corporate"/>
    <n v="84058.99"/>
    <n v="474472.49"/>
    <s v="Yes"/>
    <s v="Ok"/>
    <s v="March"/>
    <n v="558531.48"/>
  </r>
  <r>
    <s v="O11054"/>
    <s v="C497"/>
    <s v="Stephanie Stafford"/>
    <s v="Stephanie"/>
    <s v="Stafford"/>
    <s v="North"/>
    <s v="Delhi"/>
    <s v="New Delhi"/>
    <x v="4"/>
    <s v="Dress"/>
    <n v="6"/>
    <n v="38656.9"/>
    <n v="4.2099999999999999E-2"/>
    <n v="222176.67"/>
    <x v="40"/>
    <s v="Cash"/>
    <s v="Delivered"/>
    <s v="Home Office"/>
    <n v="9764.73"/>
    <n v="222176.67"/>
    <s v="Yes"/>
    <s v="Ok"/>
    <s v="February"/>
    <n v="231941.4"/>
  </r>
  <r>
    <s v="O11055"/>
    <s v="C349"/>
    <s v="Christopher Smith"/>
    <s v="Christopher"/>
    <s v="Smith"/>
    <s v="West"/>
    <s v="Goa"/>
    <s v="Panaji"/>
    <x v="5"/>
    <s v="Mixer"/>
    <n v="27"/>
    <n v="27900.959999999999"/>
    <n v="0.1691"/>
    <n v="625938.51"/>
    <x v="206"/>
    <s v="UPI"/>
    <s v="Delivered"/>
    <s v="Corporate"/>
    <n v="127387.41"/>
    <n v="625938.51"/>
    <s v="Yes"/>
    <s v="Ok"/>
    <s v="November"/>
    <n v="753325.92"/>
  </r>
  <r>
    <s v="O11056"/>
    <s v="C016"/>
    <s v="Jacob Hernandez"/>
    <s v="Jacob"/>
    <s v="Hernandez"/>
    <s v="North"/>
    <s v="Haryana"/>
    <s v="Panipat"/>
    <x v="3"/>
    <s v="Chair"/>
    <n v="23"/>
    <n v="43479.3"/>
    <n v="0.1603"/>
    <n v="839720.07"/>
    <x v="350"/>
    <s v="Net Banking"/>
    <s v="Delivered"/>
    <s v="Home Office"/>
    <n v="160303.82999999999"/>
    <n v="839720.07"/>
    <s v="Yes"/>
    <s v="Ok"/>
    <s v="March"/>
    <n v="1000023.9"/>
  </r>
  <r>
    <s v="O11057"/>
    <s v="C278"/>
    <s v="Leslie Martin"/>
    <s v="Leslie"/>
    <s v="Martin"/>
    <s v="West"/>
    <s v="Goa"/>
    <s v="Margao"/>
    <x v="1"/>
    <s v="Printer"/>
    <n v="1"/>
    <n v="24303.07"/>
    <n v="0.14679999999999999"/>
    <n v="20735.38"/>
    <x v="107"/>
    <s v="Net Banking"/>
    <s v="Delivered"/>
    <s v="Corporate"/>
    <n v="3567.69"/>
    <n v="20735.38"/>
    <s v="No"/>
    <s v="Ok"/>
    <s v="November"/>
    <n v="24303.07"/>
  </r>
  <r>
    <s v="O11058"/>
    <s v="C402"/>
    <s v="Lisa Brooks"/>
    <s v="Lisa"/>
    <s v="Brooks"/>
    <s v="East"/>
    <s v="Bihar"/>
    <s v="Bhagalpur"/>
    <x v="5"/>
    <s v="Mixer"/>
    <n v="28"/>
    <n v="27778.47"/>
    <n v="0.10970000000000001"/>
    <n v="692472.81"/>
    <x v="128"/>
    <s v="Cash"/>
    <s v="Cancelled"/>
    <s v="Corporate"/>
    <n v="85324.35"/>
    <n v="692472.81"/>
    <s v="Yes"/>
    <s v="Ok"/>
    <s v="June"/>
    <n v="777797.16"/>
  </r>
  <r>
    <s v="O11059"/>
    <s v="C351"/>
    <s v="Barbara Jefferson"/>
    <s v="Barbara"/>
    <s v="Jefferson"/>
    <s v="East"/>
    <s v="Odisha"/>
    <s v="Rourkela"/>
    <x v="0"/>
    <s v="Headset"/>
    <n v="30"/>
    <n v="29907.52"/>
    <n v="0.13619999999999999"/>
    <n v="775023.47"/>
    <x v="117"/>
    <s v="Net Banking"/>
    <s v="Delivered"/>
    <s v="Consumer"/>
    <n v="122202.13"/>
    <n v="775023.47"/>
    <s v="Yes"/>
    <s v="Ok"/>
    <s v="May"/>
    <n v="897225.6"/>
  </r>
  <r>
    <s v="O11060"/>
    <s v="C341"/>
    <s v="Connor Moody"/>
    <s v="Connor"/>
    <s v="Moody"/>
    <s v="South"/>
    <s v="Karnataka"/>
    <s v="Mysore"/>
    <x v="3"/>
    <s v="Cabinet"/>
    <n v="32"/>
    <n v="24507.85"/>
    <n v="9.06E-2"/>
    <n v="713198.04"/>
    <x v="344"/>
    <s v="UPI"/>
    <s v="Delivered"/>
    <s v="Corporate"/>
    <n v="71053.16"/>
    <n v="713198.04"/>
    <s v="Yes"/>
    <s v="Ok"/>
    <s v="August"/>
    <n v="784251.2"/>
  </r>
  <r>
    <s v="O11061"/>
    <s v="C121"/>
    <s v="Daniel Carroll"/>
    <s v="Daniel"/>
    <s v="Carroll"/>
    <s v="North"/>
    <s v="Uttar Pradesh"/>
    <s v="Noida"/>
    <x v="3"/>
    <s v="Table"/>
    <n v="19"/>
    <n v="46842.36"/>
    <n v="8.8900000000000007E-2"/>
    <n v="810883.41"/>
    <x v="296"/>
    <s v="Cash"/>
    <s v="Delivered"/>
    <s v="Home Office"/>
    <n v="79121.429999999993"/>
    <n v="810883.41"/>
    <s v="Yes"/>
    <s v="Ok"/>
    <s v="September"/>
    <n v="890004.84"/>
  </r>
  <r>
    <s v="O11062"/>
    <s v="C013"/>
    <s v="Adam Moreno"/>
    <s v="Adam"/>
    <s v="Moreno"/>
    <s v="West"/>
    <s v="Goa"/>
    <s v="Margao"/>
    <x v="2"/>
    <s v="Yoga Mat"/>
    <n v="25"/>
    <n v="1440.65"/>
    <n v="0.1782"/>
    <n v="29598.15"/>
    <x v="36"/>
    <s v="Cash"/>
    <s v="Cancelled"/>
    <s v="Home Office"/>
    <n v="6418.1"/>
    <n v="29598.15"/>
    <s v="No"/>
    <s v="Ok"/>
    <s v="April"/>
    <n v="36016.25"/>
  </r>
  <r>
    <s v="O11063"/>
    <s v="C404"/>
    <s v="Jason Rocha"/>
    <s v="Jason"/>
    <s v="Rocha"/>
    <s v="North"/>
    <s v="Haryana"/>
    <s v="Gurgaon"/>
    <x v="5"/>
    <s v="Microwave"/>
    <n v="43"/>
    <n v="937.49"/>
    <n v="5.21E-2"/>
    <n v="38211.81"/>
    <x v="237"/>
    <s v="Net Banking"/>
    <s v="Delivered"/>
    <s v="Corporate"/>
    <n v="2100.2600000000002"/>
    <n v="38211.81"/>
    <s v="No"/>
    <s v="Ok"/>
    <s v="March"/>
    <n v="40312.07"/>
  </r>
  <r>
    <s v="O11064"/>
    <s v="C014"/>
    <s v="Ellen Fowler Md"/>
    <s v="Ellen Fowler"/>
    <s v="Md"/>
    <s v="East"/>
    <s v="Jharkhand"/>
    <s v="Jamshedpur"/>
    <x v="1"/>
    <s v="Keyboard"/>
    <n v="43"/>
    <n v="9233.89"/>
    <n v="7.6799999999999993E-2"/>
    <n v="366563.27"/>
    <x v="350"/>
    <s v="Net Banking"/>
    <s v="Delivered"/>
    <s v="Consumer"/>
    <n v="30494"/>
    <n v="366563.27"/>
    <s v="Yes"/>
    <s v="Ok"/>
    <s v="March"/>
    <n v="397057.27"/>
  </r>
  <r>
    <s v="O11065"/>
    <s v="C324"/>
    <s v="Taylor Patton"/>
    <s v="Taylor"/>
    <s v="Patton"/>
    <s v="North"/>
    <s v="Uttar Pradesh"/>
    <s v="Lucknow"/>
    <x v="2"/>
    <s v="Yoga Mat"/>
    <n v="19"/>
    <n v="38406.17"/>
    <n v="0.11199999999999999"/>
    <n v="647988.9"/>
    <x v="233"/>
    <s v="Debit Card"/>
    <s v="Delivered"/>
    <s v="Consumer"/>
    <n v="81728.33"/>
    <n v="647988.9"/>
    <s v="Yes"/>
    <s v="Ok"/>
    <s v="October"/>
    <n v="729717.23"/>
  </r>
  <r>
    <s v="O11066"/>
    <s v="C353"/>
    <s v="Anthony Burton"/>
    <s v="Anthony"/>
    <s v="Burton"/>
    <s v="East"/>
    <s v="West Bengal"/>
    <s v="Kolkata"/>
    <x v="5"/>
    <s v="Refrigerator"/>
    <n v="48"/>
    <n v="35244.550000000003"/>
    <n v="6.59E-2"/>
    <n v="1580252.84"/>
    <x v="174"/>
    <s v="UPI"/>
    <s v="Delivered"/>
    <s v="Consumer"/>
    <n v="111485.56"/>
    <n v="1580252.84"/>
    <s v="Yes"/>
    <s v="Ok"/>
    <s v="June"/>
    <n v="1691738.4"/>
  </r>
  <r>
    <s v="O11067"/>
    <s v="C241"/>
    <s v="Dustin Taylor"/>
    <s v="Dustin"/>
    <s v="Taylor"/>
    <s v="North"/>
    <s v="Uttar Pradesh"/>
    <s v="Noida"/>
    <x v="4"/>
    <s v="Shirt"/>
    <n v="21"/>
    <n v="23734.080000000002"/>
    <n v="8.3800000000000013E-2"/>
    <n v="456648.45"/>
    <x v="309"/>
    <s v="Cash"/>
    <s v="Delivered"/>
    <s v="Home Office"/>
    <n v="41767.230000000003"/>
    <n v="456648.45"/>
    <s v="Yes"/>
    <s v="Ok"/>
    <s v="August"/>
    <n v="498415.68"/>
  </r>
  <r>
    <s v="O11068"/>
    <s v="C346"/>
    <s v="Julia Jordan"/>
    <s v="Julia"/>
    <s v="Jordan"/>
    <s v="North"/>
    <s v="Punjab"/>
    <s v="Ludhiana"/>
    <x v="2"/>
    <s v="Tennis Racket"/>
    <n v="46"/>
    <n v="32175.78"/>
    <n v="0.11990000000000001"/>
    <n v="1302623.58"/>
    <x v="216"/>
    <s v="Cash"/>
    <s v="Delivered"/>
    <s v="Corporate"/>
    <n v="177462.3"/>
    <n v="1302623.58"/>
    <s v="Yes"/>
    <s v="Ok"/>
    <s v="February"/>
    <n v="1480085.88"/>
  </r>
  <r>
    <s v="O11069"/>
    <s v="C452"/>
    <s v="Laura Henry"/>
    <s v="Laura"/>
    <s v="Henry"/>
    <s v="East"/>
    <s v="West Bengal"/>
    <s v="Kolkata"/>
    <x v="3"/>
    <s v="Bookshelf"/>
    <n v="11"/>
    <n v="13921.82"/>
    <n v="0.1535"/>
    <n v="129633.03"/>
    <x v="47"/>
    <s v="UPI"/>
    <s v="Delivered"/>
    <s v="Corporate"/>
    <n v="23506.99"/>
    <n v="129633.03"/>
    <s v="Yes"/>
    <s v="Ok"/>
    <s v="January"/>
    <n v="153140.01999999999"/>
  </r>
  <r>
    <s v="O11070"/>
    <s v="C333"/>
    <s v="Joseph Williamson"/>
    <s v="Joseph"/>
    <s v="Williamson"/>
    <s v="North"/>
    <s v="Punjab"/>
    <s v="Patiala"/>
    <x v="2"/>
    <s v="Basketball"/>
    <n v="10"/>
    <n v="32334.91"/>
    <n v="0.1033"/>
    <n v="289947.14"/>
    <x v="143"/>
    <s v="Net Banking"/>
    <s v="Delivered"/>
    <s v="Consumer"/>
    <n v="33401.96"/>
    <n v="289947.14"/>
    <s v="Yes"/>
    <s v="Ok"/>
    <s v="February"/>
    <n v="323349.09999999998"/>
  </r>
  <r>
    <s v="O11071"/>
    <s v="C185"/>
    <s v="Phillip Chan"/>
    <s v="Phillip"/>
    <s v="Chan"/>
    <s v="East"/>
    <s v="West Bengal"/>
    <s v="Durgapur"/>
    <x v="2"/>
    <s v="Basketball"/>
    <n v="39"/>
    <n v="6684.63"/>
    <n v="8.2599999999999993E-2"/>
    <n v="239166.7"/>
    <x v="345"/>
    <s v="UPI"/>
    <s v="Delivered"/>
    <s v="Consumer"/>
    <n v="21533.87"/>
    <n v="239166.7"/>
    <s v="Yes"/>
    <s v="Ok"/>
    <s v="May"/>
    <n v="260700.57"/>
  </r>
  <r>
    <s v="O11072"/>
    <s v="C418"/>
    <s v="Kimberly Hodges"/>
    <s v="Kimberly"/>
    <s v="Hodges"/>
    <s v="North"/>
    <s v="Delhi"/>
    <s v="New Delhi"/>
    <x v="2"/>
    <s v="Cricket Bat"/>
    <n v="29"/>
    <n v="42490.66"/>
    <n v="4.2000000000000003E-2"/>
    <n v="1180475.52"/>
    <x v="281"/>
    <s v="Debit Card"/>
    <s v="Delivered"/>
    <s v="Consumer"/>
    <n v="51753.62"/>
    <n v="1180475.52"/>
    <s v="Yes"/>
    <s v="Ok"/>
    <s v="December"/>
    <n v="1232229.1399999999"/>
  </r>
  <r>
    <s v="O11073"/>
    <s v="C470"/>
    <s v="Nathan Perez"/>
    <s v="Nathan"/>
    <s v="Perez"/>
    <s v="North"/>
    <s v="Punjab"/>
    <s v="Amritsar"/>
    <x v="1"/>
    <s v="Laptop"/>
    <n v="43"/>
    <n v="12486.58"/>
    <n v="2.06E-2"/>
    <n v="525862.32999999996"/>
    <x v="199"/>
    <s v="Credit Card"/>
    <s v="Delivered"/>
    <s v="Consumer"/>
    <n v="11060.61"/>
    <n v="525862.32999999996"/>
    <s v="Yes"/>
    <s v="Ok"/>
    <s v="October"/>
    <n v="536922.93999999994"/>
  </r>
  <r>
    <s v="O11074"/>
    <s v="C097"/>
    <s v="Ashley Tucker"/>
    <s v="Ashley"/>
    <s v="Tucker"/>
    <s v="West"/>
    <s v="Maharashtra"/>
    <s v="Pune"/>
    <x v="1"/>
    <s v="Laptop"/>
    <n v="44"/>
    <n v="6745.46"/>
    <n v="8.9099999999999999E-2"/>
    <n v="270355.34000000003"/>
    <x v="249"/>
    <s v="UPI"/>
    <s v="Pending"/>
    <s v="Corporate"/>
    <n v="26444.9"/>
    <n v="270355.34000000003"/>
    <s v="Yes"/>
    <s v="Follow Up"/>
    <s v="October"/>
    <n v="296800.24"/>
  </r>
  <r>
    <s v="O11075"/>
    <s v="C103"/>
    <s v="Debbie Reeves"/>
    <s v="Debbie"/>
    <s v="Reeves"/>
    <s v="West"/>
    <s v="Gujarat"/>
    <s v="Ahmedabad"/>
    <x v="4"/>
    <s v="Shirt"/>
    <n v="46"/>
    <n v="39922.379999999997"/>
    <n v="4.2199999999999994E-2"/>
    <n v="1758932.16"/>
    <x v="343"/>
    <s v="Cash"/>
    <s v="Delivered"/>
    <s v="Home Office"/>
    <n v="77497.320000000007"/>
    <n v="1758932.16"/>
    <s v="Yes"/>
    <s v="Ok"/>
    <s v="March"/>
    <n v="1836429.48"/>
  </r>
  <r>
    <s v="O11076"/>
    <s v="C262"/>
    <s v="Mark Munoz"/>
    <s v="Mark"/>
    <s v="Munoz"/>
    <s v="North"/>
    <s v="Haryana"/>
    <s v="Gurgaon"/>
    <x v="2"/>
    <s v="Yoga Mat"/>
    <n v="31"/>
    <n v="18574.21"/>
    <n v="5.9900000000000002E-2"/>
    <n v="541310.06000000006"/>
    <x v="190"/>
    <s v="Net Banking"/>
    <s v="Delivered"/>
    <s v="Home Office"/>
    <n v="34490.449999999997"/>
    <n v="541310.06000000006"/>
    <s v="Yes"/>
    <s v="Ok"/>
    <s v="March"/>
    <n v="575800.51"/>
  </r>
  <r>
    <s v="O11077"/>
    <s v="C270"/>
    <s v="Colleen Hale"/>
    <s v="Colleen"/>
    <s v="Hale"/>
    <s v="West"/>
    <s v="Maharashtra"/>
    <s v="Nagpur"/>
    <x v="2"/>
    <s v="Football"/>
    <n v="20"/>
    <n v="2140.64"/>
    <n v="0.1913"/>
    <n v="34622.71"/>
    <x v="212"/>
    <s v="Debit Card"/>
    <s v="Delivered"/>
    <s v="Corporate"/>
    <n v="8190.09"/>
    <n v="34622.71"/>
    <s v="No"/>
    <s v="Ok"/>
    <s v="May"/>
    <n v="42812.800000000003"/>
  </r>
  <r>
    <s v="O11078"/>
    <s v="C055"/>
    <s v="Mrs. Julie Alvarado"/>
    <s v="Mrs. Julie"/>
    <s v="Alvarado"/>
    <s v="North"/>
    <s v="Uttar Pradesh"/>
    <s v="Kanpur"/>
    <x v="4"/>
    <s v="Jeans"/>
    <n v="41"/>
    <n v="25391.63"/>
    <n v="1.47E-2"/>
    <n v="1025753.29"/>
    <x v="234"/>
    <s v="Debit Card"/>
    <s v="Delivered"/>
    <s v="Consumer"/>
    <n v="15303.54"/>
    <n v="1025753.29"/>
    <s v="Yes"/>
    <s v="Ok"/>
    <s v="December"/>
    <n v="1041056.83"/>
  </r>
  <r>
    <s v="O11079"/>
    <s v="C160"/>
    <s v="Marcia Howell"/>
    <s v="Marcia"/>
    <s v="Howell"/>
    <s v="South"/>
    <s v="Kerala"/>
    <s v="Kochi"/>
    <x v="3"/>
    <s v="Chair"/>
    <n v="49"/>
    <n v="5653.92"/>
    <n v="8.199999999999999E-2"/>
    <n v="254324.63"/>
    <x v="271"/>
    <s v="UPI"/>
    <s v="Cancelled"/>
    <s v="Consumer"/>
    <n v="22717.45"/>
    <n v="254324.63"/>
    <s v="Yes"/>
    <s v="Ok"/>
    <s v="September"/>
    <n v="277042.08"/>
  </r>
  <r>
    <s v="O11080"/>
    <s v="C415"/>
    <s v="Sarah Smith Md"/>
    <s v="Sarah Smith"/>
    <s v="Md"/>
    <s v="East"/>
    <s v="Bihar"/>
    <s v="Gaya"/>
    <x v="1"/>
    <s v="Mouse"/>
    <n v="14"/>
    <n v="24116.71"/>
    <n v="0.1258"/>
    <n v="295159.59000000003"/>
    <x v="11"/>
    <s v="Debit Card"/>
    <s v="Pending"/>
    <s v="Consumer"/>
    <n v="42474.35"/>
    <n v="295159.59000000003"/>
    <s v="Yes"/>
    <s v="Follow Up"/>
    <s v="April"/>
    <n v="337633.94"/>
  </r>
  <r>
    <s v="O11081"/>
    <s v="C447"/>
    <s v="Jose Elliott"/>
    <s v="Jose"/>
    <s v="Elliott"/>
    <s v="North"/>
    <s v="Punjab"/>
    <s v="Patiala"/>
    <x v="0"/>
    <s v="Usb Cable"/>
    <n v="8"/>
    <n v="15252.71"/>
    <n v="7.9600000000000004E-2"/>
    <n v="112308.75"/>
    <x v="279"/>
    <s v="Debit Card"/>
    <s v="Delivered"/>
    <s v="Home Office"/>
    <n v="9712.93"/>
    <n v="112308.75"/>
    <s v="Yes"/>
    <s v="Ok"/>
    <s v="July"/>
    <n v="122021.68"/>
  </r>
  <r>
    <s v="O11082"/>
    <s v="C366"/>
    <s v="Molly Nash"/>
    <s v="Molly"/>
    <s v="Nash"/>
    <s v="East"/>
    <s v="Odisha"/>
    <s v="Bhubaneswar"/>
    <x v="2"/>
    <s v="Tennis Racket"/>
    <n v="23"/>
    <n v="38969.050000000003"/>
    <n v="2.1499999999999998E-2"/>
    <n v="877017.95"/>
    <x v="60"/>
    <s v="UPI"/>
    <s v="Pending"/>
    <s v="Home Office"/>
    <n v="19270.2"/>
    <n v="877017.95"/>
    <s v="Yes"/>
    <s v="Follow Up"/>
    <s v="April"/>
    <n v="896288.15"/>
  </r>
  <r>
    <s v="O11083"/>
    <s v="C056"/>
    <s v="Sandy Maxwell"/>
    <s v="Sandy"/>
    <s v="Maxwell"/>
    <s v="West"/>
    <s v="Gujarat"/>
    <s v="Ahmedabad"/>
    <x v="4"/>
    <s v="Jeans"/>
    <n v="46"/>
    <n v="5533.64"/>
    <n v="3.2899999999999999E-2"/>
    <n v="246172.83"/>
    <x v="236"/>
    <s v="Debit Card"/>
    <s v="Delivered"/>
    <s v="Consumer"/>
    <n v="8374.61"/>
    <n v="246172.83"/>
    <s v="Yes"/>
    <s v="Ok"/>
    <s v="September"/>
    <n v="254547.44"/>
  </r>
  <r>
    <s v="O11084"/>
    <s v="C213"/>
    <s v="Sharon Branch"/>
    <s v="Sharon"/>
    <s v="Branch"/>
    <s v="South"/>
    <s v="Tamil Nadu"/>
    <s v="Coimbatore"/>
    <x v="1"/>
    <s v="Monitor"/>
    <n v="42"/>
    <n v="37415.620000000003"/>
    <n v="0.13619999999999999"/>
    <n v="1357423.73"/>
    <x v="92"/>
    <s v="Credit Card"/>
    <s v="Cancelled"/>
    <s v="Corporate"/>
    <n v="214032.31"/>
    <n v="1357423.73"/>
    <s v="Yes"/>
    <s v="Ok"/>
    <s v="November"/>
    <n v="1571456.04"/>
  </r>
  <r>
    <s v="O11085"/>
    <s v="C473"/>
    <s v="Monica Shea"/>
    <s v="Monica"/>
    <s v="Shea"/>
    <s v="North"/>
    <s v="Delhi"/>
    <s v="New Delhi"/>
    <x v="5"/>
    <s v="Air Conditioner"/>
    <n v="25"/>
    <n v="43552.61"/>
    <n v="3.4599999999999999E-2"/>
    <n v="1051142.24"/>
    <x v="107"/>
    <s v="Debit Card"/>
    <s v="Delivered"/>
    <s v="Home Office"/>
    <n v="37673.01"/>
    <n v="1051142.24"/>
    <s v="Yes"/>
    <s v="Ok"/>
    <s v="November"/>
    <n v="1088815.25"/>
  </r>
  <r>
    <s v="O11086"/>
    <s v="C355"/>
    <s v="Jonathan Payne"/>
    <s v="Jonathan"/>
    <s v="Payne"/>
    <s v="South"/>
    <s v="Kerala"/>
    <s v="Kozhikode"/>
    <x v="3"/>
    <s v="Sofa"/>
    <n v="18"/>
    <n v="21929.65"/>
    <n v="0.1578"/>
    <n v="332444.71999999997"/>
    <x v="136"/>
    <s v="Cash"/>
    <s v="Delivered"/>
    <s v="Home Office"/>
    <n v="62288.98"/>
    <n v="332444.71999999997"/>
    <s v="Yes"/>
    <s v="Ok"/>
    <s v="March"/>
    <n v="394733.7"/>
  </r>
  <r>
    <s v="O11087"/>
    <s v="C367"/>
    <s v="Dean Lewis"/>
    <s v="Dean"/>
    <s v="Lewis"/>
    <s v="East"/>
    <s v="Odisha"/>
    <s v="Rourkela"/>
    <x v="1"/>
    <s v="Printer"/>
    <n v="49"/>
    <n v="47787.5"/>
    <n v="5.57E-2"/>
    <n v="2211161.08"/>
    <x v="34"/>
    <s v="Debit Card"/>
    <s v="Delivered"/>
    <s v="Home Office"/>
    <n v="130426.42"/>
    <n v="2211161.08"/>
    <s v="Yes"/>
    <s v="Ok"/>
    <s v="May"/>
    <n v="2341587.5"/>
  </r>
  <r>
    <s v="O11088"/>
    <s v="C105"/>
    <s v="Carol Hernandez"/>
    <s v="Carol"/>
    <s v="Hernandez"/>
    <s v="West"/>
    <s v="Gujarat"/>
    <s v="Ahmedabad"/>
    <x v="3"/>
    <s v="Cabinet"/>
    <n v="11"/>
    <n v="6371.7"/>
    <n v="0.15490000000000001"/>
    <n v="59231.96"/>
    <x v="224"/>
    <s v="UPI"/>
    <s v="Delivered"/>
    <s v="Home Office"/>
    <n v="10856.74"/>
    <n v="59231.96"/>
    <s v="Yes"/>
    <s v="Ok"/>
    <s v="January"/>
    <n v="70088.7"/>
  </r>
  <r>
    <s v="O11089"/>
    <s v="C233"/>
    <s v="Joanna Townsend"/>
    <s v="Joanna"/>
    <s v="Townsend"/>
    <s v="West"/>
    <s v="Rajasthan"/>
    <s v="Jodhpur"/>
    <x v="4"/>
    <s v="Shirt"/>
    <n v="33"/>
    <n v="10298.23"/>
    <n v="0.17309999999999998"/>
    <n v="281015.01"/>
    <x v="141"/>
    <s v="Cash"/>
    <s v="Delivered"/>
    <s v="Home Office"/>
    <n v="58826.58"/>
    <n v="281015.01"/>
    <s v="Yes"/>
    <s v="Ok"/>
    <s v="August"/>
    <n v="339841.59"/>
  </r>
  <r>
    <s v="O11090"/>
    <s v="C041"/>
    <s v="Jessica Benton"/>
    <s v="Jessica"/>
    <s v="Benton"/>
    <s v="West"/>
    <s v="Gujarat"/>
    <s v="Ahmedabad"/>
    <x v="2"/>
    <s v="Football"/>
    <n v="47"/>
    <n v="46302.16"/>
    <n v="0.17430000000000001"/>
    <n v="1796889.6000000001"/>
    <x v="222"/>
    <s v="Net Banking"/>
    <s v="Delivered"/>
    <s v="Home Office"/>
    <n v="379311.92"/>
    <n v="1796889.6000000001"/>
    <s v="Yes"/>
    <s v="Ok"/>
    <s v="November"/>
    <n v="2176201.52"/>
  </r>
  <r>
    <s v="O11091"/>
    <s v="C182"/>
    <s v="Melissa Sanchez"/>
    <s v="Melissa"/>
    <s v="Sanchez"/>
    <s v="North"/>
    <s v="Delhi"/>
    <s v="New Delhi"/>
    <x v="2"/>
    <s v="Football"/>
    <n v="29"/>
    <n v="11786.26"/>
    <n v="0.1017"/>
    <n v="307040.32"/>
    <x v="59"/>
    <s v="UPI"/>
    <s v="Pending"/>
    <s v="Home Office"/>
    <n v="34761.22"/>
    <n v="307040.32"/>
    <s v="Yes"/>
    <s v="Follow Up"/>
    <s v="July"/>
    <n v="341801.54"/>
  </r>
  <r>
    <s v="O11092"/>
    <s v="C146"/>
    <s v="Paul Russell"/>
    <s v="Paul"/>
    <s v="Russell"/>
    <s v="East"/>
    <s v="Bihar"/>
    <s v="Gaya"/>
    <x v="4"/>
    <s v="Shirt"/>
    <n v="29"/>
    <n v="31387.98"/>
    <n v="9.2300000000000007E-2"/>
    <n v="826235.21"/>
    <x v="261"/>
    <s v="Net Banking"/>
    <s v="Delivered"/>
    <s v="Consumer"/>
    <n v="84016.21"/>
    <n v="826235.21"/>
    <s v="Yes"/>
    <s v="Ok"/>
    <s v="November"/>
    <n v="910251.42"/>
  </r>
  <r>
    <s v="O11093"/>
    <s v="C432"/>
    <s v="Jessica Miller"/>
    <s v="Jessica"/>
    <s v="Miller"/>
    <s v="West"/>
    <s v="Maharashtra"/>
    <s v="Pune"/>
    <x v="1"/>
    <s v="Monitor"/>
    <n v="44"/>
    <n v="32984.660000000003"/>
    <n v="1.7000000000000001E-2"/>
    <n v="1426652.51"/>
    <x v="27"/>
    <s v="Debit Card"/>
    <s v="Delivered"/>
    <s v="Consumer"/>
    <n v="24672.53"/>
    <n v="1426652.51"/>
    <s v="Yes"/>
    <s v="Ok"/>
    <s v="June"/>
    <n v="1451325.04"/>
  </r>
  <r>
    <s v="O11094"/>
    <s v="C229"/>
    <s v="Mary Gomez"/>
    <s v="Mary"/>
    <s v="Gomez"/>
    <s v="East"/>
    <s v="Odisha"/>
    <s v="Rourkela"/>
    <x v="1"/>
    <s v="Printer"/>
    <n v="11"/>
    <n v="33479.74"/>
    <n v="0.16339999999999999"/>
    <n v="308100.65999999997"/>
    <x v="339"/>
    <s v="Credit Card"/>
    <s v="Delivered"/>
    <s v="Home Office"/>
    <n v="60176.480000000003"/>
    <n v="308100.65999999997"/>
    <s v="Yes"/>
    <s v="Ok"/>
    <s v="June"/>
    <n v="368277.14"/>
  </r>
  <r>
    <s v="O11095"/>
    <s v="C278"/>
    <s v="William Rice"/>
    <s v="William"/>
    <s v="Rice"/>
    <s v="North"/>
    <s v="Punjab"/>
    <s v="Amritsar"/>
    <x v="5"/>
    <s v="Mixer"/>
    <n v="19"/>
    <n v="12326.91"/>
    <n v="2.5699999999999997E-2"/>
    <n v="228192.06"/>
    <x v="4"/>
    <s v="Credit Card"/>
    <s v="Delivered"/>
    <s v="Corporate"/>
    <n v="6019.23"/>
    <n v="228192.06"/>
    <s v="Yes"/>
    <s v="Ok"/>
    <s v="January"/>
    <n v="234211.29"/>
  </r>
  <r>
    <s v="O11096"/>
    <s v="C185"/>
    <s v="Yolanda Nguyen"/>
    <s v="Yolanda"/>
    <s v="Nguyen"/>
    <s v="West"/>
    <s v="Goa"/>
    <s v="Margao"/>
    <x v="1"/>
    <s v="Printer"/>
    <n v="39"/>
    <n v="10484.44"/>
    <n v="0.17850000000000002"/>
    <n v="335905.73"/>
    <x v="211"/>
    <s v="UPI"/>
    <s v="Delivered"/>
    <s v="Home Office"/>
    <n v="72987.429999999993"/>
    <n v="335905.73"/>
    <s v="Yes"/>
    <s v="Ok"/>
    <s v="February"/>
    <n v="408893.16"/>
  </r>
  <r>
    <s v="O11097"/>
    <s v="C286"/>
    <s v="Tyler Foster"/>
    <s v="Tyler"/>
    <s v="Foster"/>
    <s v="West"/>
    <s v="Maharashtra"/>
    <s v="Pune"/>
    <x v="3"/>
    <s v="Table"/>
    <n v="23"/>
    <n v="2258.63"/>
    <n v="0.12039999999999999"/>
    <n v="45693.89"/>
    <x v="80"/>
    <s v="Cash"/>
    <s v="Delivered"/>
    <s v="Consumer"/>
    <n v="6254.6"/>
    <n v="45693.89"/>
    <s v="No"/>
    <s v="Ok"/>
    <s v="August"/>
    <n v="51948.49"/>
  </r>
  <r>
    <s v="O11098"/>
    <s v="C282"/>
    <s v="Neil Hensley"/>
    <s v="Neil"/>
    <s v="Hensley"/>
    <s v="South"/>
    <s v="Andhra Pradesh"/>
    <s v="Visakhapatnam"/>
    <x v="0"/>
    <s v="Usb Cable"/>
    <n v="1"/>
    <n v="42242.16"/>
    <n v="0.19219999999999998"/>
    <n v="34123.22"/>
    <x v="183"/>
    <s v="Net Banking"/>
    <s v="Delivered"/>
    <s v="Corporate"/>
    <n v="8118.94"/>
    <n v="34123.22"/>
    <s v="No"/>
    <s v="Ok"/>
    <s v="December"/>
    <n v="42242.16"/>
  </r>
  <r>
    <s v="O11099"/>
    <s v="C274"/>
    <s v="Stephen Wong"/>
    <s v="Stephen"/>
    <s v="Wong"/>
    <s v="West"/>
    <s v="Gujarat"/>
    <s v="Surat"/>
    <x v="0"/>
    <s v="Power Bank"/>
    <n v="1"/>
    <n v="38298.199999999997"/>
    <n v="6.2699999999999992E-2"/>
    <n v="35896.9"/>
    <x v="142"/>
    <s v="UPI"/>
    <s v="Pending"/>
    <s v="Home Office"/>
    <n v="2401.3000000000002"/>
    <n v="35896.9"/>
    <s v="No"/>
    <s v="Follow Up"/>
    <s v="November"/>
    <n v="38298.199999999997"/>
  </r>
  <r>
    <s v="O11100"/>
    <s v="C240"/>
    <s v="Danielle Ray"/>
    <s v="Danielle"/>
    <s v="Ray"/>
    <s v="North"/>
    <s v="Punjab"/>
    <s v="Ludhiana"/>
    <x v="1"/>
    <s v="Monitor"/>
    <n v="37"/>
    <n v="4268.92"/>
    <n v="0.14749999999999999"/>
    <n v="134652.41"/>
    <x v="45"/>
    <s v="Debit Card"/>
    <s v="Delivered"/>
    <s v="Home Office"/>
    <n v="23297.63"/>
    <n v="134652.41"/>
    <s v="Yes"/>
    <s v="Ok"/>
    <s v="March"/>
    <n v="157950.04"/>
  </r>
  <r>
    <s v="O11101"/>
    <s v="C039"/>
    <s v="Laura Harding"/>
    <s v="Laura"/>
    <s v="Harding"/>
    <s v="East"/>
    <s v="Jharkhand"/>
    <s v="Dhanbad"/>
    <x v="0"/>
    <s v="Usb Cable"/>
    <n v="29"/>
    <n v="3930.31"/>
    <n v="6.3200000000000006E-2"/>
    <n v="106775.52"/>
    <x v="337"/>
    <s v="Net Banking"/>
    <s v="Delivered"/>
    <s v="Consumer"/>
    <n v="7203.47"/>
    <n v="106775.52"/>
    <s v="Yes"/>
    <s v="Ok"/>
    <s v="November"/>
    <n v="113978.99"/>
  </r>
  <r>
    <s v="O11102"/>
    <s v="C099"/>
    <s v="Elizabeth Garcia Dds"/>
    <s v="Elizabeth Garcia"/>
    <s v="Dds"/>
    <s v="South"/>
    <s v="Tamil Nadu"/>
    <s v="Madurai"/>
    <x v="2"/>
    <s v="Yoga Mat"/>
    <n v="4"/>
    <n v="40702.03"/>
    <n v="0.02"/>
    <n v="159551.96"/>
    <x v="267"/>
    <s v="Net Banking"/>
    <s v="Pending"/>
    <s v="Corporate"/>
    <n v="3256.16"/>
    <n v="159551.96"/>
    <s v="Yes"/>
    <s v="Follow Up"/>
    <s v="September"/>
    <n v="162808.12"/>
  </r>
  <r>
    <s v="O11103"/>
    <s v="C411"/>
    <s v="Timothy Day"/>
    <s v="Timothy"/>
    <s v="Day"/>
    <s v="South"/>
    <s v="Karnataka"/>
    <s v="Mysore"/>
    <x v="2"/>
    <s v="Football"/>
    <n v="8"/>
    <n v="47895.13"/>
    <n v="0.19190000000000002"/>
    <n v="309632.44"/>
    <x v="17"/>
    <s v="Credit Card"/>
    <s v="Delivered"/>
    <s v="Home Office"/>
    <n v="73528.600000000006"/>
    <n v="309632.44"/>
    <s v="Yes"/>
    <s v="Ok"/>
    <s v="January"/>
    <n v="383161.04"/>
  </r>
  <r>
    <s v="O11104"/>
    <s v="C179"/>
    <s v="Ryan Smith"/>
    <s v="Ryan"/>
    <s v="Smith"/>
    <s v="North"/>
    <s v="Uttar Pradesh"/>
    <s v="Kanpur"/>
    <x v="2"/>
    <s v="Tennis Racket"/>
    <n v="50"/>
    <n v="4195.09"/>
    <n v="2.5699999999999997E-2"/>
    <n v="204363.81"/>
    <x v="227"/>
    <s v="Debit Card"/>
    <s v="Delivered"/>
    <s v="Home Office"/>
    <n v="5390.69"/>
    <n v="204363.81"/>
    <s v="Yes"/>
    <s v="Ok"/>
    <s v="January"/>
    <n v="209754.5"/>
  </r>
  <r>
    <s v="O11105"/>
    <s v="C409"/>
    <s v="Frank Gonzalez"/>
    <s v="Frank"/>
    <s v="Gonzalez"/>
    <s v="South"/>
    <s v="Andhra Pradesh"/>
    <s v="Vijayawada"/>
    <x v="5"/>
    <s v="Mixer"/>
    <n v="7"/>
    <n v="7077.1"/>
    <n v="0.1416"/>
    <n v="42524.88"/>
    <x v="121"/>
    <s v="Cash"/>
    <s v="Delivered"/>
    <s v="Consumer"/>
    <n v="7014.82"/>
    <n v="42524.88"/>
    <s v="No"/>
    <s v="Ok"/>
    <s v="April"/>
    <n v="49539.7"/>
  </r>
  <r>
    <s v="O11106"/>
    <s v="C475"/>
    <s v="Angela Stewart"/>
    <s v="Angela"/>
    <s v="Stewart"/>
    <s v="West"/>
    <s v="Gujarat"/>
    <s v="Vadodara"/>
    <x v="3"/>
    <s v="Bookshelf"/>
    <n v="40"/>
    <n v="7816.66"/>
    <n v="0.1202"/>
    <n v="275083.90000000002"/>
    <x v="43"/>
    <s v="Debit Card"/>
    <s v="Pending"/>
    <s v="Consumer"/>
    <n v="37582.5"/>
    <n v="275083.90000000002"/>
    <s v="Yes"/>
    <s v="Follow Up"/>
    <s v="January"/>
    <n v="312666.40000000002"/>
  </r>
  <r>
    <s v="O11107"/>
    <s v="C445"/>
    <s v="Jenny Yang"/>
    <s v="Jenny"/>
    <s v="Yang"/>
    <s v="East"/>
    <s v="Bihar"/>
    <s v="Patna"/>
    <x v="5"/>
    <s v="Microwave"/>
    <n v="27"/>
    <n v="10163.459999999999"/>
    <n v="9.9700000000000011E-2"/>
    <n v="247054.4"/>
    <x v="301"/>
    <s v="Debit Card"/>
    <s v="Delivered"/>
    <s v="Corporate"/>
    <n v="27359.02"/>
    <n v="247054.4"/>
    <s v="Yes"/>
    <s v="Ok"/>
    <s v="April"/>
    <n v="274413.42"/>
  </r>
  <r>
    <s v="O11108"/>
    <s v="C390"/>
    <s v="Craig Lam"/>
    <s v="Craig"/>
    <s v="Lam"/>
    <s v="East"/>
    <s v="Jharkhand"/>
    <s v="Jamshedpur"/>
    <x v="3"/>
    <s v="Table"/>
    <n v="42"/>
    <n v="5642.8"/>
    <n v="0.16670000000000001"/>
    <n v="197490.1"/>
    <x v="185"/>
    <s v="Cash"/>
    <s v="Delivered"/>
    <s v="Home Office"/>
    <n v="39507.5"/>
    <n v="197490.1"/>
    <s v="Yes"/>
    <s v="Ok"/>
    <s v="January"/>
    <n v="236997.6"/>
  </r>
  <r>
    <s v="O11109"/>
    <s v="C368"/>
    <s v="Rebecca Tate"/>
    <s v="Rebecca"/>
    <s v="Tate"/>
    <s v="North"/>
    <s v="Punjab"/>
    <s v="Amritsar"/>
    <x v="1"/>
    <s v="Mouse"/>
    <n v="28"/>
    <n v="19161.93"/>
    <n v="0.15460000000000002"/>
    <n v="453585.88"/>
    <x v="67"/>
    <s v="Credit Card"/>
    <s v="Delivered"/>
    <s v="Home Office"/>
    <n v="82948.160000000003"/>
    <n v="453585.88"/>
    <s v="Yes"/>
    <s v="Ok"/>
    <s v="July"/>
    <n v="536534.04"/>
  </r>
  <r>
    <s v="O11110"/>
    <s v="C043"/>
    <s v="Jeffrey Carroll"/>
    <s v="Jeffrey"/>
    <s v="Carroll"/>
    <s v="South"/>
    <s v="Kerala"/>
    <s v="Kozhikode"/>
    <x v="1"/>
    <s v="Laptop"/>
    <n v="45"/>
    <n v="33735.21"/>
    <n v="7.5600000000000001E-2"/>
    <n v="1403317.27"/>
    <x v="285"/>
    <s v="Credit Card"/>
    <s v="Cancelled"/>
    <s v="Corporate"/>
    <n v="114767.18"/>
    <n v="1403317.27"/>
    <s v="Yes"/>
    <s v="Ok"/>
    <s v="November"/>
    <n v="1518084.45"/>
  </r>
  <r>
    <s v="O11111"/>
    <s v="C020"/>
    <s v="Ashley Dixon"/>
    <s v="Ashley"/>
    <s v="Dixon"/>
    <s v="North"/>
    <s v="Delhi"/>
    <s v="New Delhi"/>
    <x v="5"/>
    <s v="Mixer"/>
    <n v="46"/>
    <n v="14702.18"/>
    <n v="3.8E-3"/>
    <n v="673730.34"/>
    <x v="324"/>
    <s v="Cash"/>
    <s v="Pending"/>
    <s v="Consumer"/>
    <n v="2569.94"/>
    <n v="673730.34"/>
    <s v="Yes"/>
    <s v="Follow Up"/>
    <s v="July"/>
    <n v="676300.28"/>
  </r>
  <r>
    <s v="O11112"/>
    <s v="C239"/>
    <s v="James Stevenson"/>
    <s v="James"/>
    <s v="Stevenson"/>
    <s v="North"/>
    <s v="Uttar Pradesh"/>
    <s v="Kanpur"/>
    <x v="1"/>
    <s v="Mouse"/>
    <n v="24"/>
    <n v="40193.519999999997"/>
    <n v="0.19969999999999999"/>
    <n v="772004.98"/>
    <x v="149"/>
    <s v="Debit Card"/>
    <s v="Cancelled"/>
    <s v="Home Office"/>
    <n v="192639.5"/>
    <n v="772004.98"/>
    <s v="Yes"/>
    <s v="Ok"/>
    <s v="October"/>
    <n v="964644.48"/>
  </r>
  <r>
    <s v="O11113"/>
    <s v="C087"/>
    <s v="Tyler Good"/>
    <s v="Tyler"/>
    <s v="Good"/>
    <s v="East"/>
    <s v="Odisha"/>
    <s v="Rourkela"/>
    <x v="4"/>
    <s v="Jacket"/>
    <n v="46"/>
    <n v="44408.35"/>
    <n v="4.7800000000000002E-2"/>
    <n v="1945139.02"/>
    <x v="276"/>
    <s v="Cash"/>
    <s v="Delivered"/>
    <s v="Consumer"/>
    <n v="97645.08"/>
    <n v="1945139.02"/>
    <s v="Yes"/>
    <s v="Ok"/>
    <s v="January"/>
    <n v="2042784.1"/>
  </r>
  <r>
    <s v="O11114"/>
    <s v="C405"/>
    <s v="Robin David"/>
    <s v="Robin"/>
    <s v="David"/>
    <s v="South"/>
    <s v="Karnataka"/>
    <s v="Mangalore"/>
    <x v="2"/>
    <s v="Cricket Bat"/>
    <n v="44"/>
    <n v="18544.91"/>
    <n v="0.15410000000000001"/>
    <n v="690234.13"/>
    <x v="39"/>
    <s v="Credit Card"/>
    <s v="Delivered"/>
    <s v="Corporate"/>
    <n v="125741.91"/>
    <n v="690234.13"/>
    <s v="Yes"/>
    <s v="Ok"/>
    <s v="August"/>
    <n v="815976.04"/>
  </r>
  <r>
    <s v="O11115"/>
    <s v="C386"/>
    <s v="Paul Galvan"/>
    <s v="Paul"/>
    <s v="Galvan"/>
    <s v="East"/>
    <s v="Odisha"/>
    <s v="Bhubaneswar"/>
    <x v="0"/>
    <s v="Smartwatch"/>
    <n v="35"/>
    <n v="49730.3"/>
    <n v="8.4499999999999992E-2"/>
    <n v="1593483.14"/>
    <x v="126"/>
    <s v="Cash"/>
    <s v="Delivered"/>
    <s v="Corporate"/>
    <n v="147077.35999999999"/>
    <n v="1593483.14"/>
    <s v="Yes"/>
    <s v="Ok"/>
    <s v="September"/>
    <n v="1740560.5"/>
  </r>
  <r>
    <s v="O11116"/>
    <s v="C421"/>
    <s v="Samuel Robertson"/>
    <s v="Samuel"/>
    <s v="Robertson"/>
    <s v="West"/>
    <s v="Goa"/>
    <s v="Panaji"/>
    <x v="2"/>
    <s v="Football"/>
    <n v="2"/>
    <n v="40226.199999999997"/>
    <n v="0.1305"/>
    <n v="69953.36"/>
    <x v="307"/>
    <s v="Credit Card"/>
    <s v="Delivered"/>
    <s v="Home Office"/>
    <n v="10499.04"/>
    <n v="69953.36"/>
    <s v="Yes"/>
    <s v="Ok"/>
    <s v="May"/>
    <n v="80452.399999999994"/>
  </r>
  <r>
    <s v="O11117"/>
    <s v="C127"/>
    <s v="Glenn Bishop"/>
    <s v="Glenn"/>
    <s v="Bishop"/>
    <s v="West"/>
    <s v="Gujarat"/>
    <s v="Surat"/>
    <x v="1"/>
    <s v="Printer"/>
    <n v="42"/>
    <n v="31978.19"/>
    <n v="9.3100000000000002E-2"/>
    <n v="1218042.8600000001"/>
    <x v="102"/>
    <s v="Cash"/>
    <s v="Delivered"/>
    <s v="Consumer"/>
    <n v="125041.12"/>
    <n v="1218042.8600000001"/>
    <s v="Yes"/>
    <s v="Ok"/>
    <s v="August"/>
    <n v="1343083.98"/>
  </r>
  <r>
    <s v="O11118"/>
    <s v="C209"/>
    <s v="Julia Lowe"/>
    <s v="Julia"/>
    <s v="Lowe"/>
    <s v="North"/>
    <s v="Punjab"/>
    <s v="Patiala"/>
    <x v="5"/>
    <s v="Washing Machine"/>
    <n v="18"/>
    <n v="49420.800000000003"/>
    <n v="0.11890000000000001"/>
    <n v="783804"/>
    <x v="188"/>
    <s v="Credit Card"/>
    <s v="Delivered"/>
    <s v="Consumer"/>
    <n v="105770.4"/>
    <n v="783804"/>
    <s v="Yes"/>
    <s v="Ok"/>
    <s v="January"/>
    <n v="889574.40000000002"/>
  </r>
  <r>
    <s v="O11119"/>
    <s v="C260"/>
    <s v="Alan Keller"/>
    <s v="Alan"/>
    <s v="Keller"/>
    <s v="North"/>
    <s v="Delhi"/>
    <s v="New Delhi"/>
    <x v="3"/>
    <s v="Chair"/>
    <n v="12"/>
    <n v="37639.11"/>
    <n v="0.13900000000000001"/>
    <n v="388887.28"/>
    <x v="304"/>
    <s v="Cash"/>
    <s v="Delivered"/>
    <s v="Corporate"/>
    <n v="62782.04"/>
    <n v="388887.28"/>
    <s v="Yes"/>
    <s v="Ok"/>
    <s v="November"/>
    <n v="451669.32"/>
  </r>
  <r>
    <s v="O11120"/>
    <s v="C187"/>
    <s v="Adam Thornton"/>
    <s v="Adam"/>
    <s v="Thornton"/>
    <s v="North"/>
    <s v="Haryana"/>
    <s v="Gurgaon"/>
    <x v="5"/>
    <s v="Refrigerator"/>
    <n v="27"/>
    <n v="5722.39"/>
    <n v="5.3699999999999998E-2"/>
    <n v="146207.64000000001"/>
    <x v="247"/>
    <s v="Net Banking"/>
    <s v="Delivered"/>
    <s v="Corporate"/>
    <n v="8296.89"/>
    <n v="146207.64000000001"/>
    <s v="Yes"/>
    <s v="Ok"/>
    <s v="June"/>
    <n v="154504.53"/>
  </r>
  <r>
    <s v="O11121"/>
    <s v="C468"/>
    <s v="Matthew White"/>
    <s v="Matthew"/>
    <s v="White"/>
    <s v="South"/>
    <s v="Tamil Nadu"/>
    <s v="Madurai"/>
    <x v="1"/>
    <s v="Mouse"/>
    <n v="12"/>
    <n v="16047.72"/>
    <n v="0.13489999999999999"/>
    <n v="166594.59"/>
    <x v="351"/>
    <s v="UPI"/>
    <s v="Delivered"/>
    <s v="Corporate"/>
    <n v="25978.05"/>
    <n v="166594.59"/>
    <s v="Yes"/>
    <s v="Ok"/>
    <s v="June"/>
    <n v="192572.64"/>
  </r>
  <r>
    <s v="O11122"/>
    <s v="C469"/>
    <s v="Becky Phillips"/>
    <s v="Becky"/>
    <s v="Phillips"/>
    <s v="South"/>
    <s v="Karnataka"/>
    <s v="Bangalore"/>
    <x v="5"/>
    <s v="Microwave"/>
    <n v="34"/>
    <n v="32995.81"/>
    <n v="0.1865"/>
    <n v="912631.11"/>
    <x v="11"/>
    <s v="Net Banking"/>
    <s v="Delivered"/>
    <s v="Consumer"/>
    <n v="209226.43"/>
    <n v="912631.11"/>
    <s v="Yes"/>
    <s v="Ok"/>
    <s v="April"/>
    <n v="1121857.54"/>
  </r>
  <r>
    <s v="O11123"/>
    <s v="C344"/>
    <s v="Dylan Freeman"/>
    <s v="Dylan"/>
    <s v="Freeman"/>
    <s v="West"/>
    <s v="Maharashtra"/>
    <s v="Pune"/>
    <x v="3"/>
    <s v="Bookshelf"/>
    <n v="2"/>
    <n v="41293.26"/>
    <n v="0.16870000000000002"/>
    <n v="68654.17"/>
    <x v="108"/>
    <s v="Credit Card"/>
    <s v="Delivered"/>
    <s v="Home Office"/>
    <n v="13932.35"/>
    <n v="68654.17"/>
    <s v="Yes"/>
    <s v="Ok"/>
    <s v="July"/>
    <n v="82586.52"/>
  </r>
  <r>
    <s v="O11124"/>
    <s v="C225"/>
    <s v="Sarah Buck"/>
    <s v="Sarah"/>
    <s v="Buck"/>
    <s v="North"/>
    <s v="Haryana"/>
    <s v="Panipat"/>
    <x v="1"/>
    <s v="Keyboard"/>
    <n v="18"/>
    <n v="28845.06"/>
    <n v="9.2100000000000015E-2"/>
    <n v="471391.74"/>
    <x v="228"/>
    <s v="Debit Card"/>
    <s v="Cancelled"/>
    <s v="Consumer"/>
    <n v="47819.34"/>
    <n v="471391.74"/>
    <s v="Yes"/>
    <s v="Ok"/>
    <s v="November"/>
    <n v="519211.08"/>
  </r>
  <r>
    <s v="O11125"/>
    <s v="C077"/>
    <s v="Matthew Lowery"/>
    <s v="Matthew"/>
    <s v="Lowery"/>
    <s v="North"/>
    <s v="Delhi"/>
    <s v="New Delhi"/>
    <x v="2"/>
    <s v="Tennis Racket"/>
    <n v="46"/>
    <n v="7084.09"/>
    <n v="0.1115"/>
    <n v="289533.84000000003"/>
    <x v="234"/>
    <s v="Cash"/>
    <s v="Cancelled"/>
    <s v="Home Office"/>
    <n v="36334.300000000003"/>
    <n v="289533.84000000003"/>
    <s v="Yes"/>
    <s v="Ok"/>
    <s v="December"/>
    <n v="325868.14"/>
  </r>
  <r>
    <s v="O11126"/>
    <s v="C167"/>
    <s v="David Maldonado"/>
    <s v="David"/>
    <s v="Maldonado"/>
    <s v="North"/>
    <s v="Uttar Pradesh"/>
    <s v="Kanpur"/>
    <x v="0"/>
    <s v="Smartwatch"/>
    <n v="28"/>
    <n v="28587.35"/>
    <n v="8.1799999999999998E-2"/>
    <n v="734969.33"/>
    <x v="188"/>
    <s v="UPI"/>
    <s v="Delivered"/>
    <s v="Home Office"/>
    <n v="65476.47"/>
    <n v="734969.33"/>
    <s v="Yes"/>
    <s v="Ok"/>
    <s v="January"/>
    <n v="800445.8"/>
  </r>
  <r>
    <s v="O11127"/>
    <s v="C433"/>
    <s v="Jacob Sanchez"/>
    <s v="Jacob"/>
    <s v="Sanchez"/>
    <s v="West"/>
    <s v="Goa"/>
    <s v="Margao"/>
    <x v="3"/>
    <s v="Bookshelf"/>
    <n v="45"/>
    <n v="24508.39"/>
    <n v="0.1555"/>
    <n v="931380.09"/>
    <x v="151"/>
    <s v="Credit Card"/>
    <s v="Delivered"/>
    <s v="Corporate"/>
    <n v="171497.46"/>
    <n v="931380.09"/>
    <s v="Yes"/>
    <s v="Ok"/>
    <s v="May"/>
    <n v="1102877.55"/>
  </r>
  <r>
    <s v="O11128"/>
    <s v="C224"/>
    <s v="Lauren Hubbard Md"/>
    <s v="Lauren Hubbard"/>
    <s v="Md"/>
    <s v="West"/>
    <s v="Maharashtra"/>
    <s v="Mumbai"/>
    <x v="0"/>
    <s v="Smartwatch"/>
    <n v="34"/>
    <n v="16690.41"/>
    <n v="0.14699999999999999"/>
    <n v="484055.27"/>
    <x v="27"/>
    <s v="Debit Card"/>
    <s v="Delivered"/>
    <s v="Corporate"/>
    <n v="83418.67"/>
    <n v="484055.27"/>
    <s v="Yes"/>
    <s v="Ok"/>
    <s v="June"/>
    <n v="567473.93999999994"/>
  </r>
  <r>
    <s v="O11129"/>
    <s v="C180"/>
    <s v="Jeffrey Nichols"/>
    <s v="Jeffrey"/>
    <s v="Nichols"/>
    <s v="West"/>
    <s v="Rajasthan"/>
    <s v="Udaipur"/>
    <x v="1"/>
    <s v="Printer"/>
    <n v="49"/>
    <n v="12969.6"/>
    <n v="0.17420000000000002"/>
    <n v="524804.49"/>
    <x v="164"/>
    <s v="Net Banking"/>
    <s v="Delivered"/>
    <s v="Corporate"/>
    <n v="110705.91"/>
    <n v="524804.49"/>
    <s v="Yes"/>
    <s v="Ok"/>
    <s v="November"/>
    <n v="635510.4"/>
  </r>
  <r>
    <s v="O11130"/>
    <s v="C341"/>
    <s v="Aaron Silva"/>
    <s v="Aaron"/>
    <s v="Silva"/>
    <s v="South"/>
    <s v="Kerala"/>
    <s v="Kochi"/>
    <x v="0"/>
    <s v="Charger"/>
    <n v="21"/>
    <n v="21427.11"/>
    <n v="0.19450000000000001"/>
    <n v="362450.28"/>
    <x v="350"/>
    <s v="Net Banking"/>
    <s v="Delivered"/>
    <s v="Corporate"/>
    <n v="87519.03"/>
    <n v="362450.28"/>
    <s v="Yes"/>
    <s v="Ok"/>
    <s v="March"/>
    <n v="449969.31"/>
  </r>
  <r>
    <s v="O11131"/>
    <s v="C234"/>
    <s v="Michelle Moran"/>
    <s v="Michelle"/>
    <s v="Moran"/>
    <s v="North"/>
    <s v="Delhi"/>
    <s v="New Delhi"/>
    <x v="3"/>
    <s v="Bookshelf"/>
    <n v="49"/>
    <n v="38683.11"/>
    <n v="3.9300000000000002E-2"/>
    <n v="1820980.33"/>
    <x v="316"/>
    <s v="Credit Card"/>
    <s v="Delivered"/>
    <s v="Consumer"/>
    <n v="74492.06"/>
    <n v="1820980.33"/>
    <s v="Yes"/>
    <s v="Ok"/>
    <s v="October"/>
    <n v="1895472.39"/>
  </r>
  <r>
    <s v="O11132"/>
    <s v="C305"/>
    <s v="Isabel Long"/>
    <s v="Isabel"/>
    <s v="Long"/>
    <s v="North"/>
    <s v="Haryana"/>
    <s v="Panipat"/>
    <x v="1"/>
    <s v="Keyboard"/>
    <n v="37"/>
    <n v="17755.21"/>
    <n v="0.18760000000000002"/>
    <n v="533700.31000000006"/>
    <x v="247"/>
    <s v="UPI"/>
    <s v="Cancelled"/>
    <s v="Corporate"/>
    <n v="123242.46"/>
    <n v="533700.31000000006"/>
    <s v="Yes"/>
    <s v="Ok"/>
    <s v="June"/>
    <n v="656942.77"/>
  </r>
  <r>
    <s v="O11133"/>
    <s v="C283"/>
    <s v="Joel Eaton"/>
    <s v="Joel"/>
    <s v="Eaton"/>
    <s v="South"/>
    <s v="Tamil Nadu"/>
    <s v="Madurai"/>
    <x v="4"/>
    <s v="Dress"/>
    <n v="17"/>
    <n v="1902.79"/>
    <n v="8.8900000000000007E-2"/>
    <n v="29471.74"/>
    <x v="318"/>
    <s v="Cash"/>
    <s v="Delivered"/>
    <s v="Corporate"/>
    <n v="2875.69"/>
    <n v="29471.74"/>
    <s v="No"/>
    <s v="Ok"/>
    <s v="November"/>
    <n v="32347.43"/>
  </r>
  <r>
    <s v="O11134"/>
    <s v="C038"/>
    <s v="Ricardo Rivera"/>
    <s v="Ricardo"/>
    <s v="Rivera"/>
    <s v="East"/>
    <s v="West Bengal"/>
    <s v="Durgapur"/>
    <x v="0"/>
    <s v="Usb Cable"/>
    <n v="43"/>
    <n v="35247.589999999997"/>
    <n v="0.1993"/>
    <n v="1213578.05"/>
    <x v="80"/>
    <s v="Debit Card"/>
    <s v="Pending"/>
    <s v="Consumer"/>
    <n v="302068.32"/>
    <n v="1213578.05"/>
    <s v="Yes"/>
    <s v="Follow Up"/>
    <s v="August"/>
    <n v="1515646.37"/>
  </r>
  <r>
    <s v="O11135"/>
    <s v="C419"/>
    <s v="Ricky Newman"/>
    <s v="Ricky"/>
    <s v="Newman"/>
    <s v="East"/>
    <s v="Odisha"/>
    <s v="Bhubaneswar"/>
    <x v="1"/>
    <s v="Monitor"/>
    <n v="6"/>
    <n v="32333.68"/>
    <n v="1.15E-2"/>
    <n v="191771.06"/>
    <x v="175"/>
    <s v="UPI"/>
    <s v="Delivered"/>
    <s v="Home Office"/>
    <n v="2231.02"/>
    <n v="191771.06"/>
    <s v="Yes"/>
    <s v="Ok"/>
    <s v="August"/>
    <n v="194002.08"/>
  </r>
  <r>
    <s v="O11136"/>
    <s v="C222"/>
    <s v="William Tyler"/>
    <s v="William"/>
    <s v="Tyler"/>
    <s v="South"/>
    <s v="Kerala"/>
    <s v="Kochi"/>
    <x v="2"/>
    <s v="Football"/>
    <n v="35"/>
    <n v="12293.48"/>
    <n v="0.15340000000000001"/>
    <n v="364268.11"/>
    <x v="69"/>
    <s v="Cash"/>
    <s v="Delivered"/>
    <s v="Consumer"/>
    <n v="66003.69"/>
    <n v="364268.11"/>
    <s v="Yes"/>
    <s v="Ok"/>
    <s v="September"/>
    <n v="430271.8"/>
  </r>
  <r>
    <s v="O11137"/>
    <s v="C003"/>
    <s v="Jeremy Kidd Jr."/>
    <s v="Jeremy Kidd"/>
    <s v="Jr."/>
    <s v="North"/>
    <s v="Haryana"/>
    <s v="Faridabad"/>
    <x v="3"/>
    <s v="Table"/>
    <n v="39"/>
    <n v="22744.36"/>
    <n v="0.16850000000000001"/>
    <n v="737565.48"/>
    <x v="237"/>
    <s v="Cash"/>
    <s v="Delivered"/>
    <s v="Home Office"/>
    <n v="149464.56"/>
    <n v="737565.48"/>
    <s v="Yes"/>
    <s v="Ok"/>
    <s v="March"/>
    <n v="887030.04"/>
  </r>
  <r>
    <s v="O11138"/>
    <s v="C105"/>
    <s v="Kelly Pierce"/>
    <s v="Kelly"/>
    <s v="Pierce"/>
    <s v="South"/>
    <s v="Kerala"/>
    <s v="Trivandrum"/>
    <x v="2"/>
    <s v="Cricket Bat"/>
    <n v="8"/>
    <n v="48423.12"/>
    <n v="0.1358"/>
    <n v="334778.08"/>
    <x v="302"/>
    <s v="Cash"/>
    <s v="Delivered"/>
    <s v="Consumer"/>
    <n v="52606.879999999997"/>
    <n v="334778.08"/>
    <s v="Yes"/>
    <s v="Ok"/>
    <s v="January"/>
    <n v="387384.96"/>
  </r>
  <r>
    <s v="O11139"/>
    <s v="C463"/>
    <s v="Derek Phillips"/>
    <s v="Derek"/>
    <s v="Phillips"/>
    <s v="East"/>
    <s v="Bihar"/>
    <s v="Bhagalpur"/>
    <x v="2"/>
    <s v="Cricket Bat"/>
    <n v="13"/>
    <n v="8847.82"/>
    <n v="0.10300000000000001"/>
    <n v="103174.43"/>
    <x v="186"/>
    <s v="Cash"/>
    <s v="Delivered"/>
    <s v="Home Office"/>
    <n v="11847.23"/>
    <n v="103174.43"/>
    <s v="Yes"/>
    <s v="Ok"/>
    <s v="November"/>
    <n v="115021.66"/>
  </r>
  <r>
    <s v="O11140"/>
    <s v="C087"/>
    <s v="Stephanie Flores"/>
    <s v="Stephanie"/>
    <s v="Flores"/>
    <s v="East"/>
    <s v="Odisha"/>
    <s v="Rourkela"/>
    <x v="5"/>
    <s v="Mixer"/>
    <n v="6"/>
    <n v="15619.1"/>
    <n v="0.16260000000000002"/>
    <n v="78476.61"/>
    <x v="255"/>
    <s v="Debit Card"/>
    <s v="Delivered"/>
    <s v="Consumer"/>
    <n v="15237.99"/>
    <n v="78476.61"/>
    <s v="Yes"/>
    <s v="Ok"/>
    <s v="December"/>
    <n v="93714.6"/>
  </r>
  <r>
    <s v="O11141"/>
    <s v="C223"/>
    <s v="Nathan Baker"/>
    <s v="Nathan"/>
    <s v="Baker"/>
    <s v="South"/>
    <s v="Andhra Pradesh"/>
    <s v="Vijayawada"/>
    <x v="1"/>
    <s v="Laptop"/>
    <n v="42"/>
    <n v="33392.1"/>
    <n v="0.1757"/>
    <n v="1156054.54"/>
    <x v="212"/>
    <s v="Cash"/>
    <s v="Delivered"/>
    <s v="Corporate"/>
    <n v="246413.66"/>
    <n v="1156054.54"/>
    <s v="Yes"/>
    <s v="Ok"/>
    <s v="May"/>
    <n v="1402468.2"/>
  </r>
  <r>
    <s v="O11142"/>
    <s v="C484"/>
    <s v="David White"/>
    <s v="David"/>
    <s v="White"/>
    <s v="North"/>
    <s v="Haryana"/>
    <s v="Gurgaon"/>
    <x v="3"/>
    <s v="Sofa"/>
    <n v="31"/>
    <n v="545.51"/>
    <n v="0.1467"/>
    <n v="14429.99"/>
    <x v="47"/>
    <s v="Debit Card"/>
    <s v="Pending"/>
    <s v="Consumer"/>
    <n v="2480.8200000000002"/>
    <n v="14429.99"/>
    <s v="No"/>
    <s v="Follow Up"/>
    <s v="January"/>
    <n v="16910.810000000001"/>
  </r>
  <r>
    <s v="O11143"/>
    <s v="C044"/>
    <s v="Denise Nash"/>
    <s v="Denise"/>
    <s v="Nash"/>
    <s v="East"/>
    <s v="Odisha"/>
    <s v="Cuttack"/>
    <x v="4"/>
    <s v="Dress"/>
    <n v="8"/>
    <n v="4980.8900000000003"/>
    <n v="0.18559999999999999"/>
    <n v="32451.49"/>
    <x v="295"/>
    <s v="Cash"/>
    <s v="Delivered"/>
    <s v="Corporate"/>
    <n v="7395.63"/>
    <n v="32451.49"/>
    <s v="No"/>
    <s v="Ok"/>
    <s v="May"/>
    <n v="39847.120000000003"/>
  </r>
  <r>
    <s v="O11144"/>
    <s v="C210"/>
    <s v="Earl Hayes"/>
    <s v="Earl"/>
    <s v="Hayes"/>
    <s v="North"/>
    <s v="Delhi"/>
    <s v="New Delhi"/>
    <x v="5"/>
    <s v="Refrigerator"/>
    <n v="4"/>
    <n v="30198.26"/>
    <n v="0.16719999999999999"/>
    <n v="100596.44"/>
    <x v="307"/>
    <s v="Cash"/>
    <s v="Pending"/>
    <s v="Home Office"/>
    <n v="20196.599999999999"/>
    <n v="100596.44"/>
    <s v="Yes"/>
    <s v="Follow Up"/>
    <s v="May"/>
    <n v="120793.04"/>
  </r>
  <r>
    <s v="O11145"/>
    <s v="C252"/>
    <s v="Shawn Wilson"/>
    <s v="Shawn"/>
    <s v="Wilson"/>
    <s v="North"/>
    <s v="Delhi"/>
    <s v="New Delhi"/>
    <x v="4"/>
    <s v="Shirt"/>
    <n v="34"/>
    <n v="18379.419999999998"/>
    <n v="1.9400000000000001E-2"/>
    <n v="612777.21"/>
    <x v="107"/>
    <s v="Debit Card"/>
    <s v="Delivered"/>
    <s v="Consumer"/>
    <n v="12123.07"/>
    <n v="612777.21"/>
    <s v="Yes"/>
    <s v="Ok"/>
    <s v="November"/>
    <n v="624900.28"/>
  </r>
  <r>
    <s v="O11146"/>
    <s v="C342"/>
    <s v="Cynthia Hunt"/>
    <s v="Cynthia"/>
    <s v="Hunt"/>
    <s v="East"/>
    <s v="Bihar"/>
    <s v="Patna"/>
    <x v="0"/>
    <s v="Charger"/>
    <n v="34"/>
    <n v="34371.54"/>
    <n v="3.1E-2"/>
    <n v="1132404.76"/>
    <x v="230"/>
    <s v="Cash"/>
    <s v="Delivered"/>
    <s v="Corporate"/>
    <n v="36227.599999999999"/>
    <n v="1132404.76"/>
    <s v="Yes"/>
    <s v="Ok"/>
    <s v="January"/>
    <n v="1168632.3600000001"/>
  </r>
  <r>
    <s v="O11147"/>
    <s v="C488"/>
    <s v="Marcus Dominguez"/>
    <s v="Marcus"/>
    <s v="Dominguez"/>
    <s v="East"/>
    <s v="West Bengal"/>
    <s v="Kolkata"/>
    <x v="0"/>
    <s v="Headset"/>
    <n v="10"/>
    <n v="1289.81"/>
    <n v="7.9000000000000001E-2"/>
    <n v="11879.15"/>
    <x v="113"/>
    <s v="Credit Card"/>
    <s v="Pending"/>
    <s v="Corporate"/>
    <n v="1018.95"/>
    <n v="11879.15"/>
    <s v="No"/>
    <s v="Follow Up"/>
    <s v="December"/>
    <n v="12898.1"/>
  </r>
  <r>
    <s v="O11148"/>
    <s v="C119"/>
    <s v="Nathan Jackson"/>
    <s v="Nathan"/>
    <s v="Jackson"/>
    <s v="West"/>
    <s v="Rajasthan"/>
    <s v="Jaipur"/>
    <x v="3"/>
    <s v="Bookshelf"/>
    <n v="37"/>
    <n v="15766.7"/>
    <n v="5.4100000000000002E-2"/>
    <n v="551807.69999999995"/>
    <x v="86"/>
    <s v="Net Banking"/>
    <s v="Delivered"/>
    <s v="Home Office"/>
    <n v="31560.2"/>
    <n v="551807.69999999995"/>
    <s v="Yes"/>
    <s v="Ok"/>
    <s v="February"/>
    <n v="583367.9"/>
  </r>
  <r>
    <s v="O11149"/>
    <s v="C458"/>
    <s v="Noah Mann"/>
    <s v="Noah"/>
    <s v="Mann"/>
    <s v="North"/>
    <s v="Uttar Pradesh"/>
    <s v="Lucknow"/>
    <x v="5"/>
    <s v="Refrigerator"/>
    <n v="24"/>
    <n v="34686.269999999997"/>
    <n v="4.2999999999999997E-2"/>
    <n v="796674.25"/>
    <x v="319"/>
    <s v="UPI"/>
    <s v="Delivered"/>
    <s v="Corporate"/>
    <n v="35796.230000000003"/>
    <n v="796674.25"/>
    <s v="Yes"/>
    <s v="Ok"/>
    <s v="July"/>
    <n v="832470.48"/>
  </r>
  <r>
    <s v="O11150"/>
    <s v="C121"/>
    <s v="Debbie Garcia"/>
    <s v="Debbie"/>
    <s v="Garcia"/>
    <s v="East"/>
    <s v="West Bengal"/>
    <s v="Durgapur"/>
    <x v="0"/>
    <s v="Headset"/>
    <n v="39"/>
    <n v="34129.4"/>
    <n v="0.18230000000000002"/>
    <n v="1088396.8"/>
    <x v="345"/>
    <s v="Debit Card"/>
    <s v="Delivered"/>
    <s v="Corporate"/>
    <n v="242649.8"/>
    <n v="1088396.8"/>
    <s v="Yes"/>
    <s v="Ok"/>
    <s v="May"/>
    <n v="1331046.6000000001"/>
  </r>
  <r>
    <s v="O11151"/>
    <s v="C065"/>
    <s v="Rebecca Estrada"/>
    <s v="Rebecca"/>
    <s v="Estrada"/>
    <s v="East"/>
    <s v="Jharkhand"/>
    <s v="Dhanbad"/>
    <x v="5"/>
    <s v="Washing Machine"/>
    <n v="11"/>
    <n v="4880.5200000000004"/>
    <n v="2.0999999999999999E-3"/>
    <n v="53572.98"/>
    <x v="271"/>
    <s v="Cash"/>
    <s v="Delivered"/>
    <s v="Consumer"/>
    <n v="112.74"/>
    <n v="53572.98"/>
    <s v="Yes"/>
    <s v="Ok"/>
    <s v="September"/>
    <n v="53685.72"/>
  </r>
  <r>
    <s v="O11152"/>
    <s v="C271"/>
    <s v="Matthew Sanford"/>
    <s v="Matthew"/>
    <s v="Sanford"/>
    <s v="West"/>
    <s v="Goa"/>
    <s v="Margao"/>
    <x v="3"/>
    <s v="Chair"/>
    <n v="28"/>
    <n v="5084.8999999999996"/>
    <n v="0.14300000000000002"/>
    <n v="122017.26"/>
    <x v="123"/>
    <s v="Credit Card"/>
    <s v="Delivered"/>
    <s v="Consumer"/>
    <n v="20359.939999999999"/>
    <n v="122017.26"/>
    <s v="Yes"/>
    <s v="Ok"/>
    <s v="November"/>
    <n v="142377.20000000001"/>
  </r>
  <r>
    <s v="O11153"/>
    <s v="C121"/>
    <s v="Elizabeth Owen"/>
    <s v="Elizabeth"/>
    <s v="Owen"/>
    <s v="North"/>
    <s v="Punjab"/>
    <s v="Amritsar"/>
    <x v="1"/>
    <s v="Printer"/>
    <n v="23"/>
    <n v="30269.75"/>
    <n v="4.7300000000000002E-2"/>
    <n v="663273.79"/>
    <x v="222"/>
    <s v="Debit Card"/>
    <s v="Delivered"/>
    <s v="Corporate"/>
    <n v="32930.46"/>
    <n v="663273.79"/>
    <s v="Yes"/>
    <s v="Ok"/>
    <s v="November"/>
    <n v="696204.25"/>
  </r>
  <r>
    <s v="O11154"/>
    <s v="C148"/>
    <s v="Jordan Griffin"/>
    <s v="Jordan"/>
    <s v="Griffin"/>
    <s v="East"/>
    <s v="Jharkhand"/>
    <s v="Ranchi"/>
    <x v="1"/>
    <s v="Laptop"/>
    <n v="31"/>
    <n v="42182.89"/>
    <n v="5.5099999999999996E-2"/>
    <n v="1235617"/>
    <x v="340"/>
    <s v="Credit Card"/>
    <s v="Delivered"/>
    <s v="Consumer"/>
    <n v="72052.59"/>
    <n v="1235617"/>
    <s v="Yes"/>
    <s v="Ok"/>
    <s v="April"/>
    <n v="1307669.5900000001"/>
  </r>
  <r>
    <s v="O11155"/>
    <s v="C193"/>
    <s v="Lisa Adkins"/>
    <s v="Lisa"/>
    <s v="Adkins"/>
    <s v="South"/>
    <s v="Karnataka"/>
    <s v="Mysore"/>
    <x v="3"/>
    <s v="Table"/>
    <n v="8"/>
    <n v="42849.94"/>
    <n v="0.1273"/>
    <n v="299161.14"/>
    <x v="66"/>
    <s v="Debit Card"/>
    <s v="Cancelled"/>
    <s v="Consumer"/>
    <n v="43638.38"/>
    <n v="299161.14"/>
    <s v="Yes"/>
    <s v="Ok"/>
    <s v="June"/>
    <n v="342799.52"/>
  </r>
  <r>
    <s v="O11156"/>
    <s v="C203"/>
    <s v="Mark Bailey"/>
    <s v="Mark"/>
    <s v="Bailey"/>
    <s v="West"/>
    <s v="Goa"/>
    <s v="Margao"/>
    <x v="3"/>
    <s v="Table"/>
    <n v="36"/>
    <n v="7000.67"/>
    <n v="4.7699999999999992E-2"/>
    <n v="240002.57"/>
    <x v="311"/>
    <s v="Net Banking"/>
    <s v="Delivered"/>
    <s v="Corporate"/>
    <n v="12021.55"/>
    <n v="240002.57"/>
    <s v="Yes"/>
    <s v="Ok"/>
    <s v="May"/>
    <n v="252024.12"/>
  </r>
  <r>
    <s v="O11157"/>
    <s v="C211"/>
    <s v="Christopher Whitaker"/>
    <s v="Christopher"/>
    <s v="Whitaker"/>
    <s v="East"/>
    <s v="West Bengal"/>
    <s v="Siliguri"/>
    <x v="4"/>
    <s v="Dress"/>
    <n v="32"/>
    <n v="23137.98"/>
    <n v="0.13039999999999999"/>
    <n v="643865.19999999995"/>
    <x v="239"/>
    <s v="Net Banking"/>
    <s v="Delivered"/>
    <s v="Consumer"/>
    <n v="96550.16"/>
    <n v="643865.19999999995"/>
    <s v="Yes"/>
    <s v="Ok"/>
    <s v="August"/>
    <n v="740415.36"/>
  </r>
  <r>
    <s v="O11158"/>
    <s v="C216"/>
    <s v="Angela White"/>
    <s v="Angela"/>
    <s v="White"/>
    <s v="West"/>
    <s v="Rajasthan"/>
    <s v="Udaipur"/>
    <x v="1"/>
    <s v="Mouse"/>
    <n v="36"/>
    <n v="42807.94"/>
    <n v="0.1472"/>
    <n v="1314238"/>
    <x v="277"/>
    <s v="Cash"/>
    <s v="Delivered"/>
    <s v="Corporate"/>
    <n v="226847.84"/>
    <n v="1314238"/>
    <s v="Yes"/>
    <s v="Ok"/>
    <s v="January"/>
    <n v="1541085.84"/>
  </r>
  <r>
    <s v="O11159"/>
    <s v="C300"/>
    <s v="Sheri Little"/>
    <s v="Sheri"/>
    <s v="Little"/>
    <s v="East"/>
    <s v="West Bengal"/>
    <s v="Durgapur"/>
    <x v="2"/>
    <s v="Tennis Racket"/>
    <n v="22"/>
    <n v="13794.58"/>
    <n v="0.1857"/>
    <n v="247124.38"/>
    <x v="102"/>
    <s v="Debit Card"/>
    <s v="Delivered"/>
    <s v="Corporate"/>
    <n v="56356.38"/>
    <n v="247124.38"/>
    <s v="Yes"/>
    <s v="Ok"/>
    <s v="August"/>
    <n v="303480.76"/>
  </r>
  <r>
    <s v="O11160"/>
    <s v="C033"/>
    <s v="Anthony Haynes"/>
    <s v="Anthony"/>
    <s v="Haynes"/>
    <s v="South"/>
    <s v="Kerala"/>
    <s v="Kochi"/>
    <x v="2"/>
    <s v="Basketball"/>
    <n v="33"/>
    <n v="28738.67"/>
    <n v="5.04E-2"/>
    <n v="900577.95"/>
    <x v="221"/>
    <s v="Credit Card"/>
    <s v="Delivered"/>
    <s v="Home Office"/>
    <n v="47798.16"/>
    <n v="900577.95"/>
    <s v="Yes"/>
    <s v="Ok"/>
    <s v="October"/>
    <n v="948376.11"/>
  </r>
  <r>
    <s v="O11161"/>
    <s v="C273"/>
    <s v="Samuel Bailey"/>
    <s v="Samuel"/>
    <s v="Bailey"/>
    <s v="South"/>
    <s v="Kerala"/>
    <s v="Kochi"/>
    <x v="0"/>
    <s v="Smartwatch"/>
    <n v="19"/>
    <n v="2269.6"/>
    <n v="0.16760000000000003"/>
    <n v="35895.089999999997"/>
    <x v="260"/>
    <s v="Net Banking"/>
    <s v="Delivered"/>
    <s v="Consumer"/>
    <n v="7227.31"/>
    <n v="35895.089999999997"/>
    <s v="No"/>
    <s v="Ok"/>
    <s v="March"/>
    <n v="43122.400000000001"/>
  </r>
  <r>
    <s v="O11162"/>
    <s v="C110"/>
    <s v="Jennifer Middleton"/>
    <s v="Jennifer"/>
    <s v="Middleton"/>
    <s v="North"/>
    <s v="Uttar Pradesh"/>
    <s v="Noida"/>
    <x v="5"/>
    <s v="Refrigerator"/>
    <n v="49"/>
    <n v="39628.800000000003"/>
    <n v="0.12300000000000001"/>
    <n v="1702968.42"/>
    <x v="42"/>
    <s v="Net Banking"/>
    <s v="Pending"/>
    <s v="Consumer"/>
    <n v="238842.78"/>
    <n v="1702968.42"/>
    <s v="Yes"/>
    <s v="Follow Up"/>
    <s v="August"/>
    <n v="1941811.2"/>
  </r>
  <r>
    <s v="O11163"/>
    <s v="C060"/>
    <s v="Ann Moran"/>
    <s v="Ann"/>
    <s v="Moran"/>
    <s v="South"/>
    <s v="Andhra Pradesh"/>
    <s v="Vijayawada"/>
    <x v="4"/>
    <s v="Dress"/>
    <n v="35"/>
    <n v="4172.43"/>
    <n v="0.18719999999999998"/>
    <n v="118697.29"/>
    <x v="234"/>
    <s v="Net Banking"/>
    <s v="Pending"/>
    <s v="Consumer"/>
    <n v="27337.759999999998"/>
    <n v="118697.29"/>
    <s v="Yes"/>
    <s v="Follow Up"/>
    <s v="December"/>
    <n v="146035.04999999999"/>
  </r>
  <r>
    <s v="O11164"/>
    <s v="C157"/>
    <s v="Kayla Bell"/>
    <s v="Kayla"/>
    <s v="Bell"/>
    <s v="South"/>
    <s v="Andhra Pradesh"/>
    <s v="Vijayawada"/>
    <x v="4"/>
    <s v="Shirt"/>
    <n v="14"/>
    <n v="42085.69"/>
    <n v="6.8099999999999994E-2"/>
    <n v="549075.16"/>
    <x v="61"/>
    <s v="Debit Card"/>
    <s v="Pending"/>
    <s v="Corporate"/>
    <n v="40124.5"/>
    <n v="549075.16"/>
    <s v="Yes"/>
    <s v="Follow Up"/>
    <s v="April"/>
    <n v="589199.66"/>
  </r>
  <r>
    <s v="O11165"/>
    <s v="C348"/>
    <s v="Tracy Vega Md"/>
    <s v="Tracy Vega"/>
    <s v="Md"/>
    <s v="West"/>
    <s v="Rajasthan"/>
    <s v="Jodhpur"/>
    <x v="5"/>
    <s v="Washing Machine"/>
    <n v="28"/>
    <n v="33453.440000000002"/>
    <n v="5.9400000000000001E-2"/>
    <n v="881056.56"/>
    <x v="112"/>
    <s v="UPI"/>
    <s v="Delivered"/>
    <s v="Corporate"/>
    <n v="55639.76"/>
    <n v="881056.56"/>
    <s v="Yes"/>
    <s v="Ok"/>
    <s v="March"/>
    <n v="936696.31999999995"/>
  </r>
  <r>
    <s v="O11166"/>
    <s v="C389"/>
    <s v="Jeffrey Ortiz"/>
    <s v="Jeffrey"/>
    <s v="Ortiz"/>
    <s v="South"/>
    <s v="Karnataka"/>
    <s v="Mangalore"/>
    <x v="2"/>
    <s v="Yoga Mat"/>
    <n v="44"/>
    <n v="39150.720000000001"/>
    <n v="3.2899999999999999E-2"/>
    <n v="1665957.1"/>
    <x v="163"/>
    <s v="Net Banking"/>
    <s v="Delivered"/>
    <s v="Consumer"/>
    <n v="56674.58"/>
    <n v="1665957.1"/>
    <s v="Yes"/>
    <s v="Ok"/>
    <s v="May"/>
    <n v="1722631.68"/>
  </r>
  <r>
    <s v="O11167"/>
    <s v="C144"/>
    <s v="Samantha Gilbert"/>
    <s v="Samantha"/>
    <s v="Gilbert"/>
    <s v="East"/>
    <s v="Bihar"/>
    <s v="Bhagalpur"/>
    <x v="0"/>
    <s v="Charger"/>
    <n v="50"/>
    <n v="48802.09"/>
    <n v="5.8099999999999999E-2"/>
    <n v="2298334.4300000002"/>
    <x v="144"/>
    <s v="Cash"/>
    <s v="Delivered"/>
    <s v="Corporate"/>
    <n v="141770.07"/>
    <n v="2298334.4300000002"/>
    <s v="Yes"/>
    <s v="Ok"/>
    <s v="October"/>
    <n v="2440104.5"/>
  </r>
  <r>
    <s v="O11168"/>
    <s v="C368"/>
    <s v="Kevin Williams"/>
    <s v="Kevin"/>
    <s v="Williams"/>
    <s v="East"/>
    <s v="Odisha"/>
    <s v="Bhubaneswar"/>
    <x v="0"/>
    <s v="Usb Cable"/>
    <n v="29"/>
    <n v="1454.08"/>
    <n v="0.1754"/>
    <n v="34772"/>
    <x v="76"/>
    <s v="UPI"/>
    <s v="Delivered"/>
    <s v="Consumer"/>
    <n v="7396.32"/>
    <n v="34772"/>
    <s v="No"/>
    <s v="Ok"/>
    <s v="May"/>
    <n v="42168.32"/>
  </r>
  <r>
    <s v="O11169"/>
    <s v="C472"/>
    <s v="Crystal Thomas"/>
    <s v="Crystal"/>
    <s v="Thomas"/>
    <s v="South"/>
    <s v="Kerala"/>
    <s v="Trivandrum"/>
    <x v="3"/>
    <s v="Cabinet"/>
    <n v="5"/>
    <n v="5605.7"/>
    <n v="5.6500000000000002E-2"/>
    <n v="26444.89"/>
    <x v="349"/>
    <s v="Net Banking"/>
    <s v="Cancelled"/>
    <s v="Corporate"/>
    <n v="1583.61"/>
    <n v="26444.89"/>
    <s v="No"/>
    <s v="Ok"/>
    <s v="December"/>
    <n v="28028.5"/>
  </r>
  <r>
    <s v="O11170"/>
    <s v="C030"/>
    <s v="Christina Delacruz"/>
    <s v="Christina"/>
    <s v="Delacruz"/>
    <s v="East"/>
    <s v="West Bengal"/>
    <s v="Durgapur"/>
    <x v="1"/>
    <s v="Printer"/>
    <n v="4"/>
    <n v="10452.57"/>
    <n v="0.17199999999999999"/>
    <n v="34618.910000000003"/>
    <x v="345"/>
    <s v="UPI"/>
    <s v="Pending"/>
    <s v="Home Office"/>
    <n v="7191.37"/>
    <n v="34618.910000000003"/>
    <s v="No"/>
    <s v="Follow Up"/>
    <s v="May"/>
    <n v="41810.28"/>
  </r>
  <r>
    <s v="O11171"/>
    <s v="C475"/>
    <s v="Christopher Kemp"/>
    <s v="Christopher"/>
    <s v="Kemp"/>
    <s v="East"/>
    <s v="Bihar"/>
    <s v="Bhagalpur"/>
    <x v="2"/>
    <s v="Football"/>
    <n v="32"/>
    <n v="30366.53"/>
    <n v="8.9499999999999996E-2"/>
    <n v="884759.22"/>
    <x v="352"/>
    <s v="Net Banking"/>
    <s v="Delivered"/>
    <s v="Corporate"/>
    <n v="86969.74"/>
    <n v="884759.22"/>
    <s v="Yes"/>
    <s v="Ok"/>
    <s v="September"/>
    <n v="971728.96"/>
  </r>
  <r>
    <s v="O11172"/>
    <s v="C437"/>
    <s v="Angela Green"/>
    <s v="Angela"/>
    <s v="Green"/>
    <s v="North"/>
    <s v="Uttar Pradesh"/>
    <s v="Noida"/>
    <x v="3"/>
    <s v="Bookshelf"/>
    <n v="29"/>
    <n v="7653.71"/>
    <n v="3.1699999999999999E-2"/>
    <n v="214921.53"/>
    <x v="69"/>
    <s v="UPI"/>
    <s v="Delivered"/>
    <s v="Corporate"/>
    <n v="7036.06"/>
    <n v="214921.53"/>
    <s v="Yes"/>
    <s v="Ok"/>
    <s v="September"/>
    <n v="221957.59"/>
  </r>
  <r>
    <s v="O11173"/>
    <s v="C065"/>
    <s v="Eric Stone"/>
    <s v="Eric"/>
    <s v="Stone"/>
    <s v="South"/>
    <s v="Tamil Nadu"/>
    <s v="Madurai"/>
    <x v="1"/>
    <s v="Laptop"/>
    <n v="15"/>
    <n v="39332.870000000003"/>
    <n v="0.18410000000000001"/>
    <n v="481375.33"/>
    <x v="269"/>
    <s v="Credit Card"/>
    <s v="Delivered"/>
    <s v="Corporate"/>
    <n v="108617.72"/>
    <n v="481375.33"/>
    <s v="Yes"/>
    <s v="Ok"/>
    <s v="December"/>
    <n v="589993.05000000005"/>
  </r>
  <r>
    <s v="O11174"/>
    <s v="C378"/>
    <s v="Tina Joseph"/>
    <s v="Tina"/>
    <s v="Joseph"/>
    <s v="West"/>
    <s v="Gujarat"/>
    <s v="Vadodara"/>
    <x v="3"/>
    <s v="Sofa"/>
    <n v="24"/>
    <n v="4534.33"/>
    <n v="0.17370000000000002"/>
    <n v="89921.21"/>
    <x v="188"/>
    <s v="Credit Card"/>
    <s v="Delivered"/>
    <s v="Consumer"/>
    <n v="18902.71"/>
    <n v="89921.21"/>
    <s v="Yes"/>
    <s v="Ok"/>
    <s v="January"/>
    <n v="108823.92"/>
  </r>
  <r>
    <s v="O11175"/>
    <s v="C339"/>
    <s v="Wyatt Sanchez"/>
    <s v="Wyatt"/>
    <s v="Sanchez"/>
    <s v="West"/>
    <s v="Goa"/>
    <s v="Panaji"/>
    <x v="3"/>
    <s v="Sofa"/>
    <n v="45"/>
    <n v="46609.64"/>
    <n v="0.15869999999999998"/>
    <n v="1764571.06"/>
    <x v="64"/>
    <s v="Net Banking"/>
    <s v="Cancelled"/>
    <s v="Corporate"/>
    <n v="332862.74"/>
    <n v="1764571.06"/>
    <s v="Yes"/>
    <s v="Ok"/>
    <s v="July"/>
    <n v="2097433.7999999998"/>
  </r>
  <r>
    <s v="O11176"/>
    <s v="C243"/>
    <s v="Bradley Olson"/>
    <s v="Bradley"/>
    <s v="Olson"/>
    <s v="East"/>
    <s v="Odisha"/>
    <s v="Cuttack"/>
    <x v="5"/>
    <s v="Mixer"/>
    <n v="16"/>
    <n v="10159.14"/>
    <n v="1.6399999999999998E-2"/>
    <n v="159880.48000000001"/>
    <x v="36"/>
    <s v="Credit Card"/>
    <s v="Pending"/>
    <s v="Corporate"/>
    <n v="2665.76"/>
    <n v="159880.48000000001"/>
    <s v="Yes"/>
    <s v="Follow Up"/>
    <s v="April"/>
    <n v="162546.23999999999"/>
  </r>
  <r>
    <s v="O11177"/>
    <s v="C228"/>
    <s v="Clinton Black"/>
    <s v="Clinton"/>
    <s v="Black"/>
    <s v="South"/>
    <s v="Tamil Nadu"/>
    <s v="Chennai"/>
    <x v="4"/>
    <s v="T-Shirt"/>
    <n v="13"/>
    <n v="11982.88"/>
    <n v="0.1424"/>
    <n v="133594.73000000001"/>
    <x v="148"/>
    <s v="Net Banking"/>
    <s v="Delivered"/>
    <s v="Corporate"/>
    <n v="22182.71"/>
    <n v="133594.73000000001"/>
    <s v="Yes"/>
    <s v="Ok"/>
    <s v="October"/>
    <n v="155777.44"/>
  </r>
  <r>
    <s v="O11178"/>
    <s v="C148"/>
    <s v="Tammy Christensen"/>
    <s v="Tammy"/>
    <s v="Christensen"/>
    <s v="West"/>
    <s v="Maharashtra"/>
    <s v="Pune"/>
    <x v="2"/>
    <s v="Tennis Racket"/>
    <n v="42"/>
    <n v="12987.99"/>
    <n v="4.7E-2"/>
    <n v="519857.29"/>
    <x v="22"/>
    <s v="Cash"/>
    <s v="Delivered"/>
    <s v="Home Office"/>
    <n v="25638.29"/>
    <n v="519857.29"/>
    <s v="Yes"/>
    <s v="Ok"/>
    <s v="May"/>
    <n v="545495.57999999996"/>
  </r>
  <r>
    <s v="O11179"/>
    <s v="C003"/>
    <s v="Brandon Lewis"/>
    <s v="Brandon"/>
    <s v="Lewis"/>
    <s v="North"/>
    <s v="Delhi"/>
    <s v="New Delhi"/>
    <x v="4"/>
    <s v="T-Shirt"/>
    <n v="44"/>
    <n v="40370.730000000003"/>
    <n v="0.18989999999999999"/>
    <n v="1438990.45"/>
    <x v="174"/>
    <s v="Net Banking"/>
    <s v="Delivered"/>
    <s v="Corporate"/>
    <n v="337321.67"/>
    <n v="1438990.45"/>
    <s v="Yes"/>
    <s v="Ok"/>
    <s v="June"/>
    <n v="1776312.12"/>
  </r>
  <r>
    <s v="O11180"/>
    <s v="C400"/>
    <s v="Jessica Collins"/>
    <s v="Jessica"/>
    <s v="Collins"/>
    <s v="East"/>
    <s v="Odisha"/>
    <s v="Rourkela"/>
    <x v="4"/>
    <s v="Jacket"/>
    <n v="6"/>
    <n v="5206.08"/>
    <n v="0.19579999999999997"/>
    <n v="25120.38"/>
    <x v="130"/>
    <s v="Credit Card"/>
    <s v="Delivered"/>
    <s v="Home Office"/>
    <n v="6116.1"/>
    <n v="25120.38"/>
    <s v="No"/>
    <s v="Ok"/>
    <s v="November"/>
    <n v="31236.48"/>
  </r>
  <r>
    <s v="O11181"/>
    <s v="C395"/>
    <s v="Joseph Meyer"/>
    <s v="Joseph"/>
    <s v="Meyer"/>
    <s v="North"/>
    <s v="Haryana"/>
    <s v="Panipat"/>
    <x v="0"/>
    <s v="Usb Cable"/>
    <n v="49"/>
    <n v="23615.15"/>
    <n v="5.79E-2"/>
    <n v="1090143.81"/>
    <x v="175"/>
    <s v="UPI"/>
    <s v="Delivered"/>
    <s v="Corporate"/>
    <n v="66998.539999999994"/>
    <n v="1090143.81"/>
    <s v="Yes"/>
    <s v="Ok"/>
    <s v="August"/>
    <n v="1157142.3500000001"/>
  </r>
  <r>
    <s v="O11182"/>
    <s v="C135"/>
    <s v="Laura Hughes"/>
    <s v="Laura"/>
    <s v="Hughes"/>
    <s v="North"/>
    <s v="Uttar Pradesh"/>
    <s v="Kanpur"/>
    <x v="0"/>
    <s v="Power Bank"/>
    <n v="13"/>
    <n v="33670.61"/>
    <n v="0.14630000000000001"/>
    <n v="373679.8"/>
    <x v="301"/>
    <s v="Cash"/>
    <s v="Delivered"/>
    <s v="Consumer"/>
    <n v="64038.13"/>
    <n v="373679.8"/>
    <s v="Yes"/>
    <s v="Ok"/>
    <s v="April"/>
    <n v="437717.93"/>
  </r>
  <r>
    <s v="O11183"/>
    <s v="C483"/>
    <s v="Bruce Jimenez"/>
    <s v="Bruce"/>
    <s v="Jimenez"/>
    <s v="North"/>
    <s v="Haryana"/>
    <s v="Panipat"/>
    <x v="4"/>
    <s v="T-Shirt"/>
    <n v="45"/>
    <n v="30208.77"/>
    <n v="0.13109999999999999"/>
    <n v="1181178.01"/>
    <x v="189"/>
    <s v="Net Banking"/>
    <s v="Delivered"/>
    <s v="Corporate"/>
    <n v="178216.64"/>
    <n v="1181178.01"/>
    <s v="Yes"/>
    <s v="Ok"/>
    <s v="February"/>
    <n v="1359394.65"/>
  </r>
  <r>
    <s v="O11184"/>
    <s v="C181"/>
    <s v="Ryan Evans"/>
    <s v="Ryan"/>
    <s v="Evans"/>
    <s v="West"/>
    <s v="Rajasthan"/>
    <s v="Udaipur"/>
    <x v="1"/>
    <s v="Monitor"/>
    <n v="25"/>
    <n v="39324.69"/>
    <n v="8.9900000000000008E-2"/>
    <n v="894735.01"/>
    <x v="147"/>
    <s v="Credit Card"/>
    <s v="Delivered"/>
    <s v="Home Office"/>
    <n v="88382.24"/>
    <n v="894735.01"/>
    <s v="Yes"/>
    <s v="Ok"/>
    <s v="October"/>
    <n v="983117.25"/>
  </r>
  <r>
    <s v="O11185"/>
    <s v="C287"/>
    <s v="Tricia Martin"/>
    <s v="Tricia"/>
    <s v="Martin"/>
    <s v="East"/>
    <s v="West Bengal"/>
    <s v="Kolkata"/>
    <x v="3"/>
    <s v="Table"/>
    <n v="10"/>
    <n v="1370.17"/>
    <n v="0.1216"/>
    <n v="12035.57"/>
    <x v="62"/>
    <s v="Debit Card"/>
    <s v="Delivered"/>
    <s v="Corporate"/>
    <n v="1666.13"/>
    <n v="12035.57"/>
    <s v="No"/>
    <s v="Ok"/>
    <s v="May"/>
    <n v="13701.7"/>
  </r>
  <r>
    <s v="O11186"/>
    <s v="C035"/>
    <s v="Paige Colon"/>
    <s v="Paige"/>
    <s v="Colon"/>
    <s v="East"/>
    <s v="Jharkhand"/>
    <s v="Dhanbad"/>
    <x v="1"/>
    <s v="Mouse"/>
    <n v="21"/>
    <n v="2236.64"/>
    <n v="0.1867"/>
    <n v="38200.25"/>
    <x v="191"/>
    <s v="Net Banking"/>
    <s v="Delivered"/>
    <s v="Consumer"/>
    <n v="8769.19"/>
    <n v="38200.25"/>
    <s v="No"/>
    <s v="Ok"/>
    <s v="May"/>
    <n v="46969.440000000002"/>
  </r>
  <r>
    <s v="O11187"/>
    <s v="C411"/>
    <s v="Donna Nielsen"/>
    <s v="Donna"/>
    <s v="Nielsen"/>
    <s v="North"/>
    <s v="Delhi"/>
    <s v="New Delhi"/>
    <x v="1"/>
    <s v="Laptop"/>
    <n v="6"/>
    <n v="49917.13"/>
    <n v="3.5000000000000003E-2"/>
    <n v="289020.18"/>
    <x v="288"/>
    <s v="Cash"/>
    <s v="Delivered"/>
    <s v="Corporate"/>
    <n v="10482.6"/>
    <n v="289020.18"/>
    <s v="Yes"/>
    <s v="Ok"/>
    <s v="June"/>
    <n v="299502.78000000003"/>
  </r>
  <r>
    <s v="O11188"/>
    <s v="C431"/>
    <s v="Felicia Morris"/>
    <s v="Felicia"/>
    <s v="Morris"/>
    <s v="West"/>
    <s v="Goa"/>
    <s v="Margao"/>
    <x v="3"/>
    <s v="Bookshelf"/>
    <n v="16"/>
    <n v="10315.69"/>
    <n v="0.12770000000000001"/>
    <n v="143974.01999999999"/>
    <x v="235"/>
    <s v="Credit Card"/>
    <s v="Delivered"/>
    <s v="Corporate"/>
    <n v="21077.02"/>
    <n v="143974.01999999999"/>
    <s v="Yes"/>
    <s v="Ok"/>
    <s v="December"/>
    <n v="165051.04"/>
  </r>
  <r>
    <s v="O11189"/>
    <s v="C215"/>
    <s v="Austin Hill"/>
    <s v="Austin"/>
    <s v="Hill"/>
    <s v="South"/>
    <s v="Kerala"/>
    <s v="Kozhikode"/>
    <x v="0"/>
    <s v="Headset"/>
    <n v="25"/>
    <n v="33811.86"/>
    <n v="0.13150000000000001"/>
    <n v="734140.01"/>
    <x v="114"/>
    <s v="UPI"/>
    <s v="Delivered"/>
    <s v="Home Office"/>
    <n v="111156.49"/>
    <n v="734140.01"/>
    <s v="Yes"/>
    <s v="Ok"/>
    <s v="April"/>
    <n v="845296.5"/>
  </r>
  <r>
    <s v="O11190"/>
    <s v="C077"/>
    <s v="Jacob Watkins"/>
    <s v="Jacob"/>
    <s v="Watkins"/>
    <s v="North"/>
    <s v="Punjab"/>
    <s v="Patiala"/>
    <x v="4"/>
    <s v="Jacket"/>
    <n v="16"/>
    <n v="13611.49"/>
    <n v="8.6999999999999994E-3"/>
    <n v="215889.12"/>
    <x v="265"/>
    <s v="Cash"/>
    <s v="Delivered"/>
    <s v="Home Office"/>
    <n v="1894.72"/>
    <n v="215889.12"/>
    <s v="Yes"/>
    <s v="Ok"/>
    <s v="August"/>
    <n v="217783.84"/>
  </r>
  <r>
    <s v="O11191"/>
    <s v="C037"/>
    <s v="Angela Davies"/>
    <s v="Angela"/>
    <s v="Davies"/>
    <s v="West"/>
    <s v="Maharashtra"/>
    <s v="Mumbai"/>
    <x v="0"/>
    <s v="Charger"/>
    <n v="15"/>
    <n v="43728.46"/>
    <n v="0.14510000000000001"/>
    <n v="560751.91"/>
    <x v="304"/>
    <s v="UPI"/>
    <s v="Delivered"/>
    <s v="Corporate"/>
    <n v="95174.99"/>
    <n v="560751.91"/>
    <s v="Yes"/>
    <s v="Ok"/>
    <s v="November"/>
    <n v="655926.9"/>
  </r>
  <r>
    <s v="O11192"/>
    <s v="C092"/>
    <s v="Katie Mitchell"/>
    <s v="Katie"/>
    <s v="Mitchell"/>
    <s v="South"/>
    <s v="Andhra Pradesh"/>
    <s v="Vijayawada"/>
    <x v="5"/>
    <s v="Microwave"/>
    <n v="22"/>
    <n v="20414.7"/>
    <n v="0.156"/>
    <n v="379060.15"/>
    <x v="349"/>
    <s v="Net Banking"/>
    <s v="Delivered"/>
    <s v="Home Office"/>
    <n v="70063.25"/>
    <n v="379060.15"/>
    <s v="Yes"/>
    <s v="Ok"/>
    <s v="December"/>
    <n v="449123.4"/>
  </r>
  <r>
    <s v="O11193"/>
    <s v="C367"/>
    <s v="Christopher Howard"/>
    <s v="Christopher"/>
    <s v="Howard"/>
    <s v="West"/>
    <s v="Goa"/>
    <s v="Margao"/>
    <x v="1"/>
    <s v="Keyboard"/>
    <n v="3"/>
    <n v="9259.69"/>
    <n v="4.8899999999999999E-2"/>
    <n v="26420.67"/>
    <x v="327"/>
    <s v="Net Banking"/>
    <s v="Pending"/>
    <s v="Corporate"/>
    <n v="1358.4"/>
    <n v="26420.67"/>
    <s v="No"/>
    <s v="Follow Up"/>
    <s v="May"/>
    <n v="27779.07"/>
  </r>
  <r>
    <s v="O11194"/>
    <s v="C025"/>
    <s v="Eric Griffin"/>
    <s v="Eric"/>
    <s v="Griffin"/>
    <s v="South"/>
    <s v="Karnataka"/>
    <s v="Mangalore"/>
    <x v="1"/>
    <s v="Mouse"/>
    <n v="44"/>
    <n v="5251.12"/>
    <n v="0.13089999999999999"/>
    <n v="200804.93"/>
    <x v="104"/>
    <s v="Net Banking"/>
    <s v="Delivered"/>
    <s v="Home Office"/>
    <n v="30244.35"/>
    <n v="200804.93"/>
    <s v="Yes"/>
    <s v="Ok"/>
    <s v="December"/>
    <n v="231049.28"/>
  </r>
  <r>
    <s v="O11195"/>
    <s v="C056"/>
    <s v="Christopher Brown"/>
    <s v="Christopher"/>
    <s v="Brown"/>
    <s v="East"/>
    <s v="Odisha"/>
    <s v="Bhubaneswar"/>
    <x v="3"/>
    <s v="Cabinet"/>
    <n v="30"/>
    <n v="29914.87"/>
    <n v="3.0099999999999998E-2"/>
    <n v="870432.97"/>
    <x v="23"/>
    <s v="Credit Card"/>
    <s v="Delivered"/>
    <s v="Consumer"/>
    <n v="27013.13"/>
    <n v="870432.97"/>
    <s v="Yes"/>
    <s v="Ok"/>
    <s v="April"/>
    <n v="897446.1"/>
  </r>
  <r>
    <s v="O11196"/>
    <s v="C017"/>
    <s v="Daniel Moore"/>
    <s v="Daniel"/>
    <s v="Moore"/>
    <s v="North"/>
    <s v="Uttar Pradesh"/>
    <s v="Lucknow"/>
    <x v="4"/>
    <s v="Dress"/>
    <n v="40"/>
    <n v="45166.57"/>
    <n v="7.8700000000000006E-2"/>
    <n v="1664478.44"/>
    <x v="286"/>
    <s v="Cash"/>
    <s v="Delivered"/>
    <s v="Home Office"/>
    <n v="142184.35999999999"/>
    <n v="1664478.44"/>
    <s v="Yes"/>
    <s v="Ok"/>
    <s v="January"/>
    <n v="1806662.8"/>
  </r>
  <r>
    <s v="O11197"/>
    <s v="C113"/>
    <s v="David Oneill"/>
    <s v="David"/>
    <s v="Oneill"/>
    <s v="East"/>
    <s v="West Bengal"/>
    <s v="Siliguri"/>
    <x v="2"/>
    <s v="Yoga Mat"/>
    <n v="49"/>
    <n v="46612.71"/>
    <n v="6.9999999999999993E-3"/>
    <n v="2268034.63"/>
    <x v="128"/>
    <s v="Cash"/>
    <s v="Delivered"/>
    <s v="Corporate"/>
    <n v="15988.16"/>
    <n v="2268034.63"/>
    <s v="Yes"/>
    <s v="Ok"/>
    <s v="June"/>
    <n v="2284022.79"/>
  </r>
  <r>
    <s v="O11198"/>
    <s v="C304"/>
    <s v="Mary Brown"/>
    <s v="Mary"/>
    <s v="Brown"/>
    <s v="South"/>
    <s v="Andhra Pradesh"/>
    <s v="Visakhapatnam"/>
    <x v="5"/>
    <s v="Mixer"/>
    <n v="39"/>
    <n v="36288.83"/>
    <n v="0.13339999999999999"/>
    <n v="1226468.1000000001"/>
    <x v="36"/>
    <s v="Credit Card"/>
    <s v="Delivered"/>
    <s v="Home Office"/>
    <n v="188796.27"/>
    <n v="1226468.1000000001"/>
    <s v="Yes"/>
    <s v="Ok"/>
    <s v="April"/>
    <n v="1415264.37"/>
  </r>
  <r>
    <s v="O11199"/>
    <s v="C187"/>
    <s v="Natasha Smith"/>
    <s v="Natasha"/>
    <s v="Smith"/>
    <s v="South"/>
    <s v="Andhra Pradesh"/>
    <s v="Visakhapatnam"/>
    <x v="3"/>
    <s v="Table"/>
    <n v="32"/>
    <n v="1177.8699999999999"/>
    <n v="0.17449999999999999"/>
    <n v="31114.61"/>
    <x v="315"/>
    <s v="Debit Card"/>
    <s v="Delivered"/>
    <s v="Home Office"/>
    <n v="6577.23"/>
    <n v="31114.61"/>
    <s v="No"/>
    <s v="Ok"/>
    <s v="March"/>
    <n v="37691.839999999997"/>
  </r>
  <r>
    <s v="O11200"/>
    <s v="C033"/>
    <s v="Charles Townsend"/>
    <s v="Charles"/>
    <s v="Townsend"/>
    <s v="North"/>
    <s v="Punjab"/>
    <s v="Amritsar"/>
    <x v="5"/>
    <s v="Air Conditioner"/>
    <n v="47"/>
    <n v="35700.53"/>
    <n v="0.19800000000000001"/>
    <n v="1345695.78"/>
    <x v="181"/>
    <s v="Credit Card"/>
    <s v="Cancelled"/>
    <s v="Corporate"/>
    <n v="332229.13"/>
    <n v="1345695.78"/>
    <s v="Yes"/>
    <s v="Ok"/>
    <s v="December"/>
    <n v="1677924.91"/>
  </r>
  <r>
    <s v="O11201"/>
    <s v="C213"/>
    <s v="Brandon Gonzales"/>
    <s v="Brandon"/>
    <s v="Gonzales"/>
    <s v="South"/>
    <s v="Tamil Nadu"/>
    <s v="Madurai"/>
    <x v="1"/>
    <s v="Mouse"/>
    <n v="28"/>
    <n v="38636.620000000003"/>
    <n v="4.1700000000000001E-2"/>
    <n v="1036713.24"/>
    <x v="184"/>
    <s v="Debit Card"/>
    <s v="Delivered"/>
    <s v="Corporate"/>
    <n v="45112.12"/>
    <n v="1036713.24"/>
    <s v="Yes"/>
    <s v="Ok"/>
    <s v="May"/>
    <n v="1081825.3600000001"/>
  </r>
  <r>
    <s v="O11202"/>
    <s v="C210"/>
    <s v="Michael Miller"/>
    <s v="Michael"/>
    <s v="Miller"/>
    <s v="North"/>
    <s v="Haryana"/>
    <s v="Gurgaon"/>
    <x v="3"/>
    <s v="Bookshelf"/>
    <n v="8"/>
    <n v="26558.38"/>
    <n v="2.0999999999999999E-3"/>
    <n v="212020.86"/>
    <x v="63"/>
    <s v="Debit Card"/>
    <s v="Cancelled"/>
    <s v="Corporate"/>
    <n v="446.18"/>
    <n v="212020.86"/>
    <s v="Yes"/>
    <s v="Ok"/>
    <s v="October"/>
    <n v="212467.04"/>
  </r>
  <r>
    <s v="O11203"/>
    <s v="C316"/>
    <s v="Leslie Ramirez"/>
    <s v="Leslie"/>
    <s v="Ramirez"/>
    <s v="East"/>
    <s v="West Bengal"/>
    <s v="Kolkata"/>
    <x v="5"/>
    <s v="Mixer"/>
    <n v="30"/>
    <n v="7811.83"/>
    <n v="3.8900000000000004E-2"/>
    <n v="225238.49"/>
    <x v="353"/>
    <s v="Debit Card"/>
    <s v="Delivered"/>
    <s v="Corporate"/>
    <n v="9116.41"/>
    <n v="225238.49"/>
    <s v="Yes"/>
    <s v="Ok"/>
    <s v="February"/>
    <n v="234354.9"/>
  </r>
  <r>
    <s v="O11204"/>
    <s v="C229"/>
    <s v="Darren Oneill"/>
    <s v="Darren"/>
    <s v="Oneill"/>
    <s v="East"/>
    <s v="Odisha"/>
    <s v="Bhubaneswar"/>
    <x v="5"/>
    <s v="Mixer"/>
    <n v="30"/>
    <n v="11169.64"/>
    <n v="0.13150000000000001"/>
    <n v="291024.96999999997"/>
    <x v="314"/>
    <s v="Credit Card"/>
    <s v="Delivered"/>
    <s v="Consumer"/>
    <n v="44064.23"/>
    <n v="291024.96999999997"/>
    <s v="Yes"/>
    <s v="Ok"/>
    <s v="June"/>
    <n v="335089.2"/>
  </r>
  <r>
    <s v="O11205"/>
    <s v="C125"/>
    <s v="Dr. Anna Hall"/>
    <s v="Dr. Anna"/>
    <s v="Hall"/>
    <s v="North"/>
    <s v="Punjab"/>
    <s v="Ludhiana"/>
    <x v="4"/>
    <s v="Shirt"/>
    <n v="30"/>
    <n v="16671.810000000001"/>
    <n v="3.7100000000000001E-2"/>
    <n v="481598.58"/>
    <x v="55"/>
    <s v="Debit Card"/>
    <s v="Delivered"/>
    <s v="Home Office"/>
    <n v="18555.72"/>
    <n v="481598.58"/>
    <s v="Yes"/>
    <s v="Ok"/>
    <s v="July"/>
    <n v="500154.3"/>
  </r>
  <r>
    <s v="O11206"/>
    <s v="C038"/>
    <s v="Christina Manning"/>
    <s v="Christina"/>
    <s v="Manning"/>
    <s v="West"/>
    <s v="Gujarat"/>
    <s v="Vadodara"/>
    <x v="5"/>
    <s v="Refrigerator"/>
    <n v="25"/>
    <n v="37338.15"/>
    <n v="0.17350000000000002"/>
    <n v="771499.52000000002"/>
    <x v="85"/>
    <s v="Net Banking"/>
    <s v="Delivered"/>
    <s v="Consumer"/>
    <n v="161954.23000000001"/>
    <n v="771499.52000000002"/>
    <s v="Yes"/>
    <s v="Ok"/>
    <s v="March"/>
    <n v="933453.75"/>
  </r>
  <r>
    <s v="O11207"/>
    <s v="C274"/>
    <s v="Mr. Eric Cortez"/>
    <s v="Mr. Eric"/>
    <s v="Cortez"/>
    <s v="East"/>
    <s v="West Bengal"/>
    <s v="Siliguri"/>
    <x v="4"/>
    <s v="T-Shirt"/>
    <n v="19"/>
    <n v="20626.919999999998"/>
    <n v="8.48E-2"/>
    <n v="358677.39"/>
    <x v="20"/>
    <s v="Net Banking"/>
    <s v="Delivered"/>
    <s v="Home Office"/>
    <n v="33234.089999999997"/>
    <n v="358677.39"/>
    <s v="Yes"/>
    <s v="Ok"/>
    <s v="July"/>
    <n v="391911.48"/>
  </r>
  <r>
    <s v="O11208"/>
    <s v="C046"/>
    <s v="Katelyn Brennan"/>
    <s v="Katelyn"/>
    <s v="Brennan"/>
    <s v="East"/>
    <s v="West Bengal"/>
    <s v="Siliguri"/>
    <x v="0"/>
    <s v="Usb Cable"/>
    <n v="15"/>
    <n v="1171.17"/>
    <n v="0.1014"/>
    <n v="15786.2"/>
    <x v="47"/>
    <s v="Net Banking"/>
    <s v="Delivered"/>
    <s v="Consumer"/>
    <n v="1781.35"/>
    <n v="15786.2"/>
    <s v="No"/>
    <s v="Ok"/>
    <s v="January"/>
    <n v="17567.55"/>
  </r>
  <r>
    <s v="O11209"/>
    <s v="C417"/>
    <s v="Alyssa Simpson"/>
    <s v="Alyssa"/>
    <s v="Simpson"/>
    <s v="West"/>
    <s v="Goa"/>
    <s v="Margao"/>
    <x v="3"/>
    <s v="Table"/>
    <n v="45"/>
    <n v="32250.23"/>
    <n v="2.5000000000000001E-2"/>
    <n v="1414978.84"/>
    <x v="129"/>
    <s v="Net Banking"/>
    <s v="Delivered"/>
    <s v="Corporate"/>
    <n v="36281.51"/>
    <n v="1414978.84"/>
    <s v="Yes"/>
    <s v="Ok"/>
    <s v="January"/>
    <n v="1451260.35"/>
  </r>
  <r>
    <s v="O11210"/>
    <s v="C400"/>
    <s v="Molly Cohen"/>
    <s v="Molly"/>
    <s v="Cohen"/>
    <s v="West"/>
    <s v="Maharashtra"/>
    <s v="Nagpur"/>
    <x v="0"/>
    <s v="Charger"/>
    <n v="16"/>
    <n v="48434.1"/>
    <n v="1.47E-2"/>
    <n v="763553.9"/>
    <x v="182"/>
    <s v="Net Banking"/>
    <s v="Delivered"/>
    <s v="Consumer"/>
    <n v="11391.7"/>
    <n v="763553.9"/>
    <s v="Yes"/>
    <s v="Ok"/>
    <s v="September"/>
    <n v="774945.6"/>
  </r>
  <r>
    <s v="O11211"/>
    <s v="C500"/>
    <s v="Michael Flores"/>
    <s v="Michael"/>
    <s v="Flores"/>
    <s v="East"/>
    <s v="West Bengal"/>
    <s v="Durgapur"/>
    <x v="4"/>
    <s v="Jeans"/>
    <n v="16"/>
    <n v="29269.33"/>
    <n v="0.10539999999999999"/>
    <n v="418949.48"/>
    <x v="159"/>
    <s v="Debit Card"/>
    <s v="Delivered"/>
    <s v="Home Office"/>
    <n v="49359.8"/>
    <n v="418949.48"/>
    <s v="Yes"/>
    <s v="Ok"/>
    <s v="October"/>
    <n v="468309.28"/>
  </r>
  <r>
    <s v="O11212"/>
    <s v="C363"/>
    <s v="Christopher Tran"/>
    <s v="Christopher"/>
    <s v="Tran"/>
    <s v="North"/>
    <s v="Punjab"/>
    <s v="Amritsar"/>
    <x v="3"/>
    <s v="Cabinet"/>
    <n v="28"/>
    <n v="14551.19"/>
    <n v="7.3700000000000002E-2"/>
    <n v="377405.48"/>
    <x v="211"/>
    <s v="UPI"/>
    <s v="Delivered"/>
    <s v="Corporate"/>
    <n v="30027.84"/>
    <n v="377405.48"/>
    <s v="Yes"/>
    <s v="Ok"/>
    <s v="February"/>
    <n v="407433.32"/>
  </r>
  <r>
    <s v="O11213"/>
    <s v="C089"/>
    <s v="Mrs. Kaitlyn Morgan"/>
    <s v="Mrs. Kaitlyn"/>
    <s v="Morgan"/>
    <s v="South"/>
    <s v="Karnataka"/>
    <s v="Mysore"/>
    <x v="3"/>
    <s v="Table"/>
    <n v="47"/>
    <n v="40327.03"/>
    <n v="0.1091"/>
    <n v="1688585.5"/>
    <x v="206"/>
    <s v="Debit Card"/>
    <s v="Delivered"/>
    <s v="Consumer"/>
    <n v="206784.91"/>
    <n v="1688585.5"/>
    <s v="Yes"/>
    <s v="Ok"/>
    <s v="November"/>
    <n v="1895370.41"/>
  </r>
  <r>
    <s v="O11214"/>
    <s v="C093"/>
    <s v="Joshua Melton"/>
    <s v="Joshua"/>
    <s v="Melton"/>
    <s v="West"/>
    <s v="Gujarat"/>
    <s v="Ahmedabad"/>
    <x v="0"/>
    <s v="Power Bank"/>
    <n v="24"/>
    <n v="6386.8"/>
    <n v="0.1211"/>
    <n v="134720.6"/>
    <x v="320"/>
    <s v="Cash"/>
    <s v="Delivered"/>
    <s v="Corporate"/>
    <n v="18562.599999999999"/>
    <n v="134720.6"/>
    <s v="Yes"/>
    <s v="Ok"/>
    <s v="January"/>
    <n v="153283.20000000001"/>
  </r>
  <r>
    <s v="O11215"/>
    <s v="C240"/>
    <s v="Donna Watts"/>
    <s v="Donna"/>
    <s v="Watts"/>
    <s v="North"/>
    <s v="Punjab"/>
    <s v="Amritsar"/>
    <x v="2"/>
    <s v="Football"/>
    <n v="50"/>
    <n v="3279.11"/>
    <n v="7.9100000000000004E-2"/>
    <n v="150986.62"/>
    <x v="66"/>
    <s v="UPI"/>
    <s v="Delivered"/>
    <s v="Home Office"/>
    <n v="12968.88"/>
    <n v="150986.62"/>
    <s v="Yes"/>
    <s v="Ok"/>
    <s v="June"/>
    <n v="163955.5"/>
  </r>
  <r>
    <s v="O11216"/>
    <s v="C138"/>
    <s v="Pamela Quinn"/>
    <s v="Pamela"/>
    <s v="Quinn"/>
    <s v="West"/>
    <s v="Goa"/>
    <s v="Panaji"/>
    <x v="2"/>
    <s v="Basketball"/>
    <n v="18"/>
    <n v="9719.5400000000009"/>
    <n v="0.17660000000000001"/>
    <n v="144055.25"/>
    <x v="179"/>
    <s v="Debit Card"/>
    <s v="Delivered"/>
    <s v="Corporate"/>
    <n v="30896.47"/>
    <n v="144055.25"/>
    <s v="Yes"/>
    <s v="Ok"/>
    <s v="March"/>
    <n v="174951.72"/>
  </r>
  <r>
    <s v="O11217"/>
    <s v="C116"/>
    <s v="Travis Anderson"/>
    <s v="Travis"/>
    <s v="Anderson"/>
    <s v="East"/>
    <s v="Odisha"/>
    <s v="Cuttack"/>
    <x v="5"/>
    <s v="Washing Machine"/>
    <n v="10"/>
    <n v="41777.440000000002"/>
    <n v="0.18780000000000002"/>
    <n v="339316.37"/>
    <x v="0"/>
    <s v="Credit Card"/>
    <s v="Delivered"/>
    <s v="Corporate"/>
    <n v="78458.03"/>
    <n v="339316.37"/>
    <s v="Yes"/>
    <s v="Ok"/>
    <s v="September"/>
    <n v="417774.4"/>
  </r>
  <r>
    <s v="O11218"/>
    <s v="C029"/>
    <s v="Vincent Estes"/>
    <s v="Vincent"/>
    <s v="Estes"/>
    <s v="West"/>
    <s v="Rajasthan"/>
    <s v="Udaipur"/>
    <x v="4"/>
    <s v="Jacket"/>
    <n v="15"/>
    <n v="2737.09"/>
    <n v="0.1772"/>
    <n v="33781.160000000003"/>
    <x v="134"/>
    <s v="Cash"/>
    <s v="Delivered"/>
    <s v="Home Office"/>
    <n v="7275.19"/>
    <n v="33781.160000000003"/>
    <s v="No"/>
    <s v="Ok"/>
    <s v="November"/>
    <n v="41056.35"/>
  </r>
  <r>
    <s v="O11219"/>
    <s v="C205"/>
    <s v="Michael Stanley"/>
    <s v="Michael"/>
    <s v="Stanley"/>
    <s v="South"/>
    <s v="Andhra Pradesh"/>
    <s v="Visakhapatnam"/>
    <x v="4"/>
    <s v="Jeans"/>
    <n v="28"/>
    <n v="49214.3"/>
    <n v="9.4200000000000006E-2"/>
    <n v="1248192.76"/>
    <x v="19"/>
    <s v="Cash"/>
    <s v="Delivered"/>
    <s v="Home Office"/>
    <n v="129807.64"/>
    <n v="1248192.76"/>
    <s v="Yes"/>
    <s v="Ok"/>
    <s v="April"/>
    <n v="1378000.4"/>
  </r>
  <r>
    <s v="O11220"/>
    <s v="C351"/>
    <s v="David George"/>
    <s v="David"/>
    <s v="George"/>
    <s v="North"/>
    <s v="Delhi"/>
    <s v="New Delhi"/>
    <x v="5"/>
    <s v="Mixer"/>
    <n v="36"/>
    <n v="2438.6999999999998"/>
    <n v="0.17069999999999999"/>
    <n v="72806.899999999994"/>
    <x v="186"/>
    <s v="UPI"/>
    <s v="Delivered"/>
    <s v="Consumer"/>
    <n v="14986.3"/>
    <n v="72806.899999999994"/>
    <s v="Yes"/>
    <s v="Ok"/>
    <s v="November"/>
    <n v="87793.2"/>
  </r>
  <r>
    <s v="O11221"/>
    <s v="C250"/>
    <s v="Kaitlyn Holder"/>
    <s v="Kaitlyn"/>
    <s v="Holder"/>
    <s v="South"/>
    <s v="Kerala"/>
    <s v="Trivandrum"/>
    <x v="4"/>
    <s v="Jeans"/>
    <n v="28"/>
    <n v="42379.68"/>
    <n v="0.1176"/>
    <n v="1047083.23"/>
    <x v="171"/>
    <s v="Credit Card"/>
    <s v="Delivered"/>
    <s v="Consumer"/>
    <n v="139547.81"/>
    <n v="1047083.23"/>
    <s v="Yes"/>
    <s v="Ok"/>
    <s v="March"/>
    <n v="1186631.04"/>
  </r>
  <r>
    <s v="O11222"/>
    <s v="C263"/>
    <s v="Sarah Fox"/>
    <s v="Sarah"/>
    <s v="Fox"/>
    <s v="North"/>
    <s v="Uttar Pradesh"/>
    <s v="Noida"/>
    <x v="3"/>
    <s v="Chair"/>
    <n v="35"/>
    <n v="40894.61"/>
    <n v="8.0600000000000005E-2"/>
    <n v="1315947.6599999999"/>
    <x v="144"/>
    <s v="Cash"/>
    <s v="Delivered"/>
    <s v="Consumer"/>
    <n v="115363.69"/>
    <n v="1315947.6599999999"/>
    <s v="Yes"/>
    <s v="Ok"/>
    <s v="October"/>
    <n v="1431311.35"/>
  </r>
  <r>
    <s v="O11223"/>
    <s v="C130"/>
    <s v="Keith Weber"/>
    <s v="Keith"/>
    <s v="Weber"/>
    <s v="West"/>
    <s v="Goa"/>
    <s v="Margao"/>
    <x v="1"/>
    <s v="Laptop"/>
    <n v="24"/>
    <n v="10517.37"/>
    <n v="0.1512"/>
    <n v="214251.45"/>
    <x v="187"/>
    <s v="Credit Card"/>
    <s v="Delivered"/>
    <s v="Consumer"/>
    <n v="38165.43"/>
    <n v="214251.45"/>
    <s v="Yes"/>
    <s v="Ok"/>
    <s v="July"/>
    <n v="252416.88"/>
  </r>
  <r>
    <s v="O11224"/>
    <s v="C186"/>
    <s v="Michelle Lopez"/>
    <s v="Michelle"/>
    <s v="Lopez"/>
    <s v="West"/>
    <s v="Maharashtra"/>
    <s v="Pune"/>
    <x v="4"/>
    <s v="Jeans"/>
    <n v="39"/>
    <n v="49929.760000000002"/>
    <n v="0.1255"/>
    <n v="1702879.43"/>
    <x v="60"/>
    <s v="Debit Card"/>
    <s v="Delivered"/>
    <s v="Consumer"/>
    <n v="244381.21"/>
    <n v="1702879.43"/>
    <s v="Yes"/>
    <s v="Ok"/>
    <s v="April"/>
    <n v="1947260.64"/>
  </r>
  <r>
    <s v="O11225"/>
    <s v="C026"/>
    <s v="Chad Garcia"/>
    <s v="Chad"/>
    <s v="Garcia"/>
    <s v="South"/>
    <s v="Tamil Nadu"/>
    <s v="Coimbatore"/>
    <x v="1"/>
    <s v="Keyboard"/>
    <n v="48"/>
    <n v="43414.55"/>
    <n v="0.12179999999999999"/>
    <n v="1830079.57"/>
    <x v="163"/>
    <s v="UPI"/>
    <s v="Delivered"/>
    <s v="Corporate"/>
    <n v="253818.83"/>
    <n v="1830079.57"/>
    <s v="Yes"/>
    <s v="Ok"/>
    <s v="May"/>
    <n v="2083898.4"/>
  </r>
  <r>
    <s v="O11226"/>
    <s v="C495"/>
    <s v="Heather Jackson"/>
    <s v="Heather"/>
    <s v="Jackson"/>
    <s v="North"/>
    <s v="Punjab"/>
    <s v="Patiala"/>
    <x v="0"/>
    <s v="Usb Cable"/>
    <n v="20"/>
    <n v="8081.28"/>
    <n v="5.04E-2"/>
    <n v="153479.67000000001"/>
    <x v="228"/>
    <s v="Credit Card"/>
    <s v="Pending"/>
    <s v="Corporate"/>
    <n v="8145.93"/>
    <n v="153479.67000000001"/>
    <s v="Yes"/>
    <s v="Follow Up"/>
    <s v="November"/>
    <n v="161625.60000000001"/>
  </r>
  <r>
    <s v="O11227"/>
    <s v="C452"/>
    <s v="William Weaver"/>
    <s v="William"/>
    <s v="Weaver"/>
    <s v="East"/>
    <s v="Jharkhand"/>
    <s v="Jamshedpur"/>
    <x v="4"/>
    <s v="Shirt"/>
    <n v="5"/>
    <n v="13841.17"/>
    <n v="2.6600000000000002E-2"/>
    <n v="67364.97"/>
    <x v="301"/>
    <s v="Net Banking"/>
    <s v="Delivered"/>
    <s v="Consumer"/>
    <n v="1840.88"/>
    <n v="67364.97"/>
    <s v="Yes"/>
    <s v="Ok"/>
    <s v="April"/>
    <n v="69205.850000000006"/>
  </r>
  <r>
    <s v="O11228"/>
    <s v="C254"/>
    <s v="Pamela Taylor"/>
    <s v="Pamela"/>
    <s v="Taylor"/>
    <s v="South"/>
    <s v="Karnataka"/>
    <s v="Mangalore"/>
    <x v="3"/>
    <s v="Cabinet"/>
    <n v="26"/>
    <n v="47005.62"/>
    <n v="0.1744"/>
    <n v="1009003.84"/>
    <x v="22"/>
    <s v="Net Banking"/>
    <s v="Delivered"/>
    <s v="Consumer"/>
    <n v="213142.28"/>
    <n v="1009003.84"/>
    <s v="Yes"/>
    <s v="Ok"/>
    <s v="May"/>
    <n v="1222146.1200000001"/>
  </r>
  <r>
    <s v="O11229"/>
    <s v="C251"/>
    <s v="Sheri Collins"/>
    <s v="Sheri"/>
    <s v="Collins"/>
    <s v="South"/>
    <s v="Andhra Pradesh"/>
    <s v="Visakhapatnam"/>
    <x v="5"/>
    <s v="Washing Machine"/>
    <n v="14"/>
    <n v="15175.5"/>
    <n v="0.11109999999999999"/>
    <n v="188853.03"/>
    <x v="110"/>
    <s v="UPI"/>
    <s v="Delivered"/>
    <s v="Consumer"/>
    <n v="23603.97"/>
    <n v="188853.03"/>
    <s v="Yes"/>
    <s v="Ok"/>
    <s v="December"/>
    <n v="212457"/>
  </r>
  <r>
    <s v="O11230"/>
    <s v="C332"/>
    <s v="Daniel Webster"/>
    <s v="Daniel"/>
    <s v="Webster"/>
    <s v="North"/>
    <s v="Delhi"/>
    <s v="New Delhi"/>
    <x v="3"/>
    <s v="Cabinet"/>
    <n v="22"/>
    <n v="19482.439999999999"/>
    <n v="0.12330000000000001"/>
    <n v="375765.61"/>
    <x v="198"/>
    <s v="UPI"/>
    <s v="Pending"/>
    <s v="Home Office"/>
    <n v="52848.07"/>
    <n v="375765.61"/>
    <s v="Yes"/>
    <s v="Follow Up"/>
    <s v="August"/>
    <n v="428613.68"/>
  </r>
  <r>
    <s v="O11231"/>
    <s v="C145"/>
    <s v="Willie Joseph"/>
    <s v="Willie"/>
    <s v="Joseph"/>
    <s v="West"/>
    <s v="Goa"/>
    <s v="Margao"/>
    <x v="4"/>
    <s v="T-Shirt"/>
    <n v="4"/>
    <n v="18568.78"/>
    <n v="6.9699999999999998E-2"/>
    <n v="69098.14"/>
    <x v="166"/>
    <s v="Debit Card"/>
    <s v="Delivered"/>
    <s v="Home Office"/>
    <n v="5176.9799999999996"/>
    <n v="69098.14"/>
    <s v="Yes"/>
    <s v="Ok"/>
    <s v="December"/>
    <n v="74275.12"/>
  </r>
  <r>
    <s v="O11232"/>
    <s v="C087"/>
    <s v="Hannah Rogers"/>
    <s v="Hannah"/>
    <s v="Rogers"/>
    <s v="East"/>
    <s v="Odisha"/>
    <s v="Bhubaneswar"/>
    <x v="5"/>
    <s v="Refrigerator"/>
    <n v="29"/>
    <n v="15831.11"/>
    <n v="3.7200000000000004E-2"/>
    <n v="442023.59"/>
    <x v="160"/>
    <s v="Net Banking"/>
    <s v="Delivered"/>
    <s v="Home Office"/>
    <n v="17078.599999999999"/>
    <n v="442023.59"/>
    <s v="Yes"/>
    <s v="Ok"/>
    <s v="May"/>
    <n v="459102.19"/>
  </r>
  <r>
    <s v="O11233"/>
    <s v="C403"/>
    <s v="April Anderson"/>
    <s v="April"/>
    <s v="Anderson"/>
    <s v="East"/>
    <s v="West Bengal"/>
    <s v="Kolkata"/>
    <x v="0"/>
    <s v="Power Bank"/>
    <n v="25"/>
    <n v="4045.02"/>
    <n v="0.1331"/>
    <n v="87665.7"/>
    <x v="289"/>
    <s v="UPI"/>
    <s v="Delivered"/>
    <s v="Consumer"/>
    <n v="13459.8"/>
    <n v="87665.7"/>
    <s v="Yes"/>
    <s v="Ok"/>
    <s v="February"/>
    <n v="101125.5"/>
  </r>
  <r>
    <s v="O11234"/>
    <s v="C115"/>
    <s v="James Morrison"/>
    <s v="James"/>
    <s v="Morrison"/>
    <s v="West"/>
    <s v="Goa"/>
    <s v="Margao"/>
    <x v="1"/>
    <s v="Laptop"/>
    <n v="47"/>
    <n v="30648.15"/>
    <n v="0.19570000000000001"/>
    <n v="1158564.43"/>
    <x v="246"/>
    <s v="Net Banking"/>
    <s v="Pending"/>
    <s v="Home Office"/>
    <n v="281898.62"/>
    <n v="1158564.43"/>
    <s v="Yes"/>
    <s v="Follow Up"/>
    <s v="February"/>
    <n v="1440463.05"/>
  </r>
  <r>
    <s v="O11235"/>
    <s v="C474"/>
    <s v="Samuel Pearson"/>
    <s v="Samuel"/>
    <s v="Pearson"/>
    <s v="North"/>
    <s v="Haryana"/>
    <s v="Faridabad"/>
    <x v="1"/>
    <s v="Laptop"/>
    <n v="43"/>
    <n v="2682.83"/>
    <n v="0.10800000000000001"/>
    <n v="102902.63"/>
    <x v="80"/>
    <s v="Debit Card"/>
    <s v="Delivered"/>
    <s v="Corporate"/>
    <n v="12459.06"/>
    <n v="102902.63"/>
    <s v="Yes"/>
    <s v="Ok"/>
    <s v="August"/>
    <n v="115361.69"/>
  </r>
  <r>
    <s v="O11236"/>
    <s v="C079"/>
    <s v="Martin Murphy"/>
    <s v="Martin"/>
    <s v="Murphy"/>
    <s v="West"/>
    <s v="Rajasthan"/>
    <s v="Jodhpur"/>
    <x v="4"/>
    <s v="Shirt"/>
    <n v="11"/>
    <n v="12115.82"/>
    <n v="1.95E-2"/>
    <n v="130675.18"/>
    <x v="72"/>
    <s v="Cash"/>
    <s v="Delivered"/>
    <s v="Home Office"/>
    <n v="2598.84"/>
    <n v="130675.18"/>
    <s v="Yes"/>
    <s v="Ok"/>
    <s v="November"/>
    <n v="133274.01999999999"/>
  </r>
  <r>
    <s v="O11237"/>
    <s v="C297"/>
    <s v="Luke Doyle"/>
    <s v="Luke"/>
    <s v="Doyle"/>
    <s v="North"/>
    <s v="Delhi"/>
    <s v="New Delhi"/>
    <x v="0"/>
    <s v="Usb Cable"/>
    <n v="27"/>
    <n v="4649.07"/>
    <n v="5.5999999999999994E-2"/>
    <n v="118495.5"/>
    <x v="152"/>
    <s v="Credit Card"/>
    <s v="Delivered"/>
    <s v="Consumer"/>
    <n v="7029.39"/>
    <n v="118495.5"/>
    <s v="Yes"/>
    <s v="Ok"/>
    <s v="May"/>
    <n v="125524.89"/>
  </r>
  <r>
    <s v="O11238"/>
    <s v="C270"/>
    <s v="Brian Campos"/>
    <s v="Brian"/>
    <s v="Campos"/>
    <s v="North"/>
    <s v="Delhi"/>
    <s v="New Delhi"/>
    <x v="2"/>
    <s v="Yoga Mat"/>
    <n v="1"/>
    <n v="4349.53"/>
    <n v="6.9400000000000003E-2"/>
    <n v="4047.67"/>
    <x v="274"/>
    <s v="Debit Card"/>
    <s v="Delivered"/>
    <s v="Home Office"/>
    <n v="301.86"/>
    <n v="4047.67"/>
    <s v="No"/>
    <s v="Ok"/>
    <s v="February"/>
    <n v="4349.53"/>
  </r>
  <r>
    <s v="O11239"/>
    <s v="C029"/>
    <s v="Nancy Harris"/>
    <s v="Nancy"/>
    <s v="Harris"/>
    <s v="South"/>
    <s v="Tamil Nadu"/>
    <s v="Chennai"/>
    <x v="3"/>
    <s v="Bookshelf"/>
    <n v="25"/>
    <n v="4061.61"/>
    <n v="0.14949999999999999"/>
    <n v="86359.98"/>
    <x v="335"/>
    <s v="UPI"/>
    <s v="Cancelled"/>
    <s v="Home Office"/>
    <n v="15180.27"/>
    <n v="86359.98"/>
    <s v="Yes"/>
    <s v="Ok"/>
    <s v="January"/>
    <n v="101540.25"/>
  </r>
  <r>
    <s v="O11240"/>
    <s v="C335"/>
    <s v="Zoe Gibbs"/>
    <s v="Zoe"/>
    <s v="Gibbs"/>
    <s v="West"/>
    <s v="Gujarat"/>
    <s v="Vadodara"/>
    <x v="4"/>
    <s v="Dress"/>
    <n v="35"/>
    <n v="12576.69"/>
    <n v="0.1356"/>
    <n v="380495.18"/>
    <x v="310"/>
    <s v="Net Banking"/>
    <s v="Delivered"/>
    <s v="Corporate"/>
    <n v="59688.97"/>
    <n v="380495.18"/>
    <s v="Yes"/>
    <s v="Ok"/>
    <s v="January"/>
    <n v="440184.15"/>
  </r>
  <r>
    <s v="O11241"/>
    <s v="C247"/>
    <s v="Ryan Wilson"/>
    <s v="Ryan"/>
    <s v="Wilson"/>
    <s v="South"/>
    <s v="Kerala"/>
    <s v="Trivandrum"/>
    <x v="4"/>
    <s v="Jeans"/>
    <n v="8"/>
    <n v="16123.02"/>
    <n v="0.1293"/>
    <n v="112306.51"/>
    <x v="285"/>
    <s v="Cash"/>
    <s v="Delivered"/>
    <s v="Corporate"/>
    <n v="16677.650000000001"/>
    <n v="112306.51"/>
    <s v="Yes"/>
    <s v="Ok"/>
    <s v="November"/>
    <n v="128984.16"/>
  </r>
  <r>
    <s v="O11242"/>
    <s v="C091"/>
    <s v="Rebecca Brooks"/>
    <s v="Rebecca"/>
    <s v="Brooks"/>
    <s v="North"/>
    <s v="Punjab"/>
    <s v="Ludhiana"/>
    <x v="3"/>
    <s v="Table"/>
    <n v="29"/>
    <n v="23032.84"/>
    <n v="4.99E-2"/>
    <n v="634621.54"/>
    <x v="195"/>
    <s v="UPI"/>
    <s v="Delivered"/>
    <s v="Home Office"/>
    <n v="33330.82"/>
    <n v="634621.54"/>
    <s v="Yes"/>
    <s v="Ok"/>
    <s v="September"/>
    <n v="667952.36"/>
  </r>
  <r>
    <s v="O11243"/>
    <s v="C031"/>
    <s v="Laurie Tran"/>
    <s v="Laurie"/>
    <s v="Tran"/>
    <s v="North"/>
    <s v="Delhi"/>
    <s v="New Delhi"/>
    <x v="1"/>
    <s v="Printer"/>
    <n v="29"/>
    <n v="36138.870000000003"/>
    <n v="5.5500000000000001E-2"/>
    <n v="989861.72"/>
    <x v="341"/>
    <s v="Credit Card"/>
    <s v="Cancelled"/>
    <s v="Home Office"/>
    <n v="58165.51"/>
    <n v="989861.72"/>
    <s v="Yes"/>
    <s v="Ok"/>
    <s v="April"/>
    <n v="1048027.23"/>
  </r>
  <r>
    <s v="O11244"/>
    <s v="C141"/>
    <s v="Jordan Mason"/>
    <s v="Jordan"/>
    <s v="Mason"/>
    <s v="East"/>
    <s v="West Bengal"/>
    <s v="Siliguri"/>
    <x v="1"/>
    <s v="Mouse"/>
    <n v="28"/>
    <n v="31353.39"/>
    <n v="0.1613"/>
    <n v="736290.47"/>
    <x v="292"/>
    <s v="Credit Card"/>
    <s v="Delivered"/>
    <s v="Consumer"/>
    <n v="141604.45000000001"/>
    <n v="736290.47"/>
    <s v="Yes"/>
    <s v="Ok"/>
    <s v="December"/>
    <n v="877894.92"/>
  </r>
  <r>
    <s v="O11245"/>
    <s v="C200"/>
    <s v="Sarah Robinson"/>
    <s v="Sarah"/>
    <s v="Robinson"/>
    <s v="East"/>
    <s v="Bihar"/>
    <s v="Bhagalpur"/>
    <x v="1"/>
    <s v="Monitor"/>
    <n v="48"/>
    <n v="32697.32"/>
    <n v="0.1502"/>
    <n v="1333736.76"/>
    <x v="331"/>
    <s v="Debit Card"/>
    <s v="Pending"/>
    <s v="Home Office"/>
    <n v="235734.6"/>
    <n v="1333736.76"/>
    <s v="Yes"/>
    <s v="Follow Up"/>
    <s v="March"/>
    <n v="1569471.36"/>
  </r>
  <r>
    <s v="O11246"/>
    <s v="C107"/>
    <s v="Alison Carpenter"/>
    <s v="Alison"/>
    <s v="Carpenter"/>
    <s v="West"/>
    <s v="Goa"/>
    <s v="Margao"/>
    <x v="1"/>
    <s v="Laptop"/>
    <n v="22"/>
    <n v="25091.46"/>
    <n v="9.35E-2"/>
    <n v="500398.99"/>
    <x v="329"/>
    <s v="Cash"/>
    <s v="Delivered"/>
    <s v="Consumer"/>
    <n v="51613.13"/>
    <n v="500398.99"/>
    <s v="Yes"/>
    <s v="Ok"/>
    <s v="July"/>
    <n v="552012.12"/>
  </r>
  <r>
    <s v="O11247"/>
    <s v="C076"/>
    <s v="Mary Smith Md"/>
    <s v="Mary Smith"/>
    <s v="Md"/>
    <s v="North"/>
    <s v="Punjab"/>
    <s v="Amritsar"/>
    <x v="3"/>
    <s v="Table"/>
    <n v="5"/>
    <n v="43840.32"/>
    <n v="0.159"/>
    <n v="184348.55"/>
    <x v="142"/>
    <s v="Cash"/>
    <s v="Delivered"/>
    <s v="Corporate"/>
    <n v="34853.050000000003"/>
    <n v="184348.55"/>
    <s v="Yes"/>
    <s v="Ok"/>
    <s v="November"/>
    <n v="219201.6"/>
  </r>
  <r>
    <s v="O11248"/>
    <s v="C487"/>
    <s v="Shelley Allen"/>
    <s v="Shelley"/>
    <s v="Allen"/>
    <s v="East"/>
    <s v="Jharkhand"/>
    <s v="Ranchi"/>
    <x v="3"/>
    <s v="Sofa"/>
    <n v="33"/>
    <n v="31478.46"/>
    <n v="4.1299999999999996E-2"/>
    <n v="995887.19"/>
    <x v="207"/>
    <s v="Cash"/>
    <s v="Delivered"/>
    <s v="Corporate"/>
    <n v="42901.99"/>
    <n v="995887.19"/>
    <s v="Yes"/>
    <s v="Ok"/>
    <s v="June"/>
    <n v="1038789.18"/>
  </r>
  <r>
    <s v="O11249"/>
    <s v="C415"/>
    <s v="Meghan Smith"/>
    <s v="Meghan"/>
    <s v="Smith"/>
    <s v="West"/>
    <s v="Gujarat"/>
    <s v="Surat"/>
    <x v="5"/>
    <s v="Mixer"/>
    <n v="12"/>
    <n v="7983.76"/>
    <n v="0.1265"/>
    <n v="83685.77"/>
    <x v="93"/>
    <s v="UPI"/>
    <s v="Delivered"/>
    <s v="Corporate"/>
    <n v="12119.35"/>
    <n v="83685.77"/>
    <s v="Yes"/>
    <s v="Ok"/>
    <s v="May"/>
    <n v="95805.119999999995"/>
  </r>
  <r>
    <s v="O11250"/>
    <s v="C351"/>
    <s v="Kevin Nolan"/>
    <s v="Kevin"/>
    <s v="Nolan"/>
    <s v="South"/>
    <s v="Tamil Nadu"/>
    <s v="Madurai"/>
    <x v="2"/>
    <s v="Basketball"/>
    <n v="7"/>
    <n v="4918.46"/>
    <n v="7.3200000000000001E-2"/>
    <n v="31909"/>
    <x v="153"/>
    <s v="Debit Card"/>
    <s v="Pending"/>
    <s v="Consumer"/>
    <n v="2520.2199999999998"/>
    <n v="31909"/>
    <s v="No"/>
    <s v="Follow Up"/>
    <s v="May"/>
    <n v="34429.22"/>
  </r>
  <r>
    <s v="O11251"/>
    <s v="C065"/>
    <s v="Jason Garcia"/>
    <s v="Jason"/>
    <s v="Garcia"/>
    <s v="South"/>
    <s v="Andhra Pradesh"/>
    <s v="Visakhapatnam"/>
    <x v="2"/>
    <s v="Yoga Mat"/>
    <n v="10"/>
    <n v="35271.99"/>
    <n v="6.4100000000000004E-2"/>
    <n v="330110.55"/>
    <x v="301"/>
    <s v="Net Banking"/>
    <s v="Delivered"/>
    <s v="Corporate"/>
    <n v="22609.35"/>
    <n v="330110.55"/>
    <s v="Yes"/>
    <s v="Ok"/>
    <s v="April"/>
    <n v="352719.9"/>
  </r>
  <r>
    <s v="O11252"/>
    <s v="C235"/>
    <s v="John Marsh"/>
    <s v="John"/>
    <s v="Marsh"/>
    <s v="West"/>
    <s v="Goa"/>
    <s v="Margao"/>
    <x v="5"/>
    <s v="Microwave"/>
    <n v="12"/>
    <n v="27132.53"/>
    <n v="0.1396"/>
    <n v="280137.95"/>
    <x v="39"/>
    <s v="Debit Card"/>
    <s v="Delivered"/>
    <s v="Home Office"/>
    <n v="45452.41"/>
    <n v="280137.95"/>
    <s v="Yes"/>
    <s v="Ok"/>
    <s v="August"/>
    <n v="325590.36"/>
  </r>
  <r>
    <s v="O11253"/>
    <s v="C455"/>
    <s v="Laura Rogers Dvm"/>
    <s v="Laura Rogers"/>
    <s v="Dvm"/>
    <s v="South"/>
    <s v="Karnataka"/>
    <s v="Bangalore"/>
    <x v="3"/>
    <s v="Bookshelf"/>
    <n v="11"/>
    <n v="44209.26"/>
    <n v="2.7000000000000001E-3"/>
    <n v="484988.84"/>
    <x v="49"/>
    <s v="UPI"/>
    <s v="Delivered"/>
    <s v="Corporate"/>
    <n v="1313.02"/>
    <n v="484988.84"/>
    <s v="Yes"/>
    <s v="Ok"/>
    <s v="October"/>
    <n v="486301.86"/>
  </r>
  <r>
    <s v="O11254"/>
    <s v="C031"/>
    <s v="Nicole Cowan"/>
    <s v="Nicole"/>
    <s v="Cowan"/>
    <s v="North"/>
    <s v="Delhi"/>
    <s v="New Delhi"/>
    <x v="1"/>
    <s v="Keyboard"/>
    <n v="20"/>
    <n v="19840.86"/>
    <n v="4.0199999999999993E-2"/>
    <n v="380865.15"/>
    <x v="205"/>
    <s v="Net Banking"/>
    <s v="Delivered"/>
    <s v="Home Office"/>
    <n v="15952.05"/>
    <n v="380865.15"/>
    <s v="Yes"/>
    <s v="Ok"/>
    <s v="May"/>
    <n v="396817.2"/>
  </r>
  <r>
    <s v="O11255"/>
    <s v="C320"/>
    <s v="Jose Green"/>
    <s v="Jose"/>
    <s v="Green"/>
    <s v="East"/>
    <s v="West Bengal"/>
    <s v="Durgapur"/>
    <x v="4"/>
    <s v="Dress"/>
    <n v="39"/>
    <n v="17638.02"/>
    <n v="5.45E-2"/>
    <n v="650393.17000000004"/>
    <x v="254"/>
    <s v="Credit Card"/>
    <s v="Cancelled"/>
    <s v="Home Office"/>
    <n v="37489.61"/>
    <n v="650393.17000000004"/>
    <s v="Yes"/>
    <s v="Ok"/>
    <s v="September"/>
    <n v="687882.78"/>
  </r>
  <r>
    <s v="O11256"/>
    <s v="C272"/>
    <s v="Kathy George"/>
    <s v="Kathy"/>
    <s v="George"/>
    <s v="West"/>
    <s v="Goa"/>
    <s v="Panaji"/>
    <x v="2"/>
    <s v="Football"/>
    <n v="15"/>
    <n v="38856.269999999997"/>
    <n v="8.3100000000000007E-2"/>
    <n v="534409.71"/>
    <x v="103"/>
    <s v="Credit Card"/>
    <s v="Delivered"/>
    <s v="Home Office"/>
    <n v="48434.34"/>
    <n v="534409.71"/>
    <s v="Yes"/>
    <s v="Ok"/>
    <s v="July"/>
    <n v="582844.05000000005"/>
  </r>
  <r>
    <s v="O11257"/>
    <s v="C042"/>
    <s v="Taylor Wagner"/>
    <s v="Taylor"/>
    <s v="Wagner"/>
    <s v="North"/>
    <s v="Punjab"/>
    <s v="Ludhiana"/>
    <x v="3"/>
    <s v="Cabinet"/>
    <n v="24"/>
    <n v="25299.360000000001"/>
    <n v="4.7800000000000002E-2"/>
    <n v="578161.21"/>
    <x v="294"/>
    <s v="UPI"/>
    <s v="Delivered"/>
    <s v="Home Office"/>
    <n v="29023.43"/>
    <n v="578161.21"/>
    <s v="Yes"/>
    <s v="Ok"/>
    <s v="July"/>
    <n v="607184.64000000001"/>
  </r>
  <r>
    <s v="O11258"/>
    <s v="C194"/>
    <s v="Robert Ingram"/>
    <s v="Robert"/>
    <s v="Ingram"/>
    <s v="South"/>
    <s v="Tamil Nadu"/>
    <s v="Coimbatore"/>
    <x v="3"/>
    <s v="Table"/>
    <n v="6"/>
    <n v="8113.7"/>
    <n v="0.1978"/>
    <n v="39052.86"/>
    <x v="174"/>
    <s v="Credit Card"/>
    <s v="Delivered"/>
    <s v="Consumer"/>
    <n v="9629.34"/>
    <n v="39052.86"/>
    <s v="No"/>
    <s v="Ok"/>
    <s v="June"/>
    <n v="48682.2"/>
  </r>
  <r>
    <s v="O11259"/>
    <s v="C330"/>
    <s v="James Johnson"/>
    <s v="James"/>
    <s v="Johnson"/>
    <s v="North"/>
    <s v="Delhi"/>
    <s v="New Delhi"/>
    <x v="0"/>
    <s v="Power Bank"/>
    <n v="23"/>
    <n v="41084.6"/>
    <n v="0.1192"/>
    <n v="832308.26"/>
    <x v="74"/>
    <s v="UPI"/>
    <s v="Delivered"/>
    <s v="Consumer"/>
    <n v="112637.54"/>
    <n v="832308.26"/>
    <s v="Yes"/>
    <s v="Ok"/>
    <s v="August"/>
    <n v="944945.8"/>
  </r>
  <r>
    <s v="O11260"/>
    <s v="C206"/>
    <s v="Brett Brown"/>
    <s v="Brett"/>
    <s v="Brown"/>
    <s v="East"/>
    <s v="Jharkhand"/>
    <s v="Dhanbad"/>
    <x v="0"/>
    <s v="Power Bank"/>
    <n v="17"/>
    <n v="6779.3"/>
    <n v="0.17019999999999999"/>
    <n v="95632.87"/>
    <x v="245"/>
    <s v="Cash"/>
    <s v="Delivered"/>
    <s v="Corporate"/>
    <n v="19615.23"/>
    <n v="95632.87"/>
    <s v="Yes"/>
    <s v="Ok"/>
    <s v="August"/>
    <n v="115248.1"/>
  </r>
  <r>
    <s v="O11261"/>
    <s v="C186"/>
    <s v="Christopher Wilson"/>
    <s v="Christopher"/>
    <s v="Wilson"/>
    <s v="East"/>
    <s v="West Bengal"/>
    <s v="Kolkata"/>
    <x v="5"/>
    <s v="Microwave"/>
    <n v="25"/>
    <n v="22284.12"/>
    <n v="0.1467"/>
    <n v="475375.99"/>
    <x v="78"/>
    <s v="Credit Card"/>
    <s v="Delivered"/>
    <s v="Consumer"/>
    <n v="81727.009999999995"/>
    <n v="475375.99"/>
    <s v="Yes"/>
    <s v="Ok"/>
    <s v="July"/>
    <n v="557103"/>
  </r>
  <r>
    <s v="O11262"/>
    <s v="C043"/>
    <s v="Anthony Cooper"/>
    <s v="Anthony"/>
    <s v="Cooper"/>
    <s v="North"/>
    <s v="Punjab"/>
    <s v="Amritsar"/>
    <x v="0"/>
    <s v="Power Bank"/>
    <n v="36"/>
    <n v="16097.9"/>
    <n v="3.39E-2"/>
    <n v="559878.52"/>
    <x v="111"/>
    <s v="Net Banking"/>
    <s v="Delivered"/>
    <s v="Corporate"/>
    <n v="19645.88"/>
    <n v="559878.52"/>
    <s v="Yes"/>
    <s v="Ok"/>
    <s v="November"/>
    <n v="579524.4"/>
  </r>
  <r>
    <s v="O11263"/>
    <s v="C224"/>
    <s v="Jessica Velez"/>
    <s v="Jessica"/>
    <s v="Velez"/>
    <s v="North"/>
    <s v="Punjab"/>
    <s v="Amritsar"/>
    <x v="5"/>
    <s v="Air Conditioner"/>
    <n v="13"/>
    <n v="41489.4"/>
    <n v="0.1449"/>
    <n v="461208.62"/>
    <x v="268"/>
    <s v="UPI"/>
    <s v="Delivered"/>
    <s v="Corporate"/>
    <n v="78153.58"/>
    <n v="461208.62"/>
    <s v="Yes"/>
    <s v="Ok"/>
    <s v="October"/>
    <n v="539362.19999999995"/>
  </r>
  <r>
    <s v="O11264"/>
    <s v="C199"/>
    <s v="Debra Fernandez"/>
    <s v="Debra"/>
    <s v="Fernandez"/>
    <s v="North"/>
    <s v="Uttar Pradesh"/>
    <s v="Noida"/>
    <x v="1"/>
    <s v="Keyboard"/>
    <n v="8"/>
    <n v="5198.03"/>
    <n v="7.2400000000000006E-2"/>
    <n v="38573.54"/>
    <x v="232"/>
    <s v="Net Banking"/>
    <s v="Delivered"/>
    <s v="Corporate"/>
    <n v="3010.7"/>
    <n v="38573.54"/>
    <s v="No"/>
    <s v="Ok"/>
    <s v="February"/>
    <n v="41584.239999999998"/>
  </r>
  <r>
    <s v="O11265"/>
    <s v="C353"/>
    <s v="Jason King"/>
    <s v="Jason"/>
    <s v="King"/>
    <s v="West"/>
    <s v="Rajasthan"/>
    <s v="Udaipur"/>
    <x v="5"/>
    <s v="Washing Machine"/>
    <n v="31"/>
    <n v="4972.84"/>
    <n v="0.18340000000000001"/>
    <n v="125885.46"/>
    <x v="82"/>
    <s v="Net Banking"/>
    <s v="Delivered"/>
    <s v="Home Office"/>
    <n v="28272.58"/>
    <n v="125885.46"/>
    <s v="Yes"/>
    <s v="Ok"/>
    <s v="November"/>
    <n v="154158.04"/>
  </r>
  <r>
    <s v="O11266"/>
    <s v="C144"/>
    <s v="Gerald Cole"/>
    <s v="Gerald"/>
    <s v="Cole"/>
    <s v="East"/>
    <s v="Odisha"/>
    <s v="Bhubaneswar"/>
    <x v="3"/>
    <s v="Chair"/>
    <n v="32"/>
    <n v="32978.39"/>
    <n v="0.1394"/>
    <n v="908198.48"/>
    <x v="266"/>
    <s v="Debit Card"/>
    <s v="Delivered"/>
    <s v="Home Office"/>
    <n v="147110"/>
    <n v="908198.48"/>
    <s v="Yes"/>
    <s v="Ok"/>
    <s v="August"/>
    <n v="1055308.48"/>
  </r>
  <r>
    <s v="O11267"/>
    <s v="C157"/>
    <s v="Kimberly Ruiz"/>
    <s v="Kimberly"/>
    <s v="Ruiz"/>
    <s v="West"/>
    <s v="Rajasthan"/>
    <s v="Jaipur"/>
    <x v="1"/>
    <s v="Laptop"/>
    <n v="29"/>
    <n v="3159.61"/>
    <n v="3.5799999999999998E-2"/>
    <n v="88348.38"/>
    <x v="289"/>
    <s v="Cash"/>
    <s v="Delivered"/>
    <s v="Home Office"/>
    <n v="3280.31"/>
    <n v="88348.38"/>
    <s v="Yes"/>
    <s v="Ok"/>
    <s v="February"/>
    <n v="91628.69"/>
  </r>
  <r>
    <s v="O11268"/>
    <s v="C366"/>
    <s v="Jordan Murphy"/>
    <s v="Jordan"/>
    <s v="Murphy"/>
    <s v="West"/>
    <s v="Maharashtra"/>
    <s v="Nagpur"/>
    <x v="3"/>
    <s v="Cabinet"/>
    <n v="14"/>
    <n v="6112.78"/>
    <n v="7.9299999999999995E-2"/>
    <n v="78792.509999999995"/>
    <x v="195"/>
    <s v="Credit Card"/>
    <s v="Delivered"/>
    <s v="Consumer"/>
    <n v="6786.41"/>
    <n v="78792.509999999995"/>
    <s v="Yes"/>
    <s v="Ok"/>
    <s v="September"/>
    <n v="85578.92"/>
  </r>
  <r>
    <s v="O11269"/>
    <s v="C311"/>
    <s v="Brandon Santiago"/>
    <s v="Brandon"/>
    <s v="Santiago"/>
    <s v="West"/>
    <s v="Goa"/>
    <s v="Panaji"/>
    <x v="0"/>
    <s v="Charger"/>
    <n v="27"/>
    <n v="45416.32"/>
    <n v="7.7199999999999991E-2"/>
    <n v="1131574.8600000001"/>
    <x v="308"/>
    <s v="Cash"/>
    <s v="Delivered"/>
    <s v="Consumer"/>
    <n v="94665.78"/>
    <n v="1131574.8600000001"/>
    <s v="Yes"/>
    <s v="Ok"/>
    <s v="October"/>
    <n v="1226240.6399999999"/>
  </r>
  <r>
    <s v="O11270"/>
    <s v="C240"/>
    <s v="Joshua Sullivan"/>
    <s v="Joshua"/>
    <s v="Sullivan"/>
    <s v="North"/>
    <s v="Punjab"/>
    <s v="Ludhiana"/>
    <x v="2"/>
    <s v="Yoga Mat"/>
    <n v="28"/>
    <n v="12402.39"/>
    <n v="0.1434"/>
    <n v="297468.84000000003"/>
    <x v="12"/>
    <s v="UPI"/>
    <s v="Delivered"/>
    <s v="Home Office"/>
    <n v="49798.080000000002"/>
    <n v="297468.84000000003"/>
    <s v="Yes"/>
    <s v="Ok"/>
    <s v="August"/>
    <n v="347266.92"/>
  </r>
  <r>
    <s v="O11271"/>
    <s v="C423"/>
    <s v="Mr. Thomas Barrett"/>
    <s v="Mr. Thomas"/>
    <s v="Barrett"/>
    <s v="North"/>
    <s v="Delhi"/>
    <s v="New Delhi"/>
    <x v="3"/>
    <s v="Bookshelf"/>
    <n v="40"/>
    <n v="11012.92"/>
    <n v="0.14499999999999999"/>
    <n v="376641.86"/>
    <x v="67"/>
    <s v="Cash"/>
    <s v="Delivered"/>
    <s v="Corporate"/>
    <n v="63874.94"/>
    <n v="376641.86"/>
    <s v="Yes"/>
    <s v="Ok"/>
    <s v="July"/>
    <n v="440516.8"/>
  </r>
  <r>
    <s v="O11272"/>
    <s v="C318"/>
    <s v="Daniel Mercado"/>
    <s v="Daniel"/>
    <s v="Mercado"/>
    <s v="West"/>
    <s v="Maharashtra"/>
    <s v="Pune"/>
    <x v="3"/>
    <s v="Cabinet"/>
    <n v="17"/>
    <n v="36543.980000000003"/>
    <n v="0.10580000000000001"/>
    <n v="555519.66"/>
    <x v="226"/>
    <s v="UPI"/>
    <s v="Delivered"/>
    <s v="Corporate"/>
    <n v="65728"/>
    <n v="555519.66"/>
    <s v="Yes"/>
    <s v="Ok"/>
    <s v="December"/>
    <n v="621247.66"/>
  </r>
  <r>
    <s v="O11273"/>
    <s v="C102"/>
    <s v="Natalie Foster"/>
    <s v="Natalie"/>
    <s v="Foster"/>
    <s v="West"/>
    <s v="Goa"/>
    <s v="Panaji"/>
    <x v="2"/>
    <s v="Basketball"/>
    <n v="10"/>
    <n v="11735.46"/>
    <n v="0.1394"/>
    <n v="100995.37"/>
    <x v="339"/>
    <s v="Net Banking"/>
    <s v="Delivered"/>
    <s v="Corporate"/>
    <n v="16359.23"/>
    <n v="100995.37"/>
    <s v="Yes"/>
    <s v="Ok"/>
    <s v="June"/>
    <n v="117354.6"/>
  </r>
  <r>
    <s v="O11274"/>
    <s v="C141"/>
    <s v="Mary Brown"/>
    <s v="Mary"/>
    <s v="Brown"/>
    <s v="South"/>
    <s v="Tamil Nadu"/>
    <s v="Coimbatore"/>
    <x v="5"/>
    <s v="Washing Machine"/>
    <n v="25"/>
    <n v="19793.98"/>
    <n v="0.16899999999999998"/>
    <n v="411219.93"/>
    <x v="351"/>
    <s v="Net Banking"/>
    <s v="Delivered"/>
    <s v="Home Office"/>
    <n v="83629.570000000007"/>
    <n v="411219.93"/>
    <s v="Yes"/>
    <s v="Ok"/>
    <s v="June"/>
    <n v="494849.5"/>
  </r>
  <r>
    <s v="O11275"/>
    <s v="C260"/>
    <s v="Michelle Villarreal"/>
    <s v="Michelle"/>
    <s v="Villarreal"/>
    <s v="North"/>
    <s v="Delhi"/>
    <s v="New Delhi"/>
    <x v="4"/>
    <s v="Dress"/>
    <n v="20"/>
    <n v="24338.03"/>
    <n v="9.7000000000000003E-3"/>
    <n v="482039.02"/>
    <x v="296"/>
    <s v="Debit Card"/>
    <s v="Delivered"/>
    <s v="Home Office"/>
    <n v="4721.58"/>
    <n v="482039.02"/>
    <s v="Yes"/>
    <s v="Ok"/>
    <s v="September"/>
    <n v="486760.6"/>
  </r>
  <r>
    <s v="O11276"/>
    <s v="C126"/>
    <s v="Anthony Moyer"/>
    <s v="Anthony"/>
    <s v="Moyer"/>
    <s v="West"/>
    <s v="Gujarat"/>
    <s v="Vadodara"/>
    <x v="5"/>
    <s v="Microwave"/>
    <n v="16"/>
    <n v="4376.8100000000004"/>
    <n v="0.14169999999999999"/>
    <n v="60105.86"/>
    <x v="350"/>
    <s v="Cash"/>
    <s v="Delivered"/>
    <s v="Home Office"/>
    <n v="9923.1"/>
    <n v="60105.86"/>
    <s v="Yes"/>
    <s v="Ok"/>
    <s v="March"/>
    <n v="70028.960000000006"/>
  </r>
  <r>
    <s v="O11277"/>
    <s v="C029"/>
    <s v="Steven Garza"/>
    <s v="Steven"/>
    <s v="Garza"/>
    <s v="North"/>
    <s v="Haryana"/>
    <s v="Faridabad"/>
    <x v="1"/>
    <s v="Printer"/>
    <n v="16"/>
    <n v="48052.77"/>
    <n v="9.3299999999999994E-2"/>
    <n v="697111.14"/>
    <x v="37"/>
    <s v="Net Banking"/>
    <s v="Delivered"/>
    <s v="Home Office"/>
    <n v="71733.179999999993"/>
    <n v="697111.14"/>
    <s v="Yes"/>
    <s v="Ok"/>
    <s v="December"/>
    <n v="768844.32"/>
  </r>
  <r>
    <s v="O11278"/>
    <s v="C249"/>
    <s v="Karen Donaldson"/>
    <s v="Karen"/>
    <s v="Donaldson"/>
    <s v="South"/>
    <s v="Andhra Pradesh"/>
    <s v="Vijayawada"/>
    <x v="2"/>
    <s v="Cricket Bat"/>
    <n v="36"/>
    <n v="17425.27"/>
    <n v="8.8800000000000004E-2"/>
    <n v="571604.62"/>
    <x v="167"/>
    <s v="Credit Card"/>
    <s v="Delivered"/>
    <s v="Consumer"/>
    <n v="55705.1"/>
    <n v="571604.62"/>
    <s v="Yes"/>
    <s v="Ok"/>
    <s v="August"/>
    <n v="627309.72"/>
  </r>
  <r>
    <s v="O11279"/>
    <s v="C355"/>
    <s v="Paul Singleton"/>
    <s v="Paul"/>
    <s v="Singleton"/>
    <s v="South"/>
    <s v="Andhra Pradesh"/>
    <s v="Visakhapatnam"/>
    <x v="0"/>
    <s v="Headset"/>
    <n v="36"/>
    <n v="25940.29"/>
    <n v="0.1545"/>
    <n v="789570.55"/>
    <x v="145"/>
    <s v="UPI"/>
    <s v="Delivered"/>
    <s v="Home Office"/>
    <n v="144279.89000000001"/>
    <n v="789570.55"/>
    <s v="Yes"/>
    <s v="Ok"/>
    <s v="January"/>
    <n v="933850.44"/>
  </r>
  <r>
    <s v="O11280"/>
    <s v="C447"/>
    <s v="Jonathan Tucker"/>
    <s v="Jonathan"/>
    <s v="Tucker"/>
    <s v="West"/>
    <s v="Maharashtra"/>
    <s v="Mumbai"/>
    <x v="4"/>
    <s v="T-Shirt"/>
    <n v="35"/>
    <n v="36959.43"/>
    <n v="4.6500000000000007E-2"/>
    <n v="1233428.58"/>
    <x v="95"/>
    <s v="Net Banking"/>
    <s v="Delivered"/>
    <s v="Corporate"/>
    <n v="60151.47"/>
    <n v="1233428.58"/>
    <s v="Yes"/>
    <s v="Ok"/>
    <s v="September"/>
    <n v="1293580.05"/>
  </r>
  <r>
    <s v="O11281"/>
    <s v="C229"/>
    <s v="Johnny Stanley"/>
    <s v="Johnny"/>
    <s v="Stanley"/>
    <s v="West"/>
    <s v="Goa"/>
    <s v="Panaji"/>
    <x v="1"/>
    <s v="Laptop"/>
    <n v="9"/>
    <n v="38764.230000000003"/>
    <n v="8.5500000000000007E-2"/>
    <n v="319049"/>
    <x v="33"/>
    <s v="Debit Card"/>
    <s v="Cancelled"/>
    <s v="Corporate"/>
    <n v="29829.07"/>
    <n v="319049"/>
    <s v="Yes"/>
    <s v="Ok"/>
    <s v="August"/>
    <n v="348878.07"/>
  </r>
  <r>
    <s v="O11282"/>
    <s v="C101"/>
    <s v="Paula Myers"/>
    <s v="Paula"/>
    <s v="Myers"/>
    <s v="South"/>
    <s v="Andhra Pradesh"/>
    <s v="Guntur"/>
    <x v="5"/>
    <s v="Air Conditioner"/>
    <n v="16"/>
    <n v="28685.69"/>
    <n v="2.87E-2"/>
    <n v="445798.57"/>
    <x v="189"/>
    <s v="Net Banking"/>
    <s v="Delivered"/>
    <s v="Home Office"/>
    <n v="13172.47"/>
    <n v="445798.57"/>
    <s v="Yes"/>
    <s v="Ok"/>
    <s v="February"/>
    <n v="458971.04"/>
  </r>
  <r>
    <s v="O11283"/>
    <s v="C285"/>
    <s v="Heather Elliott"/>
    <s v="Heather"/>
    <s v="Elliott"/>
    <s v="North"/>
    <s v="Delhi"/>
    <s v="New Delhi"/>
    <x v="4"/>
    <s v="Jeans"/>
    <n v="2"/>
    <n v="33525.760000000002"/>
    <n v="5.7099999999999998E-2"/>
    <n v="63222.879999999997"/>
    <x v="320"/>
    <s v="Debit Card"/>
    <s v="Delivered"/>
    <s v="Home Office"/>
    <n v="3828.64"/>
    <n v="63222.879999999997"/>
    <s v="Yes"/>
    <s v="Ok"/>
    <s v="January"/>
    <n v="67051.520000000004"/>
  </r>
  <r>
    <s v="O11284"/>
    <s v="C212"/>
    <s v="Mrs. Joanna Porter"/>
    <s v="Mrs. Joanna"/>
    <s v="Porter"/>
    <s v="South"/>
    <s v="Kerala"/>
    <s v="Kochi"/>
    <x v="4"/>
    <s v="Dress"/>
    <n v="40"/>
    <n v="28699.599999999999"/>
    <n v="0.1295"/>
    <n v="999320.07"/>
    <x v="208"/>
    <s v="Credit Card"/>
    <s v="Delivered"/>
    <s v="Consumer"/>
    <n v="148663.93"/>
    <n v="999320.07"/>
    <s v="Yes"/>
    <s v="Ok"/>
    <s v="September"/>
    <n v="1147984"/>
  </r>
  <r>
    <s v="O11285"/>
    <s v="C131"/>
    <s v="Lisa Anderson"/>
    <s v="Lisa"/>
    <s v="Anderson"/>
    <s v="North"/>
    <s v="Delhi"/>
    <s v="New Delhi"/>
    <x v="1"/>
    <s v="Printer"/>
    <n v="13"/>
    <n v="45185.58"/>
    <n v="0.15740000000000001"/>
    <n v="494953.81"/>
    <x v="90"/>
    <s v="Net Banking"/>
    <s v="Delivered"/>
    <s v="Consumer"/>
    <n v="92458.73"/>
    <n v="494953.81"/>
    <s v="Yes"/>
    <s v="Ok"/>
    <s v="March"/>
    <n v="587412.54"/>
  </r>
  <r>
    <s v="O11286"/>
    <s v="C490"/>
    <s v="Robyn Jones"/>
    <s v="Robyn"/>
    <s v="Jones"/>
    <s v="East"/>
    <s v="Jharkhand"/>
    <s v="Jamshedpur"/>
    <x v="3"/>
    <s v="Chair"/>
    <n v="2"/>
    <n v="16057.52"/>
    <n v="3.5200000000000002E-2"/>
    <n v="30984.59"/>
    <x v="104"/>
    <s v="Debit Card"/>
    <s v="Delivered"/>
    <s v="Consumer"/>
    <n v="1130.45"/>
    <n v="30984.59"/>
    <s v="No"/>
    <s v="Ok"/>
    <s v="December"/>
    <n v="32115.040000000001"/>
  </r>
  <r>
    <s v="O11287"/>
    <s v="C298"/>
    <s v="Stephanie Patel"/>
    <s v="Stephanie"/>
    <s v="Patel"/>
    <s v="North"/>
    <s v="Uttar Pradesh"/>
    <s v="Kanpur"/>
    <x v="0"/>
    <s v="Headset"/>
    <n v="8"/>
    <n v="34541.06"/>
    <n v="9.7899999999999987E-2"/>
    <n v="249275.92"/>
    <x v="160"/>
    <s v="UPI"/>
    <s v="Delivered"/>
    <s v="Home Office"/>
    <n v="27052.560000000001"/>
    <n v="249275.92"/>
    <s v="Yes"/>
    <s v="Ok"/>
    <s v="May"/>
    <n v="276328.48"/>
  </r>
  <r>
    <s v="O11288"/>
    <s v="C195"/>
    <s v="Jennifer Frey"/>
    <s v="Jennifer"/>
    <s v="Frey"/>
    <s v="South"/>
    <s v="Karnataka"/>
    <s v="Mysore"/>
    <x v="3"/>
    <s v="Bookshelf"/>
    <n v="32"/>
    <n v="47580.49"/>
    <n v="0.152"/>
    <n v="1291144.18"/>
    <x v="96"/>
    <s v="UPI"/>
    <s v="Delivered"/>
    <s v="Consumer"/>
    <n v="231431.5"/>
    <n v="1291144.18"/>
    <s v="Yes"/>
    <s v="Ok"/>
    <s v="August"/>
    <n v="1522575.68"/>
  </r>
  <r>
    <s v="O11289"/>
    <s v="C044"/>
    <s v="Marc Rice"/>
    <s v="Marc"/>
    <s v="Rice"/>
    <s v="West"/>
    <s v="Maharashtra"/>
    <s v="Nagpur"/>
    <x v="3"/>
    <s v="Table"/>
    <n v="18"/>
    <n v="36042.26"/>
    <n v="0.17480000000000001"/>
    <n v="535357.31000000006"/>
    <x v="303"/>
    <s v="UPI"/>
    <s v="Delivered"/>
    <s v="Home Office"/>
    <n v="113403.37"/>
    <n v="535357.31000000006"/>
    <s v="Yes"/>
    <s v="Ok"/>
    <s v="December"/>
    <n v="648760.68000000005"/>
  </r>
  <r>
    <s v="O11290"/>
    <s v="C271"/>
    <s v="Theresa Fernandez"/>
    <s v="Theresa"/>
    <s v="Fernandez"/>
    <s v="South"/>
    <s v="Tamil Nadu"/>
    <s v="Madurai"/>
    <x v="3"/>
    <s v="Chair"/>
    <n v="1"/>
    <n v="25583.42"/>
    <n v="1.72E-2"/>
    <n v="25143.39"/>
    <x v="178"/>
    <s v="Credit Card"/>
    <s v="Pending"/>
    <s v="Corporate"/>
    <n v="440.03"/>
    <n v="25143.39"/>
    <s v="No"/>
    <s v="Follow Up"/>
    <s v="September"/>
    <n v="25583.42"/>
  </r>
  <r>
    <s v="O11291"/>
    <s v="C208"/>
    <s v="Frank Gray"/>
    <s v="Frank"/>
    <s v="Gray"/>
    <s v="South"/>
    <s v="Andhra Pradesh"/>
    <s v="Guntur"/>
    <x v="1"/>
    <s v="Laptop"/>
    <n v="22"/>
    <n v="41639.050000000003"/>
    <n v="0.10189999999999999"/>
    <n v="822712.68"/>
    <x v="32"/>
    <s v="UPI"/>
    <s v="Delivered"/>
    <s v="Home Office"/>
    <n v="93346.42"/>
    <n v="822712.68"/>
    <s v="Yes"/>
    <s v="Ok"/>
    <s v="September"/>
    <n v="916059.1"/>
  </r>
  <r>
    <s v="O11292"/>
    <s v="C251"/>
    <s v="Nathan Duran"/>
    <s v="Nathan"/>
    <s v="Duran"/>
    <s v="West"/>
    <s v="Goa"/>
    <s v="Panaji"/>
    <x v="5"/>
    <s v="Washing Machine"/>
    <n v="40"/>
    <n v="19010.48"/>
    <n v="0.18840000000000001"/>
    <n v="617156.22"/>
    <x v="106"/>
    <s v="Credit Card"/>
    <s v="Delivered"/>
    <s v="Corporate"/>
    <n v="143262.98000000001"/>
    <n v="617156.22"/>
    <s v="Yes"/>
    <s v="Ok"/>
    <s v="June"/>
    <n v="760419.2"/>
  </r>
  <r>
    <s v="O11293"/>
    <s v="C500"/>
    <s v="Jeffery Clark"/>
    <s v="Jeffery"/>
    <s v="Clark"/>
    <s v="East"/>
    <s v="Bihar"/>
    <s v="Patna"/>
    <x v="5"/>
    <s v="Air Conditioner"/>
    <n v="27"/>
    <n v="42647.97"/>
    <n v="0.1512"/>
    <n v="977389.12"/>
    <x v="33"/>
    <s v="Debit Card"/>
    <s v="Pending"/>
    <s v="Corporate"/>
    <n v="174106.07"/>
    <n v="977389.12"/>
    <s v="Yes"/>
    <s v="Follow Up"/>
    <s v="August"/>
    <n v="1151495.19"/>
  </r>
  <r>
    <s v="O11294"/>
    <s v="C422"/>
    <s v="Grant Parker"/>
    <s v="Grant"/>
    <s v="Parker"/>
    <s v="East"/>
    <s v="West Bengal"/>
    <s v="Siliguri"/>
    <x v="4"/>
    <s v="Dress"/>
    <n v="30"/>
    <n v="29861.57"/>
    <n v="0.19289999999999999"/>
    <n v="723038.19"/>
    <x v="171"/>
    <s v="Credit Card"/>
    <s v="Delivered"/>
    <s v="Corporate"/>
    <n v="172808.91"/>
    <n v="723038.19"/>
    <s v="Yes"/>
    <s v="Ok"/>
    <s v="March"/>
    <n v="895847.1"/>
  </r>
  <r>
    <s v="O11295"/>
    <s v="C165"/>
    <s v="Melinda Stafford"/>
    <s v="Melinda"/>
    <s v="Stafford"/>
    <s v="West"/>
    <s v="Gujarat"/>
    <s v="Ahmedabad"/>
    <x v="1"/>
    <s v="Monitor"/>
    <n v="4"/>
    <n v="33701.620000000003"/>
    <n v="9.7500000000000003E-2"/>
    <n v="121662.85"/>
    <x v="354"/>
    <s v="Cash"/>
    <s v="Delivered"/>
    <s v="Corporate"/>
    <n v="13143.63"/>
    <n v="121662.85"/>
    <s v="Yes"/>
    <s v="Ok"/>
    <s v="June"/>
    <n v="134806.48000000001"/>
  </r>
  <r>
    <s v="O11296"/>
    <s v="C285"/>
    <s v="Andrew Mitchell"/>
    <s v="Andrew"/>
    <s v="Mitchell"/>
    <s v="East"/>
    <s v="West Bengal"/>
    <s v="Siliguri"/>
    <x v="4"/>
    <s v="Shirt"/>
    <n v="16"/>
    <n v="5056.74"/>
    <n v="8.4900000000000003E-2"/>
    <n v="74038.759999999995"/>
    <x v="355"/>
    <s v="Net Banking"/>
    <s v="Delivered"/>
    <s v="Corporate"/>
    <n v="6869.08"/>
    <n v="74038.759999999995"/>
    <s v="Yes"/>
    <s v="Ok"/>
    <s v="September"/>
    <n v="80907.839999999997"/>
  </r>
  <r>
    <s v="O11297"/>
    <s v="C296"/>
    <s v="John Wright"/>
    <s v="John"/>
    <s v="Wright"/>
    <s v="West"/>
    <s v="Rajasthan"/>
    <s v="Jaipur"/>
    <x v="2"/>
    <s v="Cricket Bat"/>
    <n v="8"/>
    <n v="22543.01"/>
    <n v="7.1900000000000006E-2"/>
    <n v="167377.34"/>
    <x v="146"/>
    <s v="Credit Card"/>
    <s v="Delivered"/>
    <s v="Home Office"/>
    <n v="12966.74"/>
    <n v="167377.34"/>
    <s v="Yes"/>
    <s v="Ok"/>
    <s v="June"/>
    <n v="180344.08"/>
  </r>
  <r>
    <s v="O11298"/>
    <s v="C018"/>
    <s v="Christopher Beltran"/>
    <s v="Christopher"/>
    <s v="Beltran"/>
    <s v="North"/>
    <s v="Punjab"/>
    <s v="Patiala"/>
    <x v="5"/>
    <s v="Microwave"/>
    <n v="13"/>
    <n v="18002.88"/>
    <n v="0.12970000000000001"/>
    <n v="203682.78"/>
    <x v="344"/>
    <s v="Net Banking"/>
    <s v="Delivered"/>
    <s v="Corporate"/>
    <n v="30354.66"/>
    <n v="203682.78"/>
    <s v="Yes"/>
    <s v="Ok"/>
    <s v="August"/>
    <n v="234037.44"/>
  </r>
  <r>
    <s v="O11299"/>
    <s v="C340"/>
    <s v="Amanda King"/>
    <s v="Amanda"/>
    <s v="King"/>
    <s v="West"/>
    <s v="Rajasthan"/>
    <s v="Jaipur"/>
    <x v="0"/>
    <s v="Smartwatch"/>
    <n v="14"/>
    <n v="7102.6"/>
    <n v="0.13039999999999999"/>
    <n v="86469.89"/>
    <x v="117"/>
    <s v="Credit Card"/>
    <s v="Delivered"/>
    <s v="Consumer"/>
    <n v="12966.51"/>
    <n v="86469.89"/>
    <s v="Yes"/>
    <s v="Ok"/>
    <s v="May"/>
    <n v="99436.4"/>
  </r>
  <r>
    <s v="O11300"/>
    <s v="C067"/>
    <s v="Jessica Walker"/>
    <s v="Jessica"/>
    <s v="Walker"/>
    <s v="South"/>
    <s v="Karnataka"/>
    <s v="Mysore"/>
    <x v="2"/>
    <s v="Yoga Mat"/>
    <n v="32"/>
    <n v="28547.83"/>
    <n v="3.2500000000000001E-2"/>
    <n v="883840.82"/>
    <x v="45"/>
    <s v="Credit Card"/>
    <s v="Delivered"/>
    <s v="Home Office"/>
    <n v="29689.74"/>
    <n v="883840.82"/>
    <s v="Yes"/>
    <s v="Ok"/>
    <s v="March"/>
    <n v="913530.56"/>
  </r>
  <r>
    <s v="O11301"/>
    <s v="C484"/>
    <s v="Jody Edwards"/>
    <s v="Jody"/>
    <s v="Edwards"/>
    <s v="South"/>
    <s v="Karnataka"/>
    <s v="Mangalore"/>
    <x v="4"/>
    <s v="Jeans"/>
    <n v="33"/>
    <n v="14562.15"/>
    <n v="0.19010000000000002"/>
    <n v="389198.21"/>
    <x v="83"/>
    <s v="Debit Card"/>
    <s v="Delivered"/>
    <s v="Home Office"/>
    <n v="91352.74"/>
    <n v="389198.21"/>
    <s v="Yes"/>
    <s v="Ok"/>
    <s v="September"/>
    <n v="480550.95"/>
  </r>
  <r>
    <s v="O11302"/>
    <s v="C174"/>
    <s v="Lori Owens"/>
    <s v="Lori"/>
    <s v="Owens"/>
    <s v="North"/>
    <s v="Haryana"/>
    <s v="Faridabad"/>
    <x v="5"/>
    <s v="Microwave"/>
    <n v="16"/>
    <n v="20983.84"/>
    <n v="0.10060000000000001"/>
    <n v="301965.84999999998"/>
    <x v="130"/>
    <s v="UPI"/>
    <s v="Delivered"/>
    <s v="Corporate"/>
    <n v="33775.589999999997"/>
    <n v="301965.84999999998"/>
    <s v="Yes"/>
    <s v="Ok"/>
    <s v="November"/>
    <n v="335741.44"/>
  </r>
  <r>
    <s v="O11303"/>
    <s v="C475"/>
    <s v="George Chang"/>
    <s v="George"/>
    <s v="Chang"/>
    <s v="North"/>
    <s v="Haryana"/>
    <s v="Gurgaon"/>
    <x v="5"/>
    <s v="Refrigerator"/>
    <n v="27"/>
    <n v="42953.52"/>
    <n v="0.1273"/>
    <n v="1012109.5"/>
    <x v="308"/>
    <s v="Debit Card"/>
    <s v="Delivered"/>
    <s v="Corporate"/>
    <n v="147635.54"/>
    <n v="1012109.5"/>
    <s v="Yes"/>
    <s v="Ok"/>
    <s v="October"/>
    <n v="1159745.04"/>
  </r>
  <r>
    <s v="O11304"/>
    <s v="C239"/>
    <s v="Andrew Gray"/>
    <s v="Andrew"/>
    <s v="Gray"/>
    <s v="East"/>
    <s v="Bihar"/>
    <s v="Patna"/>
    <x v="1"/>
    <s v="Keyboard"/>
    <n v="20"/>
    <n v="20795.87"/>
    <n v="7.2999999999999995E-2"/>
    <n v="385555.43"/>
    <x v="50"/>
    <s v="Debit Card"/>
    <s v="Delivered"/>
    <s v="Corporate"/>
    <n v="30361.97"/>
    <n v="385555.43"/>
    <s v="Yes"/>
    <s v="Ok"/>
    <s v="April"/>
    <n v="415917.4"/>
  </r>
  <r>
    <s v="O11305"/>
    <s v="C094"/>
    <s v="Christopher Phillips"/>
    <s v="Christopher"/>
    <s v="Phillips"/>
    <s v="West"/>
    <s v="Gujarat"/>
    <s v="Surat"/>
    <x v="1"/>
    <s v="Monitor"/>
    <n v="41"/>
    <n v="11035.68"/>
    <n v="1.52E-2"/>
    <n v="445585.44"/>
    <x v="57"/>
    <s v="Debit Card"/>
    <s v="Delivered"/>
    <s v="Home Office"/>
    <n v="6877.44"/>
    <n v="445585.44"/>
    <s v="Yes"/>
    <s v="Ok"/>
    <s v="January"/>
    <n v="452462.88"/>
  </r>
  <r>
    <s v="O11306"/>
    <s v="C025"/>
    <s v="Jillian Johnston"/>
    <s v="Jillian"/>
    <s v="Johnston"/>
    <s v="South"/>
    <s v="Tamil Nadu"/>
    <s v="Chennai"/>
    <x v="3"/>
    <s v="Cabinet"/>
    <n v="39"/>
    <n v="23365.4"/>
    <n v="0.1157"/>
    <n v="805818.91"/>
    <x v="56"/>
    <s v="Debit Card"/>
    <s v="Delivered"/>
    <s v="Home Office"/>
    <n v="105431.69"/>
    <n v="805818.91"/>
    <s v="Yes"/>
    <s v="Ok"/>
    <s v="April"/>
    <n v="911250.6"/>
  </r>
  <r>
    <s v="O11307"/>
    <s v="C020"/>
    <s v="Gina Contreras"/>
    <s v="Gina"/>
    <s v="Contreras"/>
    <s v="West"/>
    <s v="Rajasthan"/>
    <s v="Udaipur"/>
    <x v="5"/>
    <s v="Microwave"/>
    <n v="5"/>
    <n v="36081.480000000003"/>
    <n v="0.1353"/>
    <n v="155998.28"/>
    <x v="306"/>
    <s v="Credit Card"/>
    <s v="Delivered"/>
    <s v="Home Office"/>
    <n v="24409.119999999999"/>
    <n v="155998.28"/>
    <s v="Yes"/>
    <s v="Ok"/>
    <s v="November"/>
    <n v="180407.4"/>
  </r>
  <r>
    <s v="O11308"/>
    <s v="C248"/>
    <s v="Dr. Richard Wilson"/>
    <s v="Dr. Richard"/>
    <s v="Wilson"/>
    <s v="North"/>
    <s v="Uttar Pradesh"/>
    <s v="Noida"/>
    <x v="1"/>
    <s v="Laptop"/>
    <n v="9"/>
    <n v="20539.52"/>
    <n v="2.1499999999999998E-2"/>
    <n v="180881.28"/>
    <x v="67"/>
    <s v="Credit Card"/>
    <s v="Delivered"/>
    <s v="Corporate"/>
    <n v="3974.4"/>
    <n v="180881.28"/>
    <s v="Yes"/>
    <s v="Ok"/>
    <s v="July"/>
    <n v="184855.67999999999"/>
  </r>
  <r>
    <s v="O11309"/>
    <s v="C093"/>
    <s v="Rachel Werner"/>
    <s v="Rachel"/>
    <s v="Werner"/>
    <s v="South"/>
    <s v="Tamil Nadu"/>
    <s v="Coimbatore"/>
    <x v="3"/>
    <s v="Sofa"/>
    <n v="43"/>
    <n v="39274.620000000003"/>
    <n v="0.19030000000000002"/>
    <n v="1367428.37"/>
    <x v="303"/>
    <s v="Credit Card"/>
    <s v="Delivered"/>
    <s v="Consumer"/>
    <n v="321380.28999999998"/>
    <n v="1367428.37"/>
    <s v="Yes"/>
    <s v="Ok"/>
    <s v="December"/>
    <n v="1688808.66"/>
  </r>
  <r>
    <s v="O11310"/>
    <s v="C183"/>
    <s v="April Arroyo"/>
    <s v="April"/>
    <s v="Arroyo"/>
    <s v="North"/>
    <s v="Uttar Pradesh"/>
    <s v="Lucknow"/>
    <x v="3"/>
    <s v="Sofa"/>
    <n v="16"/>
    <n v="2020.27"/>
    <n v="0.15990000000000001"/>
    <n v="27155.66"/>
    <x v="6"/>
    <s v="UPI"/>
    <s v="Delivered"/>
    <s v="Home Office"/>
    <n v="5168.66"/>
    <n v="27155.66"/>
    <s v="No"/>
    <s v="Ok"/>
    <s v="October"/>
    <n v="32324.32"/>
  </r>
  <r>
    <s v="O11311"/>
    <s v="C072"/>
    <s v="Shawn Edwards"/>
    <s v="Shawn"/>
    <s v="Edwards"/>
    <s v="East"/>
    <s v="Jharkhand"/>
    <s v="Jamshedpur"/>
    <x v="4"/>
    <s v="Jacket"/>
    <n v="46"/>
    <n v="13216.73"/>
    <n v="5.5099999999999996E-2"/>
    <n v="574470.46"/>
    <x v="356"/>
    <s v="Credit Card"/>
    <s v="Delivered"/>
    <s v="Consumer"/>
    <n v="33499.120000000003"/>
    <n v="574470.46"/>
    <s v="Yes"/>
    <s v="Ok"/>
    <s v="June"/>
    <n v="607969.57999999996"/>
  </r>
  <r>
    <s v="O11312"/>
    <s v="C243"/>
    <s v="Samantha Perez"/>
    <s v="Samantha"/>
    <s v="Perez"/>
    <s v="East"/>
    <s v="Odisha"/>
    <s v="Bhubaneswar"/>
    <x v="5"/>
    <s v="Air Conditioner"/>
    <n v="45"/>
    <n v="1177.3699999999999"/>
    <n v="0.1368"/>
    <n v="45733.760000000002"/>
    <x v="110"/>
    <s v="Net Banking"/>
    <s v="Delivered"/>
    <s v="Home Office"/>
    <n v="7247.89"/>
    <n v="45733.760000000002"/>
    <s v="No"/>
    <s v="Ok"/>
    <s v="December"/>
    <n v="52981.65"/>
  </r>
  <r>
    <s v="O11313"/>
    <s v="C469"/>
    <s v="Sandra Banks"/>
    <s v="Sandra"/>
    <s v="Banks"/>
    <s v="West"/>
    <s v="Rajasthan"/>
    <s v="Udaipur"/>
    <x v="1"/>
    <s v="Keyboard"/>
    <n v="14"/>
    <n v="9694.99"/>
    <n v="2.0000000000000001E-4"/>
    <n v="135702.71"/>
    <x v="61"/>
    <s v="UPI"/>
    <s v="Cancelled"/>
    <s v="Corporate"/>
    <n v="27.15"/>
    <n v="135702.71"/>
    <s v="Yes"/>
    <s v="Ok"/>
    <s v="April"/>
    <n v="135729.85999999999"/>
  </r>
  <r>
    <s v="O11314"/>
    <s v="C188"/>
    <s v="Kendra Santos"/>
    <s v="Kendra"/>
    <s v="Santos"/>
    <s v="South"/>
    <s v="Karnataka"/>
    <s v="Bangalore"/>
    <x v="1"/>
    <s v="Monitor"/>
    <n v="40"/>
    <n v="4063.98"/>
    <n v="0.13780000000000001"/>
    <n v="140158.54"/>
    <x v="353"/>
    <s v="Net Banking"/>
    <s v="Delivered"/>
    <s v="Consumer"/>
    <n v="22400.66"/>
    <n v="140158.54"/>
    <s v="Yes"/>
    <s v="Ok"/>
    <s v="February"/>
    <n v="162559.20000000001"/>
  </r>
  <r>
    <s v="O11315"/>
    <s v="C271"/>
    <s v="Heather Maddox"/>
    <s v="Heather"/>
    <s v="Maddox"/>
    <s v="East"/>
    <s v="Odisha"/>
    <s v="Cuttack"/>
    <x v="4"/>
    <s v="Jacket"/>
    <n v="39"/>
    <n v="1990.07"/>
    <n v="3.4000000000000002E-2"/>
    <n v="74973.899999999994"/>
    <x v="270"/>
    <s v="Debit Card"/>
    <s v="Pending"/>
    <s v="Corporate"/>
    <n v="2638.83"/>
    <n v="74973.899999999994"/>
    <s v="Yes"/>
    <s v="Follow Up"/>
    <s v="July"/>
    <n v="77612.73"/>
  </r>
  <r>
    <s v="O11316"/>
    <s v="C235"/>
    <s v="Emily Clarke"/>
    <s v="Emily"/>
    <s v="Clarke"/>
    <s v="North"/>
    <s v="Delhi"/>
    <s v="New Delhi"/>
    <x v="1"/>
    <s v="Mouse"/>
    <n v="28"/>
    <n v="25710.84"/>
    <n v="4.3499999999999997E-2"/>
    <n v="688587.72"/>
    <x v="161"/>
    <s v="UPI"/>
    <s v="Pending"/>
    <s v="Home Office"/>
    <n v="31315.8"/>
    <n v="688587.72"/>
    <s v="Yes"/>
    <s v="Follow Up"/>
    <s v="November"/>
    <n v="719903.52"/>
  </r>
  <r>
    <s v="O11317"/>
    <s v="C293"/>
    <s v="Monica Hubbard"/>
    <s v="Monica"/>
    <s v="Hubbard"/>
    <s v="East"/>
    <s v="Odisha"/>
    <s v="Rourkela"/>
    <x v="2"/>
    <s v="Basketball"/>
    <n v="2"/>
    <n v="26383.65"/>
    <n v="0.14369999999999999"/>
    <n v="45184.639999999999"/>
    <x v="355"/>
    <s v="UPI"/>
    <s v="Delivered"/>
    <s v="Home Office"/>
    <n v="7582.66"/>
    <n v="45184.639999999999"/>
    <s v="No"/>
    <s v="Ok"/>
    <s v="September"/>
    <n v="52767.3"/>
  </r>
  <r>
    <s v="O11318"/>
    <s v="C487"/>
    <s v="Ashley Carter"/>
    <s v="Ashley"/>
    <s v="Carter"/>
    <s v="East"/>
    <s v="Bihar"/>
    <s v="Patna"/>
    <x v="1"/>
    <s v="Mouse"/>
    <n v="6"/>
    <n v="36762.129999999997"/>
    <n v="0.14419999999999999"/>
    <n v="188766.19"/>
    <x v="180"/>
    <s v="Cash"/>
    <s v="Delivered"/>
    <s v="Corporate"/>
    <n v="31806.59"/>
    <n v="188766.19"/>
    <s v="Yes"/>
    <s v="Ok"/>
    <s v="August"/>
    <n v="220572.78"/>
  </r>
  <r>
    <s v="O11319"/>
    <s v="C262"/>
    <s v="Bobby Carter"/>
    <s v="Bobby"/>
    <s v="Carter"/>
    <s v="South"/>
    <s v="Tamil Nadu"/>
    <s v="Coimbatore"/>
    <x v="4"/>
    <s v="Dress"/>
    <n v="21"/>
    <n v="34638.78"/>
    <n v="5.0099999999999999E-2"/>
    <n v="690970.92"/>
    <x v="105"/>
    <s v="Debit Card"/>
    <s v="Delivered"/>
    <s v="Home Office"/>
    <n v="36443.46"/>
    <n v="690970.92"/>
    <s v="Yes"/>
    <s v="Ok"/>
    <s v="June"/>
    <n v="727414.38"/>
  </r>
  <r>
    <s v="O11320"/>
    <s v="C480"/>
    <s v="Douglas Harris"/>
    <s v="Douglas"/>
    <s v="Harris"/>
    <s v="North"/>
    <s v="Punjab"/>
    <s v="Patiala"/>
    <x v="0"/>
    <s v="Smartwatch"/>
    <n v="12"/>
    <n v="29732.46"/>
    <n v="4.3799999999999999E-2"/>
    <n v="341162.14"/>
    <x v="92"/>
    <s v="Debit Card"/>
    <s v="Pending"/>
    <s v="Consumer"/>
    <n v="15627.38"/>
    <n v="341162.14"/>
    <s v="Yes"/>
    <s v="Follow Up"/>
    <s v="November"/>
    <n v="356789.52"/>
  </r>
  <r>
    <s v="O11321"/>
    <s v="C166"/>
    <s v="Jeffrey Rosales"/>
    <s v="Jeffrey"/>
    <s v="Rosales"/>
    <s v="North"/>
    <s v="Punjab"/>
    <s v="Patiala"/>
    <x v="2"/>
    <s v="Tennis Racket"/>
    <n v="15"/>
    <n v="11185.88"/>
    <n v="0.1522"/>
    <n v="142250.84"/>
    <x v="115"/>
    <s v="Debit Card"/>
    <s v="Delivered"/>
    <s v="Consumer"/>
    <n v="25537.360000000001"/>
    <n v="142250.84"/>
    <s v="Yes"/>
    <s v="Ok"/>
    <s v="June"/>
    <n v="167788.2"/>
  </r>
  <r>
    <s v="O11322"/>
    <s v="C309"/>
    <s v="Adam Fowler"/>
    <s v="Adam"/>
    <s v="Fowler"/>
    <s v="West"/>
    <s v="Goa"/>
    <s v="Margao"/>
    <x v="4"/>
    <s v="Dress"/>
    <n v="6"/>
    <n v="17226.13"/>
    <n v="0.14949999999999999"/>
    <n v="87904.94"/>
    <x v="355"/>
    <s v="Credit Card"/>
    <s v="Delivered"/>
    <s v="Consumer"/>
    <n v="15451.84"/>
    <n v="87904.94"/>
    <s v="Yes"/>
    <s v="Ok"/>
    <s v="September"/>
    <n v="103356.78"/>
  </r>
  <r>
    <s v="O11323"/>
    <s v="C231"/>
    <s v="Carol Smith"/>
    <s v="Carol"/>
    <s v="Smith"/>
    <s v="North"/>
    <s v="Delhi"/>
    <s v="New Delhi"/>
    <x v="0"/>
    <s v="Power Bank"/>
    <n v="21"/>
    <n v="19205.96"/>
    <n v="1.77E-2"/>
    <n v="396186.3"/>
    <x v="111"/>
    <s v="Debit Card"/>
    <s v="Delivered"/>
    <s v="Consumer"/>
    <n v="7138.86"/>
    <n v="396186.3"/>
    <s v="Yes"/>
    <s v="Ok"/>
    <s v="November"/>
    <n v="403325.16"/>
  </r>
  <r>
    <s v="O11324"/>
    <s v="C174"/>
    <s v="Richard Ross"/>
    <s v="Richard"/>
    <s v="Ross"/>
    <s v="East"/>
    <s v="West Bengal"/>
    <s v="Siliguri"/>
    <x v="3"/>
    <s v="Cabinet"/>
    <n v="49"/>
    <n v="40397.919999999998"/>
    <n v="0.14760000000000001"/>
    <n v="1687324.16"/>
    <x v="206"/>
    <s v="Credit Card"/>
    <s v="Delivered"/>
    <s v="Corporate"/>
    <n v="292173.92"/>
    <n v="1687324.16"/>
    <s v="Yes"/>
    <s v="Ok"/>
    <s v="November"/>
    <n v="1979498.08"/>
  </r>
  <r>
    <s v="O11325"/>
    <s v="C232"/>
    <s v="Rebecca Walters"/>
    <s v="Rebecca"/>
    <s v="Walters"/>
    <s v="South"/>
    <s v="Tamil Nadu"/>
    <s v="Madurai"/>
    <x v="0"/>
    <s v="Smartwatch"/>
    <n v="45"/>
    <n v="21924.85"/>
    <n v="1.6899999999999998E-2"/>
    <n v="969944.4"/>
    <x v="59"/>
    <s v="Cash"/>
    <s v="Delivered"/>
    <s v="Corporate"/>
    <n v="16673.849999999999"/>
    <n v="969944.4"/>
    <s v="Yes"/>
    <s v="Ok"/>
    <s v="July"/>
    <n v="986618.25"/>
  </r>
  <r>
    <s v="O11326"/>
    <s v="C318"/>
    <s v="James Phillips"/>
    <s v="James"/>
    <s v="Phillips"/>
    <s v="South"/>
    <s v="Tamil Nadu"/>
    <s v="Madurai"/>
    <x v="4"/>
    <s v="Jeans"/>
    <n v="39"/>
    <n v="33012.449999999997"/>
    <n v="0.14099999999999999"/>
    <n v="1105950.0900000001"/>
    <x v="65"/>
    <s v="Cash"/>
    <s v="Delivered"/>
    <s v="Corporate"/>
    <n v="181535.46"/>
    <n v="1105950.0900000001"/>
    <s v="Yes"/>
    <s v="Ok"/>
    <s v="May"/>
    <n v="1287485.55"/>
  </r>
  <r>
    <s v="O11327"/>
    <s v="C322"/>
    <s v="John Burns"/>
    <s v="John"/>
    <s v="Burns"/>
    <s v="North"/>
    <s v="Uttar Pradesh"/>
    <s v="Noida"/>
    <x v="2"/>
    <s v="Football"/>
    <n v="5"/>
    <n v="27520.91"/>
    <n v="0.1074"/>
    <n v="122825.82"/>
    <x v="20"/>
    <s v="Cash"/>
    <s v="Delivered"/>
    <s v="Corporate"/>
    <n v="14778.73"/>
    <n v="122825.82"/>
    <s v="Yes"/>
    <s v="Ok"/>
    <s v="July"/>
    <n v="137604.54999999999"/>
  </r>
  <r>
    <s v="O11328"/>
    <s v="C017"/>
    <s v="Amy Ross"/>
    <s v="Amy"/>
    <s v="Ross"/>
    <s v="East"/>
    <s v="Odisha"/>
    <s v="Rourkela"/>
    <x v="2"/>
    <s v="Basketball"/>
    <n v="32"/>
    <n v="39561.72"/>
    <n v="5.0300000000000004E-2"/>
    <n v="1202296.5"/>
    <x v="297"/>
    <s v="Debit Card"/>
    <s v="Delivered"/>
    <s v="Consumer"/>
    <n v="63678.54"/>
    <n v="1202296.5"/>
    <s v="Yes"/>
    <s v="Ok"/>
    <s v="August"/>
    <n v="1265975.04"/>
  </r>
  <r>
    <s v="O11329"/>
    <s v="C234"/>
    <s v="Pamela Nunez"/>
    <s v="Pamela"/>
    <s v="Nunez"/>
    <s v="West"/>
    <s v="Gujarat"/>
    <s v="Vadodara"/>
    <x v="1"/>
    <s v="Keyboard"/>
    <n v="41"/>
    <n v="18395.810000000001"/>
    <n v="0.11810000000000001"/>
    <n v="665153.86"/>
    <x v="77"/>
    <s v="Credit Card"/>
    <s v="Delivered"/>
    <s v="Consumer"/>
    <n v="89074.35"/>
    <n v="665153.86"/>
    <s v="Yes"/>
    <s v="Ok"/>
    <s v="December"/>
    <n v="754228.21"/>
  </r>
  <r>
    <s v="O11330"/>
    <s v="C408"/>
    <s v="Jamie Preston"/>
    <s v="Jamie"/>
    <s v="Preston"/>
    <s v="West"/>
    <s v="Rajasthan"/>
    <s v="Jaipur"/>
    <x v="4"/>
    <s v="Jacket"/>
    <n v="15"/>
    <n v="22451.02"/>
    <n v="0.1208"/>
    <n v="296084.05"/>
    <x v="225"/>
    <s v="Cash"/>
    <s v="Delivered"/>
    <s v="Home Office"/>
    <n v="40681.25"/>
    <n v="296084.05"/>
    <s v="Yes"/>
    <s v="Ok"/>
    <s v="August"/>
    <n v="336765.3"/>
  </r>
  <r>
    <s v="O11331"/>
    <s v="C180"/>
    <s v="Adrienne May"/>
    <s v="Adrienne"/>
    <s v="May"/>
    <s v="West"/>
    <s v="Rajasthan"/>
    <s v="Udaipur"/>
    <x v="0"/>
    <s v="Headset"/>
    <n v="18"/>
    <n v="28207.72"/>
    <n v="0.18190000000000001"/>
    <n v="415381.24"/>
    <x v="244"/>
    <s v="Credit Card"/>
    <s v="Delivered"/>
    <s v="Home Office"/>
    <n v="92357.72"/>
    <n v="415381.24"/>
    <s v="Yes"/>
    <s v="Ok"/>
    <s v="April"/>
    <n v="507738.96"/>
  </r>
  <r>
    <s v="O11332"/>
    <s v="C117"/>
    <s v="Gary Morales"/>
    <s v="Gary"/>
    <s v="Morales"/>
    <s v="North"/>
    <s v="Delhi"/>
    <s v="New Delhi"/>
    <x v="0"/>
    <s v="Power Bank"/>
    <n v="9"/>
    <n v="14907"/>
    <n v="0.12039999999999999"/>
    <n v="118009.77"/>
    <x v="246"/>
    <s v="UPI"/>
    <s v="Delivered"/>
    <s v="Home Office"/>
    <n v="16153.23"/>
    <n v="118009.77"/>
    <s v="Yes"/>
    <s v="Ok"/>
    <s v="February"/>
    <n v="134163"/>
  </r>
  <r>
    <s v="O11333"/>
    <s v="C414"/>
    <s v="Scott Lee"/>
    <s v="Scott"/>
    <s v="Lee"/>
    <s v="West"/>
    <s v="Gujarat"/>
    <s v="Vadodara"/>
    <x v="1"/>
    <s v="Printer"/>
    <n v="39"/>
    <n v="9168"/>
    <n v="0.10439999999999999"/>
    <n v="320223.57"/>
    <x v="121"/>
    <s v="Credit Card"/>
    <s v="Delivered"/>
    <s v="Home Office"/>
    <n v="37328.43"/>
    <n v="320223.57"/>
    <s v="Yes"/>
    <s v="Ok"/>
    <s v="April"/>
    <n v="357552"/>
  </r>
  <r>
    <s v="O11334"/>
    <s v="C095"/>
    <s v="Kristin Gomez"/>
    <s v="Kristin"/>
    <s v="Gomez"/>
    <s v="North"/>
    <s v="Punjab"/>
    <s v="Patiala"/>
    <x v="4"/>
    <s v="Dress"/>
    <n v="15"/>
    <n v="21121.1"/>
    <n v="0.12689999999999999"/>
    <n v="276612.49"/>
    <x v="233"/>
    <s v="Net Banking"/>
    <s v="Delivered"/>
    <s v="Corporate"/>
    <n v="40204.01"/>
    <n v="276612.49"/>
    <s v="Yes"/>
    <s v="Ok"/>
    <s v="October"/>
    <n v="316816.5"/>
  </r>
  <r>
    <s v="O11335"/>
    <s v="C037"/>
    <s v="Matthew Gonzalez"/>
    <s v="Matthew"/>
    <s v="Gonzalez"/>
    <s v="East"/>
    <s v="Odisha"/>
    <s v="Bhubaneswar"/>
    <x v="3"/>
    <s v="Bookshelf"/>
    <n v="27"/>
    <n v="48835.05"/>
    <n v="3.73E-2"/>
    <n v="1269364.57"/>
    <x v="242"/>
    <s v="Credit Card"/>
    <s v="Delivered"/>
    <s v="Consumer"/>
    <n v="49181.78"/>
    <n v="1269364.57"/>
    <s v="Yes"/>
    <s v="Ok"/>
    <s v="March"/>
    <n v="1318546.3500000001"/>
  </r>
  <r>
    <s v="O11336"/>
    <s v="C391"/>
    <s v="Jamie Cortez"/>
    <s v="Jamie"/>
    <s v="Cortez"/>
    <s v="West"/>
    <s v="Rajasthan"/>
    <s v="Jaipur"/>
    <x v="3"/>
    <s v="Chair"/>
    <n v="15"/>
    <n v="12538.87"/>
    <n v="5.6500000000000002E-2"/>
    <n v="177456.36"/>
    <x v="27"/>
    <s v="Cash"/>
    <s v="Delivered"/>
    <s v="Consumer"/>
    <n v="10626.69"/>
    <n v="177456.36"/>
    <s v="Yes"/>
    <s v="Ok"/>
    <s v="June"/>
    <n v="188083.05"/>
  </r>
  <r>
    <s v="O11337"/>
    <s v="C284"/>
    <s v="Nicole Todd"/>
    <s v="Nicole"/>
    <s v="Todd"/>
    <s v="North"/>
    <s v="Haryana"/>
    <s v="Panipat"/>
    <x v="1"/>
    <s v="Monitor"/>
    <n v="1"/>
    <n v="34923.58"/>
    <n v="0.11720000000000001"/>
    <n v="30830.54"/>
    <x v="5"/>
    <s v="Cash"/>
    <s v="Delivered"/>
    <s v="Home Office"/>
    <n v="4093.04"/>
    <n v="30830.54"/>
    <s v="No"/>
    <s v="Ok"/>
    <s v="October"/>
    <n v="34923.58"/>
  </r>
  <r>
    <s v="O11338"/>
    <s v="C105"/>
    <s v="Kyle Dean"/>
    <s v="Kyle"/>
    <s v="Dean"/>
    <s v="East"/>
    <s v="Bihar"/>
    <s v="Bhagalpur"/>
    <x v="3"/>
    <s v="Cabinet"/>
    <n v="8"/>
    <n v="34299.519999999997"/>
    <n v="7.1800000000000003E-2"/>
    <n v="254694.52"/>
    <x v="256"/>
    <s v="UPI"/>
    <s v="Delivered"/>
    <s v="Home Office"/>
    <n v="19701.64"/>
    <n v="254694.52"/>
    <s v="Yes"/>
    <s v="Ok"/>
    <s v="June"/>
    <n v="274396.15999999997"/>
  </r>
  <r>
    <s v="O11339"/>
    <s v="C258"/>
    <s v="Brian Wagner"/>
    <s v="Brian"/>
    <s v="Wagner"/>
    <s v="South"/>
    <s v="Andhra Pradesh"/>
    <s v="Visakhapatnam"/>
    <x v="1"/>
    <s v="Laptop"/>
    <n v="43"/>
    <n v="14519.44"/>
    <n v="0.153"/>
    <n v="528812.52"/>
    <x v="190"/>
    <s v="UPI"/>
    <s v="Delivered"/>
    <s v="Consumer"/>
    <n v="95523.4"/>
    <n v="528812.52"/>
    <s v="Yes"/>
    <s v="Ok"/>
    <s v="March"/>
    <n v="624335.92000000004"/>
  </r>
  <r>
    <s v="O11340"/>
    <s v="C202"/>
    <s v="John Whitaker"/>
    <s v="John"/>
    <s v="Whitaker"/>
    <s v="East"/>
    <s v="Bihar"/>
    <s v="Gaya"/>
    <x v="5"/>
    <s v="Refrigerator"/>
    <n v="2"/>
    <n v="7634.2"/>
    <n v="0.13470000000000001"/>
    <n v="13211.75"/>
    <x v="37"/>
    <s v="Debit Card"/>
    <s v="Delivered"/>
    <s v="Home Office"/>
    <n v="2056.65"/>
    <n v="13211.75"/>
    <s v="No"/>
    <s v="Ok"/>
    <s v="December"/>
    <n v="15268.4"/>
  </r>
  <r>
    <s v="O11341"/>
    <s v="C249"/>
    <s v="David Mcconnell"/>
    <s v="David"/>
    <s v="Mcconnell"/>
    <s v="West"/>
    <s v="Gujarat"/>
    <s v="Vadodara"/>
    <x v="2"/>
    <s v="Tennis Racket"/>
    <n v="15"/>
    <n v="36098.300000000003"/>
    <n v="0.15529999999999999"/>
    <n v="457383.51"/>
    <x v="290"/>
    <s v="Cash"/>
    <s v="Pending"/>
    <s v="Consumer"/>
    <n v="84090.99"/>
    <n v="457383.51"/>
    <s v="Yes"/>
    <s v="Follow Up"/>
    <s v="July"/>
    <n v="541474.5"/>
  </r>
  <r>
    <s v="O11342"/>
    <s v="C176"/>
    <s v="Marcus Bauer"/>
    <s v="Marcus"/>
    <s v="Bauer"/>
    <s v="South"/>
    <s v="Tamil Nadu"/>
    <s v="Chennai"/>
    <x v="4"/>
    <s v="Shirt"/>
    <n v="32"/>
    <n v="46551.99"/>
    <n v="0.1956"/>
    <n v="1198285.46"/>
    <x v="224"/>
    <s v="Cash"/>
    <s v="Delivered"/>
    <s v="Home Office"/>
    <n v="291378.21999999997"/>
    <n v="1198285.46"/>
    <s v="Yes"/>
    <s v="Ok"/>
    <s v="January"/>
    <n v="1489663.68"/>
  </r>
  <r>
    <s v="O11343"/>
    <s v="C146"/>
    <s v="David Jimenez"/>
    <s v="David"/>
    <s v="Jimenez"/>
    <s v="East"/>
    <s v="Odisha"/>
    <s v="Rourkela"/>
    <x v="1"/>
    <s v="Printer"/>
    <n v="50"/>
    <n v="41985.74"/>
    <n v="0.1779"/>
    <n v="1725823.84"/>
    <x v="228"/>
    <s v="Cash"/>
    <s v="Delivered"/>
    <s v="Consumer"/>
    <n v="373463.16"/>
    <n v="1725823.84"/>
    <s v="Yes"/>
    <s v="Ok"/>
    <s v="November"/>
    <n v="2099287"/>
  </r>
  <r>
    <s v="O11344"/>
    <s v="C400"/>
    <s v="Kelly Hernandez"/>
    <s v="Kelly"/>
    <s v="Hernandez"/>
    <s v="East"/>
    <s v="Bihar"/>
    <s v="Gaya"/>
    <x v="3"/>
    <s v="Bookshelf"/>
    <n v="6"/>
    <n v="42181.25"/>
    <n v="7.2900000000000006E-2"/>
    <n v="234637.42"/>
    <x v="67"/>
    <s v="UPI"/>
    <s v="Delivered"/>
    <s v="Corporate"/>
    <n v="18450.080000000002"/>
    <n v="234637.42"/>
    <s v="Yes"/>
    <s v="Ok"/>
    <s v="July"/>
    <n v="253087.5"/>
  </r>
  <r>
    <s v="O11345"/>
    <s v="C207"/>
    <s v="Erika Jackson Md"/>
    <s v="Erika Jackson"/>
    <s v="Md"/>
    <s v="West"/>
    <s v="Rajasthan"/>
    <s v="Udaipur"/>
    <x v="1"/>
    <s v="Printer"/>
    <n v="9"/>
    <n v="15391.77"/>
    <n v="9.1899999999999996E-2"/>
    <n v="125795.4"/>
    <x v="215"/>
    <s v="Debit Card"/>
    <s v="Delivered"/>
    <s v="Home Office"/>
    <n v="12730.53"/>
    <n v="125795.4"/>
    <s v="Yes"/>
    <s v="Ok"/>
    <s v="October"/>
    <n v="138525.93"/>
  </r>
  <r>
    <s v="O11346"/>
    <s v="C034"/>
    <s v="Rachel Henry"/>
    <s v="Rachel"/>
    <s v="Henry"/>
    <s v="East"/>
    <s v="West Bengal"/>
    <s v="Kolkata"/>
    <x v="4"/>
    <s v="T-Shirt"/>
    <n v="36"/>
    <n v="27801.599999999999"/>
    <n v="0.16539999999999999"/>
    <n v="835315.75"/>
    <x v="300"/>
    <s v="Debit Card"/>
    <s v="Delivered"/>
    <s v="Home Office"/>
    <n v="165541.85"/>
    <n v="835315.75"/>
    <s v="Yes"/>
    <s v="Ok"/>
    <s v="February"/>
    <n v="1000857.6"/>
  </r>
  <r>
    <s v="O11347"/>
    <s v="C015"/>
    <s v="Sarah Dorsey"/>
    <s v="Sarah"/>
    <s v="Dorsey"/>
    <s v="East"/>
    <s v="Odisha"/>
    <s v="Bhubaneswar"/>
    <x v="1"/>
    <s v="Laptop"/>
    <n v="24"/>
    <n v="10708.64"/>
    <n v="0.17550000000000002"/>
    <n v="211902.57"/>
    <x v="158"/>
    <s v="Net Banking"/>
    <s v="Delivered"/>
    <s v="Consumer"/>
    <n v="45104.79"/>
    <n v="211902.57"/>
    <s v="Yes"/>
    <s v="Ok"/>
    <s v="July"/>
    <n v="257007.35999999999"/>
  </r>
  <r>
    <s v="O11348"/>
    <s v="C074"/>
    <s v="Adam Bailey"/>
    <s v="Adam"/>
    <s v="Bailey"/>
    <s v="West"/>
    <s v="Gujarat"/>
    <s v="Ahmedabad"/>
    <x v="5"/>
    <s v="Washing Machine"/>
    <n v="44"/>
    <n v="26890.82"/>
    <n v="7.6200000000000004E-2"/>
    <n v="1093036.54"/>
    <x v="355"/>
    <s v="Credit Card"/>
    <s v="Delivered"/>
    <s v="Consumer"/>
    <n v="90159.54"/>
    <n v="1093036.54"/>
    <s v="Yes"/>
    <s v="Ok"/>
    <s v="September"/>
    <n v="1183196.08"/>
  </r>
  <r>
    <s v="O11349"/>
    <s v="C314"/>
    <s v="Leslie Reid"/>
    <s v="Leslie"/>
    <s v="Reid"/>
    <s v="North"/>
    <s v="Haryana"/>
    <s v="Gurgaon"/>
    <x v="2"/>
    <s v="Football"/>
    <n v="45"/>
    <n v="32037.919999999998"/>
    <n v="5.1200000000000002E-2"/>
    <n v="1367891.03"/>
    <x v="306"/>
    <s v="Net Banking"/>
    <s v="Delivered"/>
    <s v="Corporate"/>
    <n v="73815.37"/>
    <n v="1367891.03"/>
    <s v="Yes"/>
    <s v="Ok"/>
    <s v="November"/>
    <n v="1441706.4"/>
  </r>
  <r>
    <s v="O11350"/>
    <s v="C084"/>
    <s v="Jennifer Krause"/>
    <s v="Jennifer"/>
    <s v="Krause"/>
    <s v="West"/>
    <s v="Maharashtra"/>
    <s v="Nagpur"/>
    <x v="3"/>
    <s v="Cabinet"/>
    <n v="50"/>
    <n v="1621.53"/>
    <n v="7.7300000000000008E-2"/>
    <n v="74809.289999999994"/>
    <x v="337"/>
    <s v="Cash"/>
    <s v="Delivered"/>
    <s v="Consumer"/>
    <n v="6267.21"/>
    <n v="74809.289999999994"/>
    <s v="Yes"/>
    <s v="Ok"/>
    <s v="November"/>
    <n v="81076.5"/>
  </r>
  <r>
    <s v="O11351"/>
    <s v="C302"/>
    <s v="Lisa Hernandez"/>
    <s v="Lisa"/>
    <s v="Hernandez"/>
    <s v="North"/>
    <s v="Punjab"/>
    <s v="Ludhiana"/>
    <x v="4"/>
    <s v="T-Shirt"/>
    <n v="16"/>
    <n v="31111.33"/>
    <n v="3.7599999999999995E-2"/>
    <n v="479064.7"/>
    <x v="224"/>
    <s v="UPI"/>
    <s v="Delivered"/>
    <s v="Corporate"/>
    <n v="18716.580000000002"/>
    <n v="479064.7"/>
    <s v="Yes"/>
    <s v="Ok"/>
    <s v="January"/>
    <n v="497781.28"/>
  </r>
  <r>
    <s v="O11352"/>
    <s v="C487"/>
    <s v="Michelle Watkins"/>
    <s v="Michelle"/>
    <s v="Watkins"/>
    <s v="East"/>
    <s v="West Bengal"/>
    <s v="Siliguri"/>
    <x v="1"/>
    <s v="Laptop"/>
    <n v="5"/>
    <n v="31506.23"/>
    <n v="5.3E-3"/>
    <n v="156696.23000000001"/>
    <x v="223"/>
    <s v="Net Banking"/>
    <s v="Delivered"/>
    <s v="Corporate"/>
    <n v="834.92"/>
    <n v="156696.23000000001"/>
    <s v="Yes"/>
    <s v="Ok"/>
    <s v="October"/>
    <n v="157531.15"/>
  </r>
  <r>
    <s v="O11353"/>
    <s v="C225"/>
    <s v="Anna Snyder"/>
    <s v="Anna"/>
    <s v="Snyder"/>
    <s v="North"/>
    <s v="Punjab"/>
    <s v="Ludhiana"/>
    <x v="2"/>
    <s v="Tennis Racket"/>
    <n v="20"/>
    <n v="8350.17"/>
    <n v="0.19140000000000001"/>
    <n v="135038.95000000001"/>
    <x v="219"/>
    <s v="Debit Card"/>
    <s v="Delivered"/>
    <s v="Consumer"/>
    <n v="31964.45"/>
    <n v="135038.95000000001"/>
    <s v="Yes"/>
    <s v="Ok"/>
    <s v="March"/>
    <n v="167003.4"/>
  </r>
  <r>
    <s v="O11354"/>
    <s v="C452"/>
    <s v="Joseph Holmes"/>
    <s v="Joseph"/>
    <s v="Holmes"/>
    <s v="South"/>
    <s v="Tamil Nadu"/>
    <s v="Madurai"/>
    <x v="5"/>
    <s v="Mixer"/>
    <n v="8"/>
    <n v="43784.12"/>
    <n v="0.1331"/>
    <n v="303651.63"/>
    <x v="154"/>
    <s v="Cash"/>
    <s v="Delivered"/>
    <s v="Corporate"/>
    <n v="46621.33"/>
    <n v="303651.63"/>
    <s v="Yes"/>
    <s v="Ok"/>
    <s v="February"/>
    <n v="350272.96"/>
  </r>
  <r>
    <s v="O11355"/>
    <s v="C163"/>
    <s v="Amanda Haynes"/>
    <s v="Amanda"/>
    <s v="Haynes"/>
    <s v="West"/>
    <s v="Maharashtra"/>
    <s v="Nagpur"/>
    <x v="5"/>
    <s v="Microwave"/>
    <n v="22"/>
    <n v="4909.32"/>
    <n v="0.16190000000000002"/>
    <n v="90519.02"/>
    <x v="92"/>
    <s v="Cash"/>
    <s v="Delivered"/>
    <s v="Corporate"/>
    <n v="17486.02"/>
    <n v="90519.02"/>
    <s v="Yes"/>
    <s v="Ok"/>
    <s v="November"/>
    <n v="108005.04"/>
  </r>
  <r>
    <s v="O11356"/>
    <s v="C165"/>
    <s v="Lisa Guerra"/>
    <s v="Lisa"/>
    <s v="Guerra"/>
    <s v="East"/>
    <s v="Bihar"/>
    <s v="Bhagalpur"/>
    <x v="5"/>
    <s v="Mixer"/>
    <n v="6"/>
    <n v="5880.75"/>
    <n v="0.1106"/>
    <n v="31382.03"/>
    <x v="205"/>
    <s v="Debit Card"/>
    <s v="Delivered"/>
    <s v="Home Office"/>
    <n v="3902.47"/>
    <n v="31382.03"/>
    <s v="No"/>
    <s v="Ok"/>
    <s v="May"/>
    <n v="35284.5"/>
  </r>
  <r>
    <s v="O11357"/>
    <s v="C326"/>
    <s v="Taylor Norman"/>
    <s v="Taylor"/>
    <s v="Norman"/>
    <s v="West"/>
    <s v="Rajasthan"/>
    <s v="Jodhpur"/>
    <x v="5"/>
    <s v="Air Conditioner"/>
    <n v="37"/>
    <n v="2145.6799999999998"/>
    <n v="0.1263"/>
    <n v="69363.179999999993"/>
    <x v="21"/>
    <s v="Cash"/>
    <s v="Delivered"/>
    <s v="Consumer"/>
    <n v="10026.98"/>
    <n v="69363.179999999993"/>
    <s v="Yes"/>
    <s v="Ok"/>
    <s v="September"/>
    <n v="79390.16"/>
  </r>
  <r>
    <s v="O11358"/>
    <s v="C376"/>
    <s v="Anthony Franco"/>
    <s v="Anthony"/>
    <s v="Franco"/>
    <s v="West"/>
    <s v="Rajasthan"/>
    <s v="Jodhpur"/>
    <x v="5"/>
    <s v="Refrigerator"/>
    <n v="18"/>
    <n v="20109.55"/>
    <n v="0.17699999999999999"/>
    <n v="297902.87"/>
    <x v="350"/>
    <s v="Credit Card"/>
    <s v="Delivered"/>
    <s v="Consumer"/>
    <n v="64069.03"/>
    <n v="297902.87"/>
    <s v="Yes"/>
    <s v="Ok"/>
    <s v="March"/>
    <n v="361971.9"/>
  </r>
  <r>
    <s v="O11359"/>
    <s v="C416"/>
    <s v="Evelyn Dickerson"/>
    <s v="Evelyn"/>
    <s v="Dickerson"/>
    <s v="South"/>
    <s v="Karnataka"/>
    <s v="Mysore"/>
    <x v="3"/>
    <s v="Cabinet"/>
    <n v="11"/>
    <n v="23976.41"/>
    <n v="0.17430000000000001"/>
    <n v="217770.54"/>
    <x v="146"/>
    <s v="UPI"/>
    <s v="Pending"/>
    <s v="Home Office"/>
    <n v="45969.97"/>
    <n v="217770.54"/>
    <s v="Yes"/>
    <s v="Follow Up"/>
    <s v="June"/>
    <n v="263740.51"/>
  </r>
  <r>
    <s v="O11360"/>
    <s v="C322"/>
    <s v="Chad Gordon"/>
    <s v="Chad"/>
    <s v="Gordon"/>
    <s v="North"/>
    <s v="Delhi"/>
    <s v="New Delhi"/>
    <x v="4"/>
    <s v="Jacket"/>
    <n v="14"/>
    <n v="41939"/>
    <n v="9.3800000000000008E-2"/>
    <n v="532071.71"/>
    <x v="186"/>
    <s v="Debit Card"/>
    <s v="Delivered"/>
    <s v="Home Office"/>
    <n v="55074.29"/>
    <n v="532071.71"/>
    <s v="Yes"/>
    <s v="Ok"/>
    <s v="November"/>
    <n v="587146"/>
  </r>
  <r>
    <s v="O11361"/>
    <s v="C168"/>
    <s v="Justin Paul"/>
    <s v="Justin"/>
    <s v="Paul"/>
    <s v="East"/>
    <s v="Jharkhand"/>
    <s v="Jamshedpur"/>
    <x v="0"/>
    <s v="Headset"/>
    <n v="1"/>
    <n v="46109.55"/>
    <n v="7.0999999999999995E-3"/>
    <n v="45782.17"/>
    <x v="253"/>
    <s v="Credit Card"/>
    <s v="Delivered"/>
    <s v="Corporate"/>
    <n v="327.38"/>
    <n v="45782.17"/>
    <s v="No"/>
    <s v="Ok"/>
    <s v="May"/>
    <n v="46109.55"/>
  </r>
  <r>
    <s v="O11362"/>
    <s v="C480"/>
    <s v="Amber Nielsen"/>
    <s v="Amber"/>
    <s v="Nielsen"/>
    <s v="North"/>
    <s v="Uttar Pradesh"/>
    <s v="Noida"/>
    <x v="1"/>
    <s v="Keyboard"/>
    <n v="19"/>
    <n v="7385.62"/>
    <n v="0.15029999999999999"/>
    <n v="119235.66"/>
    <x v="260"/>
    <s v="UPI"/>
    <s v="Delivered"/>
    <s v="Corporate"/>
    <n v="21091.119999999999"/>
    <n v="119235.66"/>
    <s v="Yes"/>
    <s v="Ok"/>
    <s v="March"/>
    <n v="140326.78"/>
  </r>
  <r>
    <s v="O11363"/>
    <s v="C366"/>
    <s v="Michelle Floyd"/>
    <s v="Michelle"/>
    <s v="Floyd"/>
    <s v="West"/>
    <s v="Rajasthan"/>
    <s v="Jodhpur"/>
    <x v="5"/>
    <s v="Washing Machine"/>
    <n v="2"/>
    <n v="17788.45"/>
    <n v="1.3600000000000001E-2"/>
    <n v="35093.050000000003"/>
    <x v="331"/>
    <s v="UPI"/>
    <s v="Delivered"/>
    <s v="Corporate"/>
    <n v="483.85"/>
    <n v="35093.050000000003"/>
    <s v="No"/>
    <s v="Ok"/>
    <s v="March"/>
    <n v="35576.9"/>
  </r>
  <r>
    <s v="O11364"/>
    <s v="C018"/>
    <s v="Catherine Johnson"/>
    <s v="Catherine"/>
    <s v="Johnson"/>
    <s v="South"/>
    <s v="Karnataka"/>
    <s v="Bangalore"/>
    <x v="3"/>
    <s v="Table"/>
    <n v="6"/>
    <n v="46462.879999999997"/>
    <n v="4.7400000000000005E-2"/>
    <n v="265563.24"/>
    <x v="284"/>
    <s v="Credit Card"/>
    <s v="Delivered"/>
    <s v="Corporate"/>
    <n v="13214.04"/>
    <n v="265563.24"/>
    <s v="Yes"/>
    <s v="Ok"/>
    <s v="September"/>
    <n v="278777.28000000003"/>
  </r>
  <r>
    <s v="O11365"/>
    <s v="C299"/>
    <s v="Julie Patterson"/>
    <s v="Julie"/>
    <s v="Patterson"/>
    <s v="South"/>
    <s v="Kerala"/>
    <s v="Trivandrum"/>
    <x v="0"/>
    <s v="Power Bank"/>
    <n v="23"/>
    <n v="21822.71"/>
    <n v="0.11220000000000001"/>
    <n v="445606.64"/>
    <x v="346"/>
    <s v="Net Banking"/>
    <s v="Delivered"/>
    <s v="Consumer"/>
    <n v="56315.69"/>
    <n v="445606.64"/>
    <s v="Yes"/>
    <s v="Ok"/>
    <s v="April"/>
    <n v="501922.33"/>
  </r>
  <r>
    <s v="O11366"/>
    <s v="C026"/>
    <s v="Melissa Nichols"/>
    <s v="Melissa"/>
    <s v="Nichols"/>
    <s v="South"/>
    <s v="Tamil Nadu"/>
    <s v="Coimbatore"/>
    <x v="0"/>
    <s v="Headset"/>
    <n v="5"/>
    <n v="37318.58"/>
    <n v="0.18640000000000001"/>
    <n v="151811.98000000001"/>
    <x v="76"/>
    <s v="Net Banking"/>
    <s v="Delivered"/>
    <s v="Home Office"/>
    <n v="34780.92"/>
    <n v="151811.98000000001"/>
    <s v="Yes"/>
    <s v="Ok"/>
    <s v="May"/>
    <n v="186592.9"/>
  </r>
  <r>
    <s v="O11367"/>
    <s v="C464"/>
    <s v="Mr. William Simpson"/>
    <s v="Mr. William"/>
    <s v="Simpson"/>
    <s v="East"/>
    <s v="Odisha"/>
    <s v="Rourkela"/>
    <x v="3"/>
    <s v="Bookshelf"/>
    <n v="29"/>
    <n v="21956.17"/>
    <n v="0.1215"/>
    <n v="559366.37"/>
    <x v="178"/>
    <s v="Net Banking"/>
    <s v="Delivered"/>
    <s v="Corporate"/>
    <n v="77362.559999999998"/>
    <n v="559366.37"/>
    <s v="Yes"/>
    <s v="Ok"/>
    <s v="September"/>
    <n v="636728.93000000005"/>
  </r>
  <r>
    <s v="O11368"/>
    <s v="C189"/>
    <s v="James Roberts"/>
    <s v="James"/>
    <s v="Roberts"/>
    <s v="South"/>
    <s v="Karnataka"/>
    <s v="Mysore"/>
    <x v="5"/>
    <s v="Mixer"/>
    <n v="37"/>
    <n v="3264.72"/>
    <n v="3.7699999999999997E-2"/>
    <n v="116240.68"/>
    <x v="39"/>
    <s v="Credit Card"/>
    <s v="Delivered"/>
    <s v="Consumer"/>
    <n v="4553.96"/>
    <n v="116240.68"/>
    <s v="Yes"/>
    <s v="Ok"/>
    <s v="August"/>
    <n v="120794.64"/>
  </r>
  <r>
    <s v="O11369"/>
    <s v="C058"/>
    <s v="Thomas Brooks"/>
    <s v="Thomas"/>
    <s v="Brooks"/>
    <s v="West"/>
    <s v="Maharashtra"/>
    <s v="Pune"/>
    <x v="0"/>
    <s v="Smartwatch"/>
    <n v="9"/>
    <n v="34903.300000000003"/>
    <n v="0.17710000000000001"/>
    <n v="258497.33"/>
    <x v="38"/>
    <s v="Credit Card"/>
    <s v="Delivered"/>
    <s v="Corporate"/>
    <n v="55632.37"/>
    <n v="258497.33"/>
    <s v="Yes"/>
    <s v="Ok"/>
    <s v="April"/>
    <n v="314129.7"/>
  </r>
  <r>
    <s v="O11370"/>
    <s v="C381"/>
    <s v="Philip Smith"/>
    <s v="Philip"/>
    <s v="Smith"/>
    <s v="South"/>
    <s v="Kerala"/>
    <s v="Trivandrum"/>
    <x v="2"/>
    <s v="Tennis Racket"/>
    <n v="8"/>
    <n v="38371.08"/>
    <n v="6.480000000000001E-2"/>
    <n v="287077.07"/>
    <x v="322"/>
    <s v="UPI"/>
    <s v="Delivered"/>
    <s v="Corporate"/>
    <n v="19891.57"/>
    <n v="287077.07"/>
    <s v="Yes"/>
    <s v="Ok"/>
    <s v="April"/>
    <n v="306968.64"/>
  </r>
  <r>
    <s v="O11371"/>
    <s v="C418"/>
    <s v="Christopher Ellis"/>
    <s v="Christopher"/>
    <s v="Ellis"/>
    <s v="West"/>
    <s v="Maharashtra"/>
    <s v="Mumbai"/>
    <x v="2"/>
    <s v="Basketball"/>
    <n v="18"/>
    <n v="14492.26"/>
    <n v="0.16339999999999999"/>
    <n v="218236.04"/>
    <x v="201"/>
    <s v="Credit Card"/>
    <s v="Delivered"/>
    <s v="Corporate"/>
    <n v="42624.639999999999"/>
    <n v="218236.04"/>
    <s v="Yes"/>
    <s v="Ok"/>
    <s v="December"/>
    <n v="260860.68"/>
  </r>
  <r>
    <s v="O11372"/>
    <s v="C377"/>
    <s v="Brian Larson Md"/>
    <s v="Brian Larson"/>
    <s v="Md"/>
    <s v="East"/>
    <s v="Bihar"/>
    <s v="Gaya"/>
    <x v="4"/>
    <s v="T-Shirt"/>
    <n v="10"/>
    <n v="10625.88"/>
    <n v="4.9800000000000004E-2"/>
    <n v="100967.11"/>
    <x v="252"/>
    <s v="Debit Card"/>
    <s v="Delivered"/>
    <s v="Corporate"/>
    <n v="5291.69"/>
    <n v="100967.11"/>
    <s v="Yes"/>
    <s v="Ok"/>
    <s v="October"/>
    <n v="106258.8"/>
  </r>
  <r>
    <s v="O11373"/>
    <s v="C133"/>
    <s v="Linda Vance"/>
    <s v="Linda"/>
    <s v="Vance"/>
    <s v="West"/>
    <s v="Rajasthan"/>
    <s v="Udaipur"/>
    <x v="2"/>
    <s v="Tennis Racket"/>
    <n v="50"/>
    <n v="19971.04"/>
    <n v="6.8199999999999997E-2"/>
    <n v="930450.75"/>
    <x v="349"/>
    <s v="UPI"/>
    <s v="Delivered"/>
    <s v="Consumer"/>
    <n v="68101.25"/>
    <n v="930450.75"/>
    <s v="Yes"/>
    <s v="Ok"/>
    <s v="December"/>
    <n v="998552"/>
  </r>
  <r>
    <s v="O11374"/>
    <s v="C189"/>
    <s v="Barbara Robinson"/>
    <s v="Barbara"/>
    <s v="Robinson"/>
    <s v="West"/>
    <s v="Gujarat"/>
    <s v="Surat"/>
    <x v="1"/>
    <s v="Monitor"/>
    <n v="21"/>
    <n v="36965.269999999997"/>
    <n v="0.1759"/>
    <n v="639724.66"/>
    <x v="147"/>
    <s v="Credit Card"/>
    <s v="Cancelled"/>
    <s v="Consumer"/>
    <n v="136546.01"/>
    <n v="639724.66"/>
    <s v="Yes"/>
    <s v="Ok"/>
    <s v="October"/>
    <n v="776270.67"/>
  </r>
  <r>
    <s v="O11375"/>
    <s v="C026"/>
    <s v="Kevin Miller"/>
    <s v="Kevin"/>
    <s v="Miller"/>
    <s v="North"/>
    <s v="Punjab"/>
    <s v="Amritsar"/>
    <x v="0"/>
    <s v="Smartwatch"/>
    <n v="18"/>
    <n v="2874.81"/>
    <n v="4.2900000000000001E-2"/>
    <n v="49526.65"/>
    <x v="170"/>
    <s v="Debit Card"/>
    <s v="Delivered"/>
    <s v="Consumer"/>
    <n v="2219.9299999999998"/>
    <n v="49526.65"/>
    <s v="No"/>
    <s v="Ok"/>
    <s v="June"/>
    <n v="51746.58"/>
  </r>
  <r>
    <s v="O11376"/>
    <s v="C423"/>
    <s v="Michelle Watts"/>
    <s v="Michelle"/>
    <s v="Watts"/>
    <s v="North"/>
    <s v="Haryana"/>
    <s v="Panipat"/>
    <x v="2"/>
    <s v="Tennis Racket"/>
    <n v="32"/>
    <n v="22681.08"/>
    <n v="0.1341"/>
    <n v="628465.51"/>
    <x v="91"/>
    <s v="UPI"/>
    <s v="Delivered"/>
    <s v="Consumer"/>
    <n v="97329.05"/>
    <n v="628465.51"/>
    <s v="Yes"/>
    <s v="Ok"/>
    <s v="January"/>
    <n v="725794.56"/>
  </r>
  <r>
    <s v="O11377"/>
    <s v="C107"/>
    <s v="Dawn Charles"/>
    <s v="Dawn"/>
    <s v="Charles"/>
    <s v="West"/>
    <s v="Maharashtra"/>
    <s v="Mumbai"/>
    <x v="0"/>
    <s v="Smartwatch"/>
    <n v="8"/>
    <n v="19687.490000000002"/>
    <n v="0.13390000000000002"/>
    <n v="136410.68"/>
    <x v="275"/>
    <s v="Debit Card"/>
    <s v="Delivered"/>
    <s v="Home Office"/>
    <n v="21089.24"/>
    <n v="136410.68"/>
    <s v="Yes"/>
    <s v="Ok"/>
    <s v="March"/>
    <n v="157499.92000000001"/>
  </r>
  <r>
    <s v="O11378"/>
    <s v="C179"/>
    <s v="Jacob Mccarthy"/>
    <s v="Jacob"/>
    <s v="Mccarthy"/>
    <s v="North"/>
    <s v="Delhi"/>
    <s v="New Delhi"/>
    <x v="3"/>
    <s v="Chair"/>
    <n v="30"/>
    <n v="13527.21"/>
    <n v="0.17829999999999999"/>
    <n v="333459.25"/>
    <x v="2"/>
    <s v="Cash"/>
    <s v="Delivered"/>
    <s v="Home Office"/>
    <n v="72357.05"/>
    <n v="333459.25"/>
    <s v="Yes"/>
    <s v="Ok"/>
    <s v="September"/>
    <n v="405816.3"/>
  </r>
  <r>
    <s v="O11379"/>
    <s v="C462"/>
    <s v="Michael Sims"/>
    <s v="Michael"/>
    <s v="Sims"/>
    <s v="East"/>
    <s v="West Bengal"/>
    <s v="Durgapur"/>
    <x v="1"/>
    <s v="Keyboard"/>
    <n v="36"/>
    <n v="11138.05"/>
    <n v="4.6300000000000001E-2"/>
    <n v="382404.9"/>
    <x v="69"/>
    <s v="Net Banking"/>
    <s v="Delivered"/>
    <s v="Corporate"/>
    <n v="18564.900000000001"/>
    <n v="382404.9"/>
    <s v="Yes"/>
    <s v="Ok"/>
    <s v="September"/>
    <n v="400969.8"/>
  </r>
  <r>
    <s v="O11380"/>
    <s v="C487"/>
    <s v="John Hunter"/>
    <s v="John"/>
    <s v="Hunter"/>
    <s v="West"/>
    <s v="Goa"/>
    <s v="Margao"/>
    <x v="1"/>
    <s v="Laptop"/>
    <n v="23"/>
    <n v="31734.73"/>
    <n v="1.9900000000000001E-2"/>
    <n v="715373.8"/>
    <x v="357"/>
    <s v="Credit Card"/>
    <s v="Delivered"/>
    <s v="Home Office"/>
    <n v="14524.99"/>
    <n v="715373.8"/>
    <s v="Yes"/>
    <s v="Ok"/>
    <s v="May"/>
    <n v="729898.79"/>
  </r>
  <r>
    <s v="O11381"/>
    <s v="C250"/>
    <s v="Walter Hernandez"/>
    <s v="Walter"/>
    <s v="Hernandez"/>
    <s v="East"/>
    <s v="Bihar"/>
    <s v="Gaya"/>
    <x v="4"/>
    <s v="T-Shirt"/>
    <n v="4"/>
    <n v="7368.52"/>
    <n v="2.4300000000000002E-2"/>
    <n v="28757.86"/>
    <x v="273"/>
    <s v="Net Banking"/>
    <s v="Delivered"/>
    <s v="Home Office"/>
    <n v="716.22"/>
    <n v="28757.86"/>
    <s v="No"/>
    <s v="Ok"/>
    <s v="March"/>
    <n v="29474.080000000002"/>
  </r>
  <r>
    <s v="O11382"/>
    <s v="C495"/>
    <s v="Amber Garrett"/>
    <s v="Amber"/>
    <s v="Garrett"/>
    <s v="South"/>
    <s v="Tamil Nadu"/>
    <s v="Coimbatore"/>
    <x v="1"/>
    <s v="Keyboard"/>
    <n v="28"/>
    <n v="23899.5"/>
    <n v="3.9699999999999999E-2"/>
    <n v="642619.31999999995"/>
    <x v="165"/>
    <s v="Cash"/>
    <s v="Delivered"/>
    <s v="Corporate"/>
    <n v="26566.68"/>
    <n v="642619.31999999995"/>
    <s v="Yes"/>
    <s v="Ok"/>
    <s v="July"/>
    <n v="669186"/>
  </r>
  <r>
    <s v="O11383"/>
    <s v="C268"/>
    <s v="Melanie Ortiz"/>
    <s v="Melanie"/>
    <s v="Ortiz"/>
    <s v="South"/>
    <s v="Andhra Pradesh"/>
    <s v="Guntur"/>
    <x v="0"/>
    <s v="Charger"/>
    <n v="40"/>
    <n v="29951.22"/>
    <n v="9.4100000000000003E-2"/>
    <n v="1085312.4099999999"/>
    <x v="145"/>
    <s v="UPI"/>
    <s v="Delivered"/>
    <s v="Corporate"/>
    <n v="112736.39"/>
    <n v="1085312.4099999999"/>
    <s v="Yes"/>
    <s v="Ok"/>
    <s v="January"/>
    <n v="1198048.8"/>
  </r>
  <r>
    <s v="O11384"/>
    <s v="C330"/>
    <s v="Cody Manning"/>
    <s v="Cody"/>
    <s v="Manning"/>
    <s v="West"/>
    <s v="Gujarat"/>
    <s v="Surat"/>
    <x v="2"/>
    <s v="Cricket Bat"/>
    <n v="34"/>
    <n v="48229.279999999999"/>
    <n v="7.400000000000001E-2"/>
    <n v="1518450.65"/>
    <x v="306"/>
    <s v="Net Banking"/>
    <s v="Delivered"/>
    <s v="Home Office"/>
    <n v="121344.87"/>
    <n v="1518450.65"/>
    <s v="Yes"/>
    <s v="Ok"/>
    <s v="November"/>
    <n v="1639795.52"/>
  </r>
  <r>
    <s v="O11385"/>
    <s v="C118"/>
    <s v="Alexis David"/>
    <s v="Alexis"/>
    <s v="David"/>
    <s v="West"/>
    <s v="Gujarat"/>
    <s v="Vadodara"/>
    <x v="2"/>
    <s v="Tennis Racket"/>
    <n v="43"/>
    <n v="37735.050000000003"/>
    <n v="3.0800000000000001E-2"/>
    <n v="1572630.85"/>
    <x v="49"/>
    <s v="Credit Card"/>
    <s v="Pending"/>
    <s v="Home Office"/>
    <n v="49976.3"/>
    <n v="1572630.85"/>
    <s v="Yes"/>
    <s v="Follow Up"/>
    <s v="October"/>
    <n v="1622607.15"/>
  </r>
  <r>
    <s v="O11386"/>
    <s v="C102"/>
    <s v="Olivia Lara"/>
    <s v="Olivia"/>
    <s v="Lara"/>
    <s v="West"/>
    <s v="Rajasthan"/>
    <s v="Jaipur"/>
    <x v="1"/>
    <s v="Monitor"/>
    <n v="36"/>
    <n v="47695.83"/>
    <n v="9.1799999999999993E-2"/>
    <n v="1559424.7"/>
    <x v="345"/>
    <s v="Debit Card"/>
    <s v="Delivered"/>
    <s v="Corporate"/>
    <n v="157625.18"/>
    <n v="1559424.7"/>
    <s v="Yes"/>
    <s v="Ok"/>
    <s v="May"/>
    <n v="1717049.88"/>
  </r>
  <r>
    <s v="O11387"/>
    <s v="C418"/>
    <s v="John Johnson Md"/>
    <s v="John Johnson"/>
    <s v="Md"/>
    <s v="East"/>
    <s v="Odisha"/>
    <s v="Rourkela"/>
    <x v="1"/>
    <s v="Printer"/>
    <n v="31"/>
    <n v="16044.57"/>
    <n v="0.151"/>
    <n v="422277.04"/>
    <x v="173"/>
    <s v="Net Banking"/>
    <s v="Delivered"/>
    <s v="Consumer"/>
    <n v="75104.63"/>
    <n v="422277.04"/>
    <s v="Yes"/>
    <s v="Ok"/>
    <s v="December"/>
    <n v="497381.67"/>
  </r>
  <r>
    <s v="O11388"/>
    <s v="C440"/>
    <s v="Christine Monroe"/>
    <s v="Christine"/>
    <s v="Monroe"/>
    <s v="West"/>
    <s v="Maharashtra"/>
    <s v="Mumbai"/>
    <x v="0"/>
    <s v="Smartwatch"/>
    <n v="38"/>
    <n v="46448.07"/>
    <n v="1.2999999999999999E-3"/>
    <n v="1762732.13"/>
    <x v="69"/>
    <s v="Cash"/>
    <s v="Cancelled"/>
    <s v="Consumer"/>
    <n v="2294.5300000000002"/>
    <n v="1762732.13"/>
    <s v="Yes"/>
    <s v="Ok"/>
    <s v="September"/>
    <n v="1765026.66"/>
  </r>
  <r>
    <s v="O11389"/>
    <s v="C153"/>
    <s v="April Bailey"/>
    <s v="April"/>
    <s v="Bailey"/>
    <s v="North"/>
    <s v="Delhi"/>
    <s v="New Delhi"/>
    <x v="3"/>
    <s v="Cabinet"/>
    <n v="22"/>
    <n v="9334.02"/>
    <n v="0.18440000000000001"/>
    <n v="167482.19"/>
    <x v="83"/>
    <s v="Credit Card"/>
    <s v="Delivered"/>
    <s v="Consumer"/>
    <n v="37866.25"/>
    <n v="167482.19"/>
    <s v="Yes"/>
    <s v="Ok"/>
    <s v="September"/>
    <n v="205348.44"/>
  </r>
  <r>
    <s v="O11390"/>
    <s v="C061"/>
    <s v="Dr. Robert Cox"/>
    <s v="Dr. Robert"/>
    <s v="Cox"/>
    <s v="South"/>
    <s v="Tamil Nadu"/>
    <s v="Madurai"/>
    <x v="4"/>
    <s v="T-Shirt"/>
    <n v="17"/>
    <n v="46799.28"/>
    <n v="3.49E-2"/>
    <n v="767821.75"/>
    <x v="30"/>
    <s v="Debit Card"/>
    <s v="Delivered"/>
    <s v="Home Office"/>
    <n v="27766.01"/>
    <n v="767821.75"/>
    <s v="Yes"/>
    <s v="Ok"/>
    <s v="May"/>
    <n v="795587.76"/>
  </r>
  <r>
    <s v="O11391"/>
    <s v="C131"/>
    <s v="Sarah Lopez"/>
    <s v="Sarah"/>
    <s v="Lopez"/>
    <s v="North"/>
    <s v="Delhi"/>
    <s v="New Delhi"/>
    <x v="0"/>
    <s v="Headset"/>
    <n v="4"/>
    <n v="19160.46"/>
    <n v="0.15609999999999999"/>
    <n v="64678.05"/>
    <x v="87"/>
    <s v="Net Banking"/>
    <s v="Delivered"/>
    <s v="Home Office"/>
    <n v="11963.79"/>
    <n v="64678.05"/>
    <s v="Yes"/>
    <s v="Ok"/>
    <s v="December"/>
    <n v="76641.84"/>
  </r>
  <r>
    <s v="O11392"/>
    <s v="C133"/>
    <s v="Tara Young"/>
    <s v="Tara"/>
    <s v="Young"/>
    <s v="West"/>
    <s v="Gujarat"/>
    <s v="Vadodara"/>
    <x v="1"/>
    <s v="Laptop"/>
    <n v="30"/>
    <n v="22003.48"/>
    <n v="7.7199999999999991E-2"/>
    <n v="609144.34"/>
    <x v="282"/>
    <s v="UPI"/>
    <s v="Delivered"/>
    <s v="Corporate"/>
    <n v="50960.06"/>
    <n v="609144.34"/>
    <s v="Yes"/>
    <s v="Ok"/>
    <s v="October"/>
    <n v="660104.4"/>
  </r>
  <r>
    <s v="O11393"/>
    <s v="C451"/>
    <s v="Benjamin Bennett"/>
    <s v="Benjamin"/>
    <s v="Bennett"/>
    <s v="West"/>
    <s v="Gujarat"/>
    <s v="Ahmedabad"/>
    <x v="5"/>
    <s v="Washing Machine"/>
    <n v="35"/>
    <n v="23296.09"/>
    <n v="0.14649999999999999"/>
    <n v="695912.45"/>
    <x v="156"/>
    <s v="Credit Card"/>
    <s v="Delivered"/>
    <s v="Consumer"/>
    <n v="119450.7"/>
    <n v="695912.45"/>
    <s v="Yes"/>
    <s v="Ok"/>
    <s v="June"/>
    <n v="815363.15"/>
  </r>
  <r>
    <s v="O11394"/>
    <s v="C291"/>
    <s v="Richard Brown"/>
    <s v="Richard"/>
    <s v="Brown"/>
    <s v="East"/>
    <s v="Bihar"/>
    <s v="Bhagalpur"/>
    <x v="3"/>
    <s v="Table"/>
    <n v="26"/>
    <n v="15004.27"/>
    <n v="0.14760000000000001"/>
    <n v="332530.63"/>
    <x v="33"/>
    <s v="UPI"/>
    <s v="Delivered"/>
    <s v="Consumer"/>
    <n v="57580.39"/>
    <n v="332530.63"/>
    <s v="Yes"/>
    <s v="Ok"/>
    <s v="August"/>
    <n v="390111.02"/>
  </r>
  <r>
    <s v="O11395"/>
    <s v="C444"/>
    <s v="Eric Neal"/>
    <s v="Eric"/>
    <s v="Neal"/>
    <s v="North"/>
    <s v="Haryana"/>
    <s v="Gurgaon"/>
    <x v="1"/>
    <s v="Monitor"/>
    <n v="35"/>
    <n v="41692.300000000003"/>
    <n v="7.8100000000000003E-2"/>
    <n v="1345264.6"/>
    <x v="106"/>
    <s v="UPI"/>
    <s v="Delivered"/>
    <s v="Consumer"/>
    <n v="113965.9"/>
    <n v="1345264.6"/>
    <s v="Yes"/>
    <s v="Ok"/>
    <s v="June"/>
    <n v="1459230.5"/>
  </r>
  <r>
    <s v="O11396"/>
    <s v="C327"/>
    <s v="Mr. Bobby Taylor"/>
    <s v="Mr. Bobby"/>
    <s v="Taylor"/>
    <s v="East"/>
    <s v="West Bengal"/>
    <s v="Durgapur"/>
    <x v="3"/>
    <s v="Cabinet"/>
    <n v="15"/>
    <n v="10150.16"/>
    <n v="0.17469999999999999"/>
    <n v="125653.91"/>
    <x v="162"/>
    <s v="UPI"/>
    <s v="Cancelled"/>
    <s v="Corporate"/>
    <n v="26598.49"/>
    <n v="125653.91"/>
    <s v="Yes"/>
    <s v="Ok"/>
    <s v="July"/>
    <n v="152252.4"/>
  </r>
  <r>
    <s v="O11397"/>
    <s v="C092"/>
    <s v="Lori Watkins"/>
    <s v="Lori"/>
    <s v="Watkins"/>
    <s v="East"/>
    <s v="Odisha"/>
    <s v="Bhubaneswar"/>
    <x v="3"/>
    <s v="Bookshelf"/>
    <n v="37"/>
    <n v="22793.18"/>
    <n v="0.15509999999999999"/>
    <n v="712544.44"/>
    <x v="266"/>
    <s v="Net Banking"/>
    <s v="Delivered"/>
    <s v="Corporate"/>
    <n v="130803.22"/>
    <n v="712544.44"/>
    <s v="Yes"/>
    <s v="Ok"/>
    <s v="August"/>
    <n v="843347.66"/>
  </r>
  <r>
    <s v="O11398"/>
    <s v="C316"/>
    <s v="Michael James"/>
    <s v="Michael"/>
    <s v="James"/>
    <s v="South"/>
    <s v="Tamil Nadu"/>
    <s v="Coimbatore"/>
    <x v="0"/>
    <s v="Charger"/>
    <n v="9"/>
    <n v="24610.46"/>
    <n v="0.1115"/>
    <n v="196797.54"/>
    <x v="50"/>
    <s v="Debit Card"/>
    <s v="Delivered"/>
    <s v="Home Office"/>
    <n v="24696.6"/>
    <n v="196797.54"/>
    <s v="Yes"/>
    <s v="Ok"/>
    <s v="April"/>
    <n v="221494.14"/>
  </r>
  <r>
    <s v="O11399"/>
    <s v="C121"/>
    <s v="Kristin Roberts"/>
    <s v="Kristin"/>
    <s v="Roberts"/>
    <s v="East"/>
    <s v="Bihar"/>
    <s v="Gaya"/>
    <x v="1"/>
    <s v="Keyboard"/>
    <n v="39"/>
    <n v="43219.98"/>
    <n v="0.13900000000000001"/>
    <n v="1451283.71"/>
    <x v="38"/>
    <s v="Net Banking"/>
    <s v="Delivered"/>
    <s v="Home Office"/>
    <n v="234295.51"/>
    <n v="1451283.71"/>
    <s v="Yes"/>
    <s v="Ok"/>
    <s v="April"/>
    <n v="1685579.22"/>
  </r>
  <r>
    <s v="O11400"/>
    <s v="C094"/>
    <s v="Pamela George Dvm"/>
    <s v="Pamela George"/>
    <s v="Dvm"/>
    <s v="South"/>
    <s v="Karnataka"/>
    <s v="Bangalore"/>
    <x v="2"/>
    <s v="Tennis Racket"/>
    <n v="23"/>
    <n v="34923.480000000003"/>
    <n v="0.1784"/>
    <n v="659942.02"/>
    <x v="139"/>
    <s v="Cash"/>
    <s v="Delivered"/>
    <s v="Consumer"/>
    <n v="143298.01999999999"/>
    <n v="659942.02"/>
    <s v="Yes"/>
    <s v="Ok"/>
    <s v="February"/>
    <n v="803240.04"/>
  </r>
  <r>
    <s v="O11401"/>
    <s v="C138"/>
    <s v="Mitchell Payne"/>
    <s v="Mitchell"/>
    <s v="Payne"/>
    <s v="East"/>
    <s v="Jharkhand"/>
    <s v="Dhanbad"/>
    <x v="2"/>
    <s v="Tennis Racket"/>
    <n v="31"/>
    <n v="6160.54"/>
    <n v="0.15670000000000001"/>
    <n v="161050.68"/>
    <x v="110"/>
    <s v="Debit Card"/>
    <s v="Delivered"/>
    <s v="Consumer"/>
    <n v="29926.06"/>
    <n v="161050.68"/>
    <s v="Yes"/>
    <s v="Ok"/>
    <s v="December"/>
    <n v="190976.74"/>
  </r>
  <r>
    <s v="O11402"/>
    <s v="C269"/>
    <s v="Nathaniel Nichols"/>
    <s v="Nathaniel"/>
    <s v="Nichols"/>
    <s v="South"/>
    <s v="Tamil Nadu"/>
    <s v="Coimbatore"/>
    <x v="2"/>
    <s v="Basketball"/>
    <n v="17"/>
    <n v="29555.21"/>
    <n v="7.3800000000000004E-2"/>
    <n v="465358.6"/>
    <x v="173"/>
    <s v="UPI"/>
    <s v="Delivered"/>
    <s v="Corporate"/>
    <n v="37079.97"/>
    <n v="465358.6"/>
    <s v="Yes"/>
    <s v="Ok"/>
    <s v="December"/>
    <n v="502438.57"/>
  </r>
  <r>
    <s v="O11403"/>
    <s v="C331"/>
    <s v="David Smith"/>
    <s v="David"/>
    <s v="Smith"/>
    <s v="South"/>
    <s v="Andhra Pradesh"/>
    <s v="Visakhapatnam"/>
    <x v="4"/>
    <s v="Shirt"/>
    <n v="34"/>
    <n v="15735.18"/>
    <n v="3.9100000000000003E-2"/>
    <n v="514077.77"/>
    <x v="166"/>
    <s v="Net Banking"/>
    <s v="Delivered"/>
    <s v="Corporate"/>
    <n v="20918.349999999999"/>
    <n v="514077.77"/>
    <s v="Yes"/>
    <s v="Ok"/>
    <s v="December"/>
    <n v="534996.12"/>
  </r>
  <r>
    <s v="O11404"/>
    <s v="C201"/>
    <s v="Matthew Cook"/>
    <s v="Matthew"/>
    <s v="Cook"/>
    <s v="North"/>
    <s v="Delhi"/>
    <s v="New Delhi"/>
    <x v="3"/>
    <s v="Chair"/>
    <n v="33"/>
    <n v="33668.800000000003"/>
    <n v="0.1729"/>
    <n v="918966.33"/>
    <x v="228"/>
    <s v="Net Banking"/>
    <s v="Delivered"/>
    <s v="Consumer"/>
    <n v="192104.07"/>
    <n v="918966.33"/>
    <s v="Yes"/>
    <s v="Ok"/>
    <s v="November"/>
    <n v="1111070.3999999999"/>
  </r>
  <r>
    <s v="O11405"/>
    <s v="C065"/>
    <s v="Brian Nelson"/>
    <s v="Brian"/>
    <s v="Nelson"/>
    <s v="West"/>
    <s v="Goa"/>
    <s v="Margao"/>
    <x v="5"/>
    <s v="Air Conditioner"/>
    <n v="17"/>
    <n v="19980.48"/>
    <n v="0.12269999999999999"/>
    <n v="297990.88"/>
    <x v="210"/>
    <s v="Debit Card"/>
    <s v="Pending"/>
    <s v="Consumer"/>
    <n v="41677.279999999999"/>
    <n v="297990.88"/>
    <s v="Yes"/>
    <s v="Follow Up"/>
    <s v="September"/>
    <n v="339668.16"/>
  </r>
  <r>
    <s v="O11406"/>
    <s v="C020"/>
    <s v="Christopher Jacobs"/>
    <s v="Christopher"/>
    <s v="Jacobs"/>
    <s v="North"/>
    <s v="Punjab"/>
    <s v="Amritsar"/>
    <x v="4"/>
    <s v="Jeans"/>
    <n v="50"/>
    <n v="13657.95"/>
    <n v="6.6299999999999998E-2"/>
    <n v="637621.4"/>
    <x v="148"/>
    <s v="UPI"/>
    <s v="Delivered"/>
    <s v="Home Office"/>
    <n v="45276.1"/>
    <n v="637621.4"/>
    <s v="Yes"/>
    <s v="Ok"/>
    <s v="October"/>
    <n v="682897.5"/>
  </r>
  <r>
    <s v="O11407"/>
    <s v="C129"/>
    <s v="Brittany Clark"/>
    <s v="Brittany"/>
    <s v="Clark"/>
    <s v="North"/>
    <s v="Uttar Pradesh"/>
    <s v="Noida"/>
    <x v="3"/>
    <s v="Sofa"/>
    <n v="50"/>
    <n v="12684.12"/>
    <n v="0.114"/>
    <n v="561906.52"/>
    <x v="337"/>
    <s v="UPI"/>
    <s v="Delivered"/>
    <s v="Consumer"/>
    <n v="72299.48"/>
    <n v="561906.52"/>
    <s v="Yes"/>
    <s v="Ok"/>
    <s v="November"/>
    <n v="634206"/>
  </r>
  <r>
    <s v="O11408"/>
    <s v="C281"/>
    <s v="Jonathan Santana"/>
    <s v="Jonathan"/>
    <s v="Santana"/>
    <s v="South"/>
    <s v="Andhra Pradesh"/>
    <s v="Vijayawada"/>
    <x v="1"/>
    <s v="Printer"/>
    <n v="31"/>
    <n v="31170.66"/>
    <n v="6.3600000000000004E-2"/>
    <n v="904834.39"/>
    <x v="282"/>
    <s v="Debit Card"/>
    <s v="Delivered"/>
    <s v="Consumer"/>
    <n v="61456.07"/>
    <n v="904834.39"/>
    <s v="Yes"/>
    <s v="Ok"/>
    <s v="October"/>
    <n v="966290.46"/>
  </r>
  <r>
    <s v="O11409"/>
    <s v="C247"/>
    <s v="Cindy Knight"/>
    <s v="Cindy"/>
    <s v="Knight"/>
    <s v="West"/>
    <s v="Maharashtra"/>
    <s v="Mumbai"/>
    <x v="3"/>
    <s v="Bookshelf"/>
    <n v="28"/>
    <n v="15601.02"/>
    <n v="3.3599999999999998E-2"/>
    <n v="422151.12"/>
    <x v="192"/>
    <s v="Net Banking"/>
    <s v="Delivered"/>
    <s v="Consumer"/>
    <n v="14677.44"/>
    <n v="422151.12"/>
    <s v="Yes"/>
    <s v="Ok"/>
    <s v="March"/>
    <n v="436828.56"/>
  </r>
  <r>
    <s v="O11410"/>
    <s v="C317"/>
    <s v="Roberto Rodgers"/>
    <s v="Roberto"/>
    <s v="Rodgers"/>
    <s v="South"/>
    <s v="Andhra Pradesh"/>
    <s v="Visakhapatnam"/>
    <x v="5"/>
    <s v="Air Conditioner"/>
    <n v="34"/>
    <n v="17999.79"/>
    <n v="0.19359999999999999"/>
    <n v="493511.04"/>
    <x v="339"/>
    <s v="Net Banking"/>
    <s v="Delivered"/>
    <s v="Home Office"/>
    <n v="118481.82"/>
    <n v="493511.04"/>
    <s v="Yes"/>
    <s v="Ok"/>
    <s v="June"/>
    <n v="611992.86"/>
  </r>
  <r>
    <s v="O11411"/>
    <s v="C336"/>
    <s v="Valerie Trujillo"/>
    <s v="Valerie"/>
    <s v="Trujillo"/>
    <s v="East"/>
    <s v="Jharkhand"/>
    <s v="Dhanbad"/>
    <x v="5"/>
    <s v="Microwave"/>
    <n v="17"/>
    <n v="10283.719999999999"/>
    <n v="0.17300000000000001"/>
    <n v="144578.82"/>
    <x v="244"/>
    <s v="UPI"/>
    <s v="Delivered"/>
    <s v="Corporate"/>
    <n v="30244.42"/>
    <n v="144578.82"/>
    <s v="Yes"/>
    <s v="Ok"/>
    <s v="April"/>
    <n v="174823.24"/>
  </r>
  <r>
    <s v="O11412"/>
    <s v="C315"/>
    <s v="Gregory Garner"/>
    <s v="Gregory"/>
    <s v="Garner"/>
    <s v="West"/>
    <s v="Rajasthan"/>
    <s v="Jaipur"/>
    <x v="1"/>
    <s v="Keyboard"/>
    <n v="13"/>
    <n v="37874.769999999997"/>
    <n v="1.1000000000000001E-2"/>
    <n v="486955.92"/>
    <x v="312"/>
    <s v="UPI"/>
    <s v="Delivered"/>
    <s v="Home Office"/>
    <n v="5416.09"/>
    <n v="486955.92"/>
    <s v="Yes"/>
    <s v="Ok"/>
    <s v="June"/>
    <n v="492372.01"/>
  </r>
  <r>
    <s v="O11413"/>
    <s v="C221"/>
    <s v="Holly Garcia"/>
    <s v="Holly"/>
    <s v="Garcia"/>
    <s v="South"/>
    <s v="Kerala"/>
    <s v="Kochi"/>
    <x v="2"/>
    <s v="Basketball"/>
    <n v="33"/>
    <n v="36327.69"/>
    <n v="5.9699999999999996E-2"/>
    <n v="1127244.5900000001"/>
    <x v="52"/>
    <s v="Net Banking"/>
    <s v="Delivered"/>
    <s v="Consumer"/>
    <n v="71569.179999999993"/>
    <n v="1127244.5900000001"/>
    <s v="Yes"/>
    <s v="Ok"/>
    <s v="January"/>
    <n v="1198813.77"/>
  </r>
  <r>
    <s v="O11414"/>
    <s v="C268"/>
    <s v="Raymond Weber"/>
    <s v="Raymond"/>
    <s v="Weber"/>
    <s v="West"/>
    <s v="Gujarat"/>
    <s v="Ahmedabad"/>
    <x v="3"/>
    <s v="Bookshelf"/>
    <n v="29"/>
    <n v="20554.919999999998"/>
    <n v="0.10970000000000001"/>
    <n v="530701.31000000006"/>
    <x v="51"/>
    <s v="Debit Card"/>
    <s v="Delivered"/>
    <s v="Home Office"/>
    <n v="65391.37"/>
    <n v="530701.31000000006"/>
    <s v="Yes"/>
    <s v="Ok"/>
    <s v="October"/>
    <n v="596092.68000000005"/>
  </r>
  <r>
    <s v="O11415"/>
    <s v="C259"/>
    <s v="Sally Adams"/>
    <s v="Sally"/>
    <s v="Adams"/>
    <s v="West"/>
    <s v="Maharashtra"/>
    <s v="Mumbai"/>
    <x v="5"/>
    <s v="Microwave"/>
    <n v="10"/>
    <n v="20993.18"/>
    <n v="2.5399999999999999E-2"/>
    <n v="204599.53"/>
    <x v="19"/>
    <s v="Credit Card"/>
    <s v="Delivered"/>
    <s v="Consumer"/>
    <n v="5332.27"/>
    <n v="204599.53"/>
    <s v="Yes"/>
    <s v="Ok"/>
    <s v="April"/>
    <n v="209931.8"/>
  </r>
  <r>
    <s v="O11416"/>
    <s v="C043"/>
    <s v="Stephanie Lewis"/>
    <s v="Stephanie"/>
    <s v="Lewis"/>
    <s v="North"/>
    <s v="Delhi"/>
    <s v="New Delhi"/>
    <x v="4"/>
    <s v="T-Shirt"/>
    <n v="10"/>
    <n v="49019.51"/>
    <n v="0.15620000000000001"/>
    <n v="413626.63"/>
    <x v="310"/>
    <s v="UPI"/>
    <s v="Delivered"/>
    <s v="Consumer"/>
    <n v="76568.47"/>
    <n v="413626.63"/>
    <s v="Yes"/>
    <s v="Ok"/>
    <s v="January"/>
    <n v="490195.1"/>
  </r>
  <r>
    <s v="O11417"/>
    <s v="C024"/>
    <s v="Earl Moore"/>
    <s v="Earl"/>
    <s v="Moore"/>
    <s v="East"/>
    <s v="Odisha"/>
    <s v="Rourkela"/>
    <x v="0"/>
    <s v="Charger"/>
    <n v="35"/>
    <n v="16986.62"/>
    <n v="0.1812"/>
    <n v="486802.56"/>
    <x v="357"/>
    <s v="Debit Card"/>
    <s v="Delivered"/>
    <s v="Consumer"/>
    <n v="107729.14"/>
    <n v="486802.56"/>
    <s v="Yes"/>
    <s v="Ok"/>
    <s v="May"/>
    <n v="594531.69999999995"/>
  </r>
  <r>
    <s v="O11418"/>
    <s v="C214"/>
    <s v="Todd Phillips"/>
    <s v="Todd"/>
    <s v="Phillips"/>
    <s v="East"/>
    <s v="Bihar"/>
    <s v="Bhagalpur"/>
    <x v="4"/>
    <s v="T-Shirt"/>
    <n v="3"/>
    <n v="47943.27"/>
    <n v="9.8699999999999996E-2"/>
    <n v="129633.81"/>
    <x v="95"/>
    <s v="Debit Card"/>
    <s v="Delivered"/>
    <s v="Consumer"/>
    <n v="14196"/>
    <n v="129633.81"/>
    <s v="Yes"/>
    <s v="Ok"/>
    <s v="September"/>
    <n v="143829.81"/>
  </r>
  <r>
    <s v="O11419"/>
    <s v="C360"/>
    <s v="Benjamin Romero"/>
    <s v="Benjamin"/>
    <s v="Romero"/>
    <s v="North"/>
    <s v="Punjab"/>
    <s v="Patiala"/>
    <x v="2"/>
    <s v="Yoga Mat"/>
    <n v="13"/>
    <n v="47579.47"/>
    <n v="0.15439999999999998"/>
    <n v="523031.6"/>
    <x v="292"/>
    <s v="UPI"/>
    <s v="Delivered"/>
    <s v="Home Office"/>
    <n v="95501.51"/>
    <n v="523031.6"/>
    <s v="Yes"/>
    <s v="Ok"/>
    <s v="December"/>
    <n v="618533.11"/>
  </r>
  <r>
    <s v="O11420"/>
    <s v="C054"/>
    <s v="Morgan Diaz"/>
    <s v="Morgan"/>
    <s v="Diaz"/>
    <s v="West"/>
    <s v="Rajasthan"/>
    <s v="Jaipur"/>
    <x v="0"/>
    <s v="Usb Cable"/>
    <n v="30"/>
    <n v="38335.25"/>
    <n v="6.5199999999999994E-2"/>
    <n v="1075073.75"/>
    <x v="93"/>
    <s v="Cash"/>
    <s v="Delivered"/>
    <s v="Consumer"/>
    <n v="74983.75"/>
    <n v="1075073.75"/>
    <s v="Yes"/>
    <s v="Ok"/>
    <s v="May"/>
    <n v="1150057.5"/>
  </r>
  <r>
    <s v="O11421"/>
    <s v="C450"/>
    <s v="Caitlyn Richards Md"/>
    <s v="Caitlyn Richards"/>
    <s v="Md"/>
    <s v="East"/>
    <s v="West Bengal"/>
    <s v="Kolkata"/>
    <x v="3"/>
    <s v="Table"/>
    <n v="48"/>
    <n v="15578.99"/>
    <n v="5.1500000000000004E-2"/>
    <n v="709280.26"/>
    <x v="267"/>
    <s v="Credit Card"/>
    <s v="Delivered"/>
    <s v="Corporate"/>
    <n v="38511.26"/>
    <n v="709280.26"/>
    <s v="Yes"/>
    <s v="Ok"/>
    <s v="September"/>
    <n v="747791.52"/>
  </r>
  <r>
    <s v="O11422"/>
    <s v="C341"/>
    <s v="Erica Miller"/>
    <s v="Erica"/>
    <s v="Miller"/>
    <s v="West"/>
    <s v="Goa"/>
    <s v="Panaji"/>
    <x v="2"/>
    <s v="Basketball"/>
    <n v="1"/>
    <n v="21475.33"/>
    <n v="0.15659999999999999"/>
    <n v="18112.29"/>
    <x v="229"/>
    <s v="UPI"/>
    <s v="Delivered"/>
    <s v="Consumer"/>
    <n v="3363.04"/>
    <n v="18112.29"/>
    <s v="No"/>
    <s v="Ok"/>
    <s v="December"/>
    <n v="21475.33"/>
  </r>
  <r>
    <s v="O11423"/>
    <s v="C221"/>
    <s v="Mary Clay"/>
    <s v="Mary"/>
    <s v="Clay"/>
    <s v="East"/>
    <s v="Jharkhand"/>
    <s v="Dhanbad"/>
    <x v="2"/>
    <s v="Yoga Mat"/>
    <n v="26"/>
    <n v="33654.28"/>
    <n v="0.14180000000000001"/>
    <n v="750934.68"/>
    <x v="271"/>
    <s v="Net Banking"/>
    <s v="Delivered"/>
    <s v="Consumer"/>
    <n v="124076.6"/>
    <n v="750934.68"/>
    <s v="Yes"/>
    <s v="Ok"/>
    <s v="September"/>
    <n v="875011.28"/>
  </r>
  <r>
    <s v="O11424"/>
    <s v="C001"/>
    <s v="Elizabeth Mclaughlin"/>
    <s v="Elizabeth"/>
    <s v="Mclaughlin"/>
    <s v="North"/>
    <s v="Haryana"/>
    <s v="Panipat"/>
    <x v="0"/>
    <s v="Usb Cable"/>
    <n v="45"/>
    <n v="14977.03"/>
    <n v="7.8E-2"/>
    <n v="621396.97"/>
    <x v="222"/>
    <s v="UPI"/>
    <s v="Delivered"/>
    <s v="Home Office"/>
    <n v="52569.38"/>
    <n v="621396.97"/>
    <s v="Yes"/>
    <s v="Ok"/>
    <s v="November"/>
    <n v="673966.35"/>
  </r>
  <r>
    <s v="O11425"/>
    <s v="C450"/>
    <s v="Hannah Hawkins"/>
    <s v="Hannah"/>
    <s v="Hawkins"/>
    <s v="East"/>
    <s v="Bihar"/>
    <s v="Gaya"/>
    <x v="3"/>
    <s v="Sofa"/>
    <n v="27"/>
    <n v="32666.97"/>
    <n v="9.820000000000001E-2"/>
    <n v="795394.99"/>
    <x v="85"/>
    <s v="Net Banking"/>
    <s v="Delivered"/>
    <s v="Corporate"/>
    <n v="86613.2"/>
    <n v="795394.99"/>
    <s v="Yes"/>
    <s v="Ok"/>
    <s v="March"/>
    <n v="882008.19"/>
  </r>
  <r>
    <s v="O11426"/>
    <s v="C210"/>
    <s v="Nicole Baker"/>
    <s v="Nicole"/>
    <s v="Baker"/>
    <s v="East"/>
    <s v="West Bengal"/>
    <s v="Durgapur"/>
    <x v="3"/>
    <s v="Cabinet"/>
    <n v="21"/>
    <n v="12948.18"/>
    <n v="0.17319999999999999"/>
    <n v="224816.66"/>
    <x v="349"/>
    <s v="Net Banking"/>
    <s v="Delivered"/>
    <s v="Consumer"/>
    <n v="47095.12"/>
    <n v="224816.66"/>
    <s v="Yes"/>
    <s v="Ok"/>
    <s v="December"/>
    <n v="271911.78000000003"/>
  </r>
  <r>
    <s v="O11427"/>
    <s v="C472"/>
    <s v="Raymond Walter"/>
    <s v="Raymond"/>
    <s v="Walter"/>
    <s v="East"/>
    <s v="Jharkhand"/>
    <s v="Jamshedpur"/>
    <x v="1"/>
    <s v="Monitor"/>
    <n v="5"/>
    <n v="11083.93"/>
    <n v="0.15939999999999999"/>
    <n v="46585.760000000002"/>
    <x v="261"/>
    <s v="Credit Card"/>
    <s v="Delivered"/>
    <s v="Corporate"/>
    <n v="8833.89"/>
    <n v="46585.760000000002"/>
    <s v="No"/>
    <s v="Ok"/>
    <s v="November"/>
    <n v="55419.65"/>
  </r>
  <r>
    <s v="O11428"/>
    <s v="C022"/>
    <s v="Brian Ward"/>
    <s v="Brian"/>
    <s v="Ward"/>
    <s v="East"/>
    <s v="Odisha"/>
    <s v="Bhubaneswar"/>
    <x v="0"/>
    <s v="Usb Cable"/>
    <n v="37"/>
    <n v="9790.7800000000007"/>
    <n v="9.8900000000000002E-2"/>
    <n v="326431.46000000002"/>
    <x v="311"/>
    <s v="UPI"/>
    <s v="Delivered"/>
    <s v="Corporate"/>
    <n v="35827.4"/>
    <n v="326431.46000000002"/>
    <s v="Yes"/>
    <s v="Ok"/>
    <s v="May"/>
    <n v="362258.86"/>
  </r>
  <r>
    <s v="O11429"/>
    <s v="C484"/>
    <s v="Amy Cohen"/>
    <s v="Amy"/>
    <s v="Cohen"/>
    <s v="East"/>
    <s v="Bihar"/>
    <s v="Bhagalpur"/>
    <x v="2"/>
    <s v="Basketball"/>
    <n v="22"/>
    <n v="1991.5"/>
    <n v="3.3099999999999997E-2"/>
    <n v="42362.79"/>
    <x v="66"/>
    <s v="Credit Card"/>
    <s v="Delivered"/>
    <s v="Consumer"/>
    <n v="1450.21"/>
    <n v="42362.79"/>
    <s v="No"/>
    <s v="Ok"/>
    <s v="June"/>
    <n v="43813"/>
  </r>
  <r>
    <s v="O11430"/>
    <s v="C430"/>
    <s v="Tiffany Robinson"/>
    <s v="Tiffany"/>
    <s v="Robinson"/>
    <s v="West"/>
    <s v="Rajasthan"/>
    <s v="Udaipur"/>
    <x v="0"/>
    <s v="Power Bank"/>
    <n v="9"/>
    <n v="17879.89"/>
    <n v="3.6799999999999999E-2"/>
    <n v="154997.19"/>
    <x v="293"/>
    <s v="Debit Card"/>
    <s v="Delivered"/>
    <s v="Home Office"/>
    <n v="5921.82"/>
    <n v="154997.19"/>
    <s v="Yes"/>
    <s v="Ok"/>
    <s v="December"/>
    <n v="160919.01"/>
  </r>
  <r>
    <s v="O11431"/>
    <s v="C473"/>
    <s v="Matthew Moore"/>
    <s v="Matthew"/>
    <s v="Moore"/>
    <s v="North"/>
    <s v="Punjab"/>
    <s v="Amritsar"/>
    <x v="5"/>
    <s v="Microwave"/>
    <n v="36"/>
    <n v="49054.57"/>
    <n v="0.15479999999999999"/>
    <n v="1492593.21"/>
    <x v="308"/>
    <s v="Debit Card"/>
    <s v="Delivered"/>
    <s v="Consumer"/>
    <n v="273371.31"/>
    <n v="1492593.21"/>
    <s v="Yes"/>
    <s v="Ok"/>
    <s v="October"/>
    <n v="1765964.52"/>
  </r>
  <r>
    <s v="O11432"/>
    <s v="C067"/>
    <s v="Gary Knight"/>
    <s v="Gary"/>
    <s v="Knight"/>
    <s v="North"/>
    <s v="Punjab"/>
    <s v="Amritsar"/>
    <x v="3"/>
    <s v="Table"/>
    <n v="29"/>
    <n v="26274.34"/>
    <n v="0.1085"/>
    <n v="679283.65"/>
    <x v="339"/>
    <s v="Cash"/>
    <s v="Delivered"/>
    <s v="Corporate"/>
    <n v="82672.210000000006"/>
    <n v="679283.65"/>
    <s v="Yes"/>
    <s v="Ok"/>
    <s v="June"/>
    <n v="761955.86"/>
  </r>
  <r>
    <s v="O11433"/>
    <s v="C486"/>
    <s v="Mrs. Heather Smith"/>
    <s v="Mrs. Heather"/>
    <s v="Smith"/>
    <s v="East"/>
    <s v="Bihar"/>
    <s v="Gaya"/>
    <x v="2"/>
    <s v="Basketball"/>
    <n v="24"/>
    <n v="25738.22"/>
    <n v="4.4800000000000006E-2"/>
    <n v="590043.55000000005"/>
    <x v="167"/>
    <s v="Credit Card"/>
    <s v="Delivered"/>
    <s v="Consumer"/>
    <n v="27673.73"/>
    <n v="590043.55000000005"/>
    <s v="Yes"/>
    <s v="Ok"/>
    <s v="August"/>
    <n v="617717.28"/>
  </r>
  <r>
    <s v="O11434"/>
    <s v="C323"/>
    <s v="David Norton"/>
    <s v="David"/>
    <s v="Norton"/>
    <s v="South"/>
    <s v="Karnataka"/>
    <s v="Bangalore"/>
    <x v="3"/>
    <s v="Chair"/>
    <n v="44"/>
    <n v="49618.86"/>
    <n v="8.8300000000000003E-2"/>
    <n v="1990450.65"/>
    <x v="251"/>
    <s v="Net Banking"/>
    <s v="Delivered"/>
    <s v="Home Office"/>
    <n v="192779.19"/>
    <n v="1990450.65"/>
    <s v="Yes"/>
    <s v="Ok"/>
    <s v="July"/>
    <n v="2183229.84"/>
  </r>
  <r>
    <s v="O11435"/>
    <s v="C246"/>
    <s v="Christine Hill"/>
    <s v="Christine"/>
    <s v="Hill"/>
    <s v="North"/>
    <s v="Punjab"/>
    <s v="Patiala"/>
    <x v="2"/>
    <s v="Yoga Mat"/>
    <n v="41"/>
    <n v="34695.97"/>
    <n v="3.3399999999999999E-2"/>
    <n v="1375022.11"/>
    <x v="49"/>
    <s v="Credit Card"/>
    <s v="Delivered"/>
    <s v="Home Office"/>
    <n v="47512.66"/>
    <n v="1375022.11"/>
    <s v="Yes"/>
    <s v="Ok"/>
    <s v="October"/>
    <n v="1422534.77"/>
  </r>
  <r>
    <s v="O11436"/>
    <s v="C150"/>
    <s v="Alicia Gonzalez"/>
    <s v="Alicia"/>
    <s v="Gonzalez"/>
    <s v="North"/>
    <s v="Haryana"/>
    <s v="Faridabad"/>
    <x v="1"/>
    <s v="Printer"/>
    <n v="13"/>
    <n v="27593.33"/>
    <n v="0.18579999999999999"/>
    <n v="292064.36"/>
    <x v="46"/>
    <s v="Cash"/>
    <s v="Delivered"/>
    <s v="Home Office"/>
    <n v="66648.929999999993"/>
    <n v="292064.36"/>
    <s v="Yes"/>
    <s v="Ok"/>
    <s v="August"/>
    <n v="358713.29"/>
  </r>
  <r>
    <s v="O11437"/>
    <s v="C063"/>
    <s v="Patrick Sullivan"/>
    <s v="Patrick"/>
    <s v="Sullivan"/>
    <s v="South"/>
    <s v="Andhra Pradesh"/>
    <s v="Visakhapatnam"/>
    <x v="0"/>
    <s v="Power Bank"/>
    <n v="7"/>
    <n v="28481.82"/>
    <n v="0.10529999999999999"/>
    <n v="178378.79"/>
    <x v="331"/>
    <s v="UPI"/>
    <s v="Delivered"/>
    <s v="Corporate"/>
    <n v="20993.95"/>
    <n v="178378.79"/>
    <s v="Yes"/>
    <s v="Ok"/>
    <s v="March"/>
    <n v="199372.74"/>
  </r>
  <r>
    <s v="O11438"/>
    <s v="C484"/>
    <s v="Leslie Stone"/>
    <s v="Leslie"/>
    <s v="Stone"/>
    <s v="North"/>
    <s v="Haryana"/>
    <s v="Panipat"/>
    <x v="4"/>
    <s v="T-Shirt"/>
    <n v="47"/>
    <n v="4368.01"/>
    <n v="0.19789999999999999"/>
    <n v="164668.29999999999"/>
    <x v="283"/>
    <s v="Credit Card"/>
    <s v="Delivered"/>
    <s v="Consumer"/>
    <n v="40628.17"/>
    <n v="164668.29999999999"/>
    <s v="Yes"/>
    <s v="Ok"/>
    <s v="January"/>
    <n v="205296.47"/>
  </r>
  <r>
    <s v="O11439"/>
    <s v="C182"/>
    <s v="Jon Miller"/>
    <s v="Jon"/>
    <s v="Miller"/>
    <s v="East"/>
    <s v="West Bengal"/>
    <s v="Kolkata"/>
    <x v="2"/>
    <s v="Football"/>
    <n v="19"/>
    <n v="26748.37"/>
    <n v="0.1119"/>
    <n v="451349.32"/>
    <x v="93"/>
    <s v="Net Banking"/>
    <s v="Delivered"/>
    <s v="Corporate"/>
    <n v="56869.71"/>
    <n v="451349.32"/>
    <s v="Yes"/>
    <s v="Ok"/>
    <s v="May"/>
    <n v="508219.03"/>
  </r>
  <r>
    <s v="O11440"/>
    <s v="C486"/>
    <s v="Joel Combs"/>
    <s v="Joel"/>
    <s v="Combs"/>
    <s v="East"/>
    <s v="Odisha"/>
    <s v="Cuttack"/>
    <x v="5"/>
    <s v="Mixer"/>
    <n v="2"/>
    <n v="23888.87"/>
    <n v="3.6699999999999997E-2"/>
    <n v="46024.3"/>
    <x v="178"/>
    <s v="Credit Card"/>
    <s v="Delivered"/>
    <s v="Consumer"/>
    <n v="1753.44"/>
    <n v="46024.3"/>
    <s v="No"/>
    <s v="Ok"/>
    <s v="September"/>
    <n v="47777.74"/>
  </r>
  <r>
    <s v="O11441"/>
    <s v="C289"/>
    <s v="Mr. Benjamin Torres"/>
    <s v="Mr. Benjamin"/>
    <s v="Torres"/>
    <s v="West"/>
    <s v="Gujarat"/>
    <s v="Surat"/>
    <x v="1"/>
    <s v="Monitor"/>
    <n v="6"/>
    <n v="38537.160000000003"/>
    <n v="0.1691"/>
    <n v="192123.16"/>
    <x v="332"/>
    <s v="UPI"/>
    <s v="Delivered"/>
    <s v="Consumer"/>
    <n v="39099.800000000003"/>
    <n v="192123.16"/>
    <s v="Yes"/>
    <s v="Ok"/>
    <s v="November"/>
    <n v="231222.96"/>
  </r>
  <r>
    <s v="O11442"/>
    <s v="C085"/>
    <s v="Amy Park"/>
    <s v="Amy"/>
    <s v="Park"/>
    <s v="East"/>
    <s v="Jharkhand"/>
    <s v="Dhanbad"/>
    <x v="4"/>
    <s v="Jacket"/>
    <n v="40"/>
    <n v="44948.4"/>
    <n v="3.4599999999999999E-2"/>
    <n v="1735727.41"/>
    <x v="19"/>
    <s v="Cash"/>
    <s v="Delivered"/>
    <s v="Home Office"/>
    <n v="62208.59"/>
    <n v="1735727.41"/>
    <s v="Yes"/>
    <s v="Ok"/>
    <s v="April"/>
    <n v="1797936"/>
  </r>
  <r>
    <s v="O11443"/>
    <s v="C479"/>
    <s v="Susan Martinez"/>
    <s v="Susan"/>
    <s v="Martinez"/>
    <s v="North"/>
    <s v="Punjab"/>
    <s v="Amritsar"/>
    <x v="0"/>
    <s v="Charger"/>
    <n v="50"/>
    <n v="26820.32"/>
    <n v="7.5600000000000001E-2"/>
    <n v="1239635.19"/>
    <x v="9"/>
    <s v="Net Banking"/>
    <s v="Delivered"/>
    <s v="Home Office"/>
    <n v="101380.81"/>
    <n v="1239635.19"/>
    <s v="Yes"/>
    <s v="Ok"/>
    <s v="August"/>
    <n v="1341016"/>
  </r>
  <r>
    <s v="O11444"/>
    <s v="C411"/>
    <s v="Lisa Young"/>
    <s v="Lisa"/>
    <s v="Young"/>
    <s v="North"/>
    <s v="Delhi"/>
    <s v="New Delhi"/>
    <x v="1"/>
    <s v="Printer"/>
    <n v="16"/>
    <n v="46288.480000000003"/>
    <n v="0.13140000000000002"/>
    <n v="643298.78"/>
    <x v="264"/>
    <s v="Cash"/>
    <s v="Delivered"/>
    <s v="Consumer"/>
    <n v="97316.9"/>
    <n v="643298.78"/>
    <s v="Yes"/>
    <s v="Ok"/>
    <s v="October"/>
    <n v="740615.68000000005"/>
  </r>
  <r>
    <s v="O11445"/>
    <s v="C177"/>
    <s v="April Wilson"/>
    <s v="April"/>
    <s v="Wilson"/>
    <s v="South"/>
    <s v="Kerala"/>
    <s v="Kochi"/>
    <x v="0"/>
    <s v="Headset"/>
    <n v="25"/>
    <n v="12921.03"/>
    <n v="2.9300000000000003E-2"/>
    <n v="313561.09999999998"/>
    <x v="304"/>
    <s v="Credit Card"/>
    <s v="Delivered"/>
    <s v="Consumer"/>
    <n v="9464.65"/>
    <n v="313561.09999999998"/>
    <s v="Yes"/>
    <s v="Ok"/>
    <s v="November"/>
    <n v="323025.75"/>
  </r>
  <r>
    <s v="O11446"/>
    <s v="C334"/>
    <s v="Sharon Gonzalez"/>
    <s v="Sharon"/>
    <s v="Gonzalez"/>
    <s v="West"/>
    <s v="Rajasthan"/>
    <s v="Jaipur"/>
    <x v="2"/>
    <s v="Cricket Bat"/>
    <n v="50"/>
    <n v="40378.26"/>
    <n v="0.14580000000000001"/>
    <n v="1724555.48"/>
    <x v="180"/>
    <s v="Debit Card"/>
    <s v="Pending"/>
    <s v="Home Office"/>
    <n v="294357.52"/>
    <n v="1724555.48"/>
    <s v="Yes"/>
    <s v="Follow Up"/>
    <s v="August"/>
    <n v="2018913"/>
  </r>
  <r>
    <s v="O11447"/>
    <s v="C090"/>
    <s v="Amanda Hayes"/>
    <s v="Amanda"/>
    <s v="Hayes"/>
    <s v="North"/>
    <s v="Uttar Pradesh"/>
    <s v="Kanpur"/>
    <x v="1"/>
    <s v="Keyboard"/>
    <n v="44"/>
    <n v="8895.4"/>
    <n v="5.8600000000000006E-2"/>
    <n v="368461.7"/>
    <x v="293"/>
    <s v="Net Banking"/>
    <s v="Delivered"/>
    <s v="Consumer"/>
    <n v="22935.9"/>
    <n v="368461.7"/>
    <s v="Yes"/>
    <s v="Ok"/>
    <s v="December"/>
    <n v="391397.6"/>
  </r>
  <r>
    <s v="O11448"/>
    <s v="C263"/>
    <s v="Caitlin Cortez"/>
    <s v="Caitlin"/>
    <s v="Cortez"/>
    <s v="East"/>
    <s v="West Bengal"/>
    <s v="Kolkata"/>
    <x v="0"/>
    <s v="Power Bank"/>
    <n v="22"/>
    <n v="24123.08"/>
    <n v="6.8600000000000008E-2"/>
    <n v="494301.21"/>
    <x v="136"/>
    <s v="Cash"/>
    <s v="Cancelled"/>
    <s v="Corporate"/>
    <n v="36406.550000000003"/>
    <n v="494301.21"/>
    <s v="Yes"/>
    <s v="Ok"/>
    <s v="March"/>
    <n v="530707.76"/>
  </r>
  <r>
    <s v="O11449"/>
    <s v="C341"/>
    <s v="Scott Hutchinson"/>
    <s v="Scott"/>
    <s v="Hutchinson"/>
    <s v="South"/>
    <s v="Tamil Nadu"/>
    <s v="Coimbatore"/>
    <x v="1"/>
    <s v="Mouse"/>
    <n v="33"/>
    <n v="6021.76"/>
    <n v="0.1623"/>
    <n v="166466.14000000001"/>
    <x v="326"/>
    <s v="Credit Card"/>
    <s v="Delivered"/>
    <s v="Home Office"/>
    <n v="32251.94"/>
    <n v="166466.14000000001"/>
    <s v="Yes"/>
    <s v="Ok"/>
    <s v="March"/>
    <n v="198718.07999999999"/>
  </r>
  <r>
    <s v="O11450"/>
    <s v="C404"/>
    <s v="William Davis"/>
    <s v="William"/>
    <s v="Davis"/>
    <s v="East"/>
    <s v="Odisha"/>
    <s v="Bhubaneswar"/>
    <x v="3"/>
    <s v="Sofa"/>
    <n v="19"/>
    <n v="27690.1"/>
    <n v="0.1804"/>
    <n v="431201.31"/>
    <x v="341"/>
    <s v="Cash"/>
    <s v="Delivered"/>
    <s v="Corporate"/>
    <n v="94910.59"/>
    <n v="431201.31"/>
    <s v="Yes"/>
    <s v="Ok"/>
    <s v="April"/>
    <n v="526111.9"/>
  </r>
  <r>
    <s v="O11451"/>
    <s v="C408"/>
    <s v="William Mcpherson"/>
    <s v="William"/>
    <s v="Mcpherson"/>
    <s v="South"/>
    <s v="Tamil Nadu"/>
    <s v="Chennai"/>
    <x v="5"/>
    <s v="Refrigerator"/>
    <n v="36"/>
    <n v="37133.54"/>
    <n v="0.16339999999999999"/>
    <n v="1118373.1000000001"/>
    <x v="61"/>
    <s v="Cash"/>
    <s v="Pending"/>
    <s v="Home Office"/>
    <n v="218434.34"/>
    <n v="1118373.1000000001"/>
    <s v="Yes"/>
    <s v="Follow Up"/>
    <s v="April"/>
    <n v="1336807.44"/>
  </r>
  <r>
    <s v="O11452"/>
    <s v="C385"/>
    <s v="Ronald Moore"/>
    <s v="Ronald"/>
    <s v="Moore"/>
    <s v="North"/>
    <s v="Haryana"/>
    <s v="Panipat"/>
    <x v="1"/>
    <s v="Mouse"/>
    <n v="34"/>
    <n v="43074.3"/>
    <n v="0.11210000000000001"/>
    <n v="1300352.81"/>
    <x v="358"/>
    <s v="UPI"/>
    <s v="Delivered"/>
    <s v="Consumer"/>
    <n v="164173.39000000001"/>
    <n v="1300352.81"/>
    <s v="Yes"/>
    <s v="Ok"/>
    <s v="March"/>
    <n v="1464526.2"/>
  </r>
  <r>
    <s v="O11453"/>
    <s v="C321"/>
    <s v="Michelle Porter"/>
    <s v="Michelle"/>
    <s v="Porter"/>
    <s v="East"/>
    <s v="Jharkhand"/>
    <s v="Jamshedpur"/>
    <x v="3"/>
    <s v="Chair"/>
    <n v="12"/>
    <n v="21242.77"/>
    <n v="0.15670000000000001"/>
    <n v="214968.34"/>
    <x v="143"/>
    <s v="Credit Card"/>
    <s v="Delivered"/>
    <s v="Consumer"/>
    <n v="39944.9"/>
    <n v="214968.34"/>
    <s v="Yes"/>
    <s v="Ok"/>
    <s v="February"/>
    <n v="254913.24"/>
  </r>
  <r>
    <s v="O11454"/>
    <s v="C034"/>
    <s v="Shane Hudson Jr."/>
    <s v="Shane Hudson"/>
    <s v="Jr."/>
    <s v="South"/>
    <s v="Tamil Nadu"/>
    <s v="Coimbatore"/>
    <x v="2"/>
    <s v="Tennis Racket"/>
    <n v="19"/>
    <n v="40973.519999999997"/>
    <n v="0.16089999999999999"/>
    <n v="653236.73"/>
    <x v="207"/>
    <s v="Credit Card"/>
    <s v="Delivered"/>
    <s v="Corporate"/>
    <n v="125260.15"/>
    <n v="653236.73"/>
    <s v="Yes"/>
    <s v="Ok"/>
    <s v="June"/>
    <n v="778496.88"/>
  </r>
  <r>
    <s v="O11455"/>
    <s v="C224"/>
    <s v="Robert Kaufman"/>
    <s v="Robert"/>
    <s v="Kaufman"/>
    <s v="South"/>
    <s v="Tamil Nadu"/>
    <s v="Chennai"/>
    <x v="5"/>
    <s v="Microwave"/>
    <n v="45"/>
    <n v="15586.08"/>
    <n v="3.1E-2"/>
    <n v="679631.02"/>
    <x v="223"/>
    <s v="Cash"/>
    <s v="Delivered"/>
    <s v="Consumer"/>
    <n v="21742.58"/>
    <n v="679631.02"/>
    <s v="Yes"/>
    <s v="Ok"/>
    <s v="October"/>
    <n v="701373.6"/>
  </r>
  <r>
    <s v="O11456"/>
    <s v="C365"/>
    <s v="Kelsey Coleman"/>
    <s v="Kelsey"/>
    <s v="Coleman"/>
    <s v="West"/>
    <s v="Goa"/>
    <s v="Margao"/>
    <x v="3"/>
    <s v="Table"/>
    <n v="11"/>
    <n v="4114.66"/>
    <n v="7.3300000000000004E-2"/>
    <n v="41943.61"/>
    <x v="359"/>
    <s v="UPI"/>
    <s v="Delivered"/>
    <s v="Corporate"/>
    <n v="3317.65"/>
    <n v="41943.61"/>
    <s v="No"/>
    <s v="Ok"/>
    <s v="July"/>
    <n v="45261.26"/>
  </r>
  <r>
    <s v="O11457"/>
    <s v="C119"/>
    <s v="Douglas Camacho"/>
    <s v="Douglas"/>
    <s v="Camacho"/>
    <s v="South"/>
    <s v="Karnataka"/>
    <s v="Bangalore"/>
    <x v="3"/>
    <s v="Table"/>
    <n v="15"/>
    <n v="25623.37"/>
    <n v="8.6999999999999994E-2"/>
    <n v="350912.05"/>
    <x v="82"/>
    <s v="Debit Card"/>
    <s v="Delivered"/>
    <s v="Consumer"/>
    <n v="33438.5"/>
    <n v="350912.05"/>
    <s v="Yes"/>
    <s v="Ok"/>
    <s v="November"/>
    <n v="384350.55"/>
  </r>
  <r>
    <s v="O11458"/>
    <s v="C495"/>
    <s v="Jo Christensen"/>
    <s v="Jo"/>
    <s v="Christensen"/>
    <s v="West"/>
    <s v="Rajasthan"/>
    <s v="Jodhpur"/>
    <x v="1"/>
    <s v="Laptop"/>
    <n v="38"/>
    <n v="44344.35"/>
    <n v="0.15"/>
    <n v="1432322.5"/>
    <x v="195"/>
    <s v="Net Banking"/>
    <s v="Delivered"/>
    <s v="Consumer"/>
    <n v="252762.8"/>
    <n v="1432322.5"/>
    <s v="Yes"/>
    <s v="Ok"/>
    <s v="September"/>
    <n v="1685085.3"/>
  </r>
  <r>
    <s v="O11459"/>
    <s v="C175"/>
    <s v="Kathy Anderson"/>
    <s v="Kathy"/>
    <s v="Anderson"/>
    <s v="East"/>
    <s v="Jharkhand"/>
    <s v="Dhanbad"/>
    <x v="2"/>
    <s v="Football"/>
    <n v="33"/>
    <n v="6478.22"/>
    <n v="6.9500000000000006E-2"/>
    <n v="198923.46"/>
    <x v="26"/>
    <s v="UPI"/>
    <s v="Cancelled"/>
    <s v="Consumer"/>
    <n v="14857.8"/>
    <n v="198923.46"/>
    <s v="Yes"/>
    <s v="Ok"/>
    <s v="January"/>
    <n v="213781.26"/>
  </r>
  <r>
    <s v="O11460"/>
    <s v="C302"/>
    <s v="Renee Greene Md"/>
    <s v="Renee Greene"/>
    <s v="Md"/>
    <s v="South"/>
    <s v="Tamil Nadu"/>
    <s v="Chennai"/>
    <x v="4"/>
    <s v="Dress"/>
    <n v="24"/>
    <n v="47787.54"/>
    <n v="9.4600000000000004E-2"/>
    <n v="1038404.13"/>
    <x v="204"/>
    <s v="Cash"/>
    <s v="Pending"/>
    <s v="Home Office"/>
    <n v="108496.83"/>
    <n v="1038404.13"/>
    <s v="Yes"/>
    <s v="Follow Up"/>
    <s v="March"/>
    <n v="1146900.96"/>
  </r>
  <r>
    <s v="O11461"/>
    <s v="C332"/>
    <s v="Robert Torres"/>
    <s v="Robert"/>
    <s v="Torres"/>
    <s v="East"/>
    <s v="Bihar"/>
    <s v="Bhagalpur"/>
    <x v="3"/>
    <s v="Table"/>
    <n v="49"/>
    <n v="5115.29"/>
    <n v="0.11269999999999999"/>
    <n v="222401.04"/>
    <x v="217"/>
    <s v="UPI"/>
    <s v="Pending"/>
    <s v="Consumer"/>
    <n v="28248.17"/>
    <n v="222401.04"/>
    <s v="Yes"/>
    <s v="Follow Up"/>
    <s v="December"/>
    <n v="250649.21"/>
  </r>
  <r>
    <s v="O11462"/>
    <s v="C226"/>
    <s v="Kimberly White"/>
    <s v="Kimberly"/>
    <s v="White"/>
    <s v="West"/>
    <s v="Gujarat"/>
    <s v="Ahmedabad"/>
    <x v="4"/>
    <s v="Jacket"/>
    <n v="13"/>
    <n v="28315.21"/>
    <n v="0.1188"/>
    <n v="324367.71999999997"/>
    <x v="311"/>
    <s v="Credit Card"/>
    <s v="Delivered"/>
    <s v="Consumer"/>
    <n v="43730.01"/>
    <n v="324367.71999999997"/>
    <s v="Yes"/>
    <s v="Ok"/>
    <s v="May"/>
    <n v="368097.73"/>
  </r>
  <r>
    <s v="O11463"/>
    <s v="C410"/>
    <s v="Kevin Marshall"/>
    <s v="Kevin"/>
    <s v="Marshall"/>
    <s v="West"/>
    <s v="Gujarat"/>
    <s v="Ahmedabad"/>
    <x v="5"/>
    <s v="Air Conditioner"/>
    <n v="39"/>
    <n v="9015.61"/>
    <n v="3.3799999999999997E-2"/>
    <n v="339724.41"/>
    <x v="121"/>
    <s v="UPI"/>
    <s v="Pending"/>
    <s v="Corporate"/>
    <n v="11884.38"/>
    <n v="339724.41"/>
    <s v="Yes"/>
    <s v="Follow Up"/>
    <s v="April"/>
    <n v="351608.79"/>
  </r>
  <r>
    <s v="O11464"/>
    <s v="C168"/>
    <s v="Corey Freeman"/>
    <s v="Corey"/>
    <s v="Freeman"/>
    <s v="South"/>
    <s v="Karnataka"/>
    <s v="Mangalore"/>
    <x v="4"/>
    <s v="T-Shirt"/>
    <n v="48"/>
    <n v="43855.02"/>
    <n v="0.18840000000000001"/>
    <n v="1708451.24"/>
    <x v="143"/>
    <s v="Cash"/>
    <s v="Cancelled"/>
    <s v="Corporate"/>
    <n v="396589.72"/>
    <n v="1708451.24"/>
    <s v="Yes"/>
    <s v="Ok"/>
    <s v="February"/>
    <n v="2105040.96"/>
  </r>
  <r>
    <s v="O11465"/>
    <s v="C480"/>
    <s v="Tamara Valdez"/>
    <s v="Tamara"/>
    <s v="Valdez"/>
    <s v="South"/>
    <s v="Kerala"/>
    <s v="Trivandrum"/>
    <x v="5"/>
    <s v="Microwave"/>
    <n v="38"/>
    <n v="1674.88"/>
    <n v="0.1404"/>
    <n v="54709.62"/>
    <x v="278"/>
    <s v="Credit Card"/>
    <s v="Delivered"/>
    <s v="Home Office"/>
    <n v="8935.82"/>
    <n v="54709.62"/>
    <s v="Yes"/>
    <s v="Ok"/>
    <s v="May"/>
    <n v="63645.440000000002"/>
  </r>
  <r>
    <s v="O11466"/>
    <s v="C343"/>
    <s v="Rebecca Strickland"/>
    <s v="Rebecca"/>
    <s v="Strickland"/>
    <s v="North"/>
    <s v="Uttar Pradesh"/>
    <s v="Kanpur"/>
    <x v="0"/>
    <s v="Power Bank"/>
    <n v="4"/>
    <n v="45391.81"/>
    <n v="0.19570000000000001"/>
    <n v="146034.53"/>
    <x v="21"/>
    <s v="Debit Card"/>
    <s v="Pending"/>
    <s v="Home Office"/>
    <n v="35532.71"/>
    <n v="146034.53"/>
    <s v="Yes"/>
    <s v="Follow Up"/>
    <s v="September"/>
    <n v="181567.24"/>
  </r>
  <r>
    <s v="O11467"/>
    <s v="C278"/>
    <s v="Stephen Clark"/>
    <s v="Stephen"/>
    <s v="Clark"/>
    <s v="South"/>
    <s v="Andhra Pradesh"/>
    <s v="Guntur"/>
    <x v="1"/>
    <s v="Monitor"/>
    <n v="43"/>
    <n v="25010.77"/>
    <n v="0.1948"/>
    <n v="865962.9"/>
    <x v="140"/>
    <s v="Debit Card"/>
    <s v="Delivered"/>
    <s v="Consumer"/>
    <n v="209500.21"/>
    <n v="865962.9"/>
    <s v="Yes"/>
    <s v="Ok"/>
    <s v="March"/>
    <n v="1075463.1100000001"/>
  </r>
  <r>
    <s v="O11468"/>
    <s v="C407"/>
    <s v="Ronnie Harris"/>
    <s v="Ronnie"/>
    <s v="Harris"/>
    <s v="West"/>
    <s v="Goa"/>
    <s v="Margao"/>
    <x v="5"/>
    <s v="Refrigerator"/>
    <n v="22"/>
    <n v="7696.99"/>
    <n v="0.11210000000000001"/>
    <n v="150351.46"/>
    <x v="91"/>
    <s v="Credit Card"/>
    <s v="Delivered"/>
    <s v="Corporate"/>
    <n v="18982.32"/>
    <n v="150351.46"/>
    <s v="Yes"/>
    <s v="Ok"/>
    <s v="January"/>
    <n v="169333.78"/>
  </r>
  <r>
    <s v="O11469"/>
    <s v="C043"/>
    <s v="Robert Spencer"/>
    <s v="Robert"/>
    <s v="Spencer"/>
    <s v="East"/>
    <s v="West Bengal"/>
    <s v="Durgapur"/>
    <x v="0"/>
    <s v="Headset"/>
    <n v="15"/>
    <n v="20942.93"/>
    <n v="2.76E-2"/>
    <n v="305473.58"/>
    <x v="7"/>
    <s v="Debit Card"/>
    <s v="Delivered"/>
    <s v="Consumer"/>
    <n v="8670.3700000000008"/>
    <n v="305473.58"/>
    <s v="Yes"/>
    <s v="Ok"/>
    <s v="April"/>
    <n v="314143.95"/>
  </r>
  <r>
    <s v="O11470"/>
    <s v="C176"/>
    <s v="Megan Odom"/>
    <s v="Megan"/>
    <s v="Odom"/>
    <s v="South"/>
    <s v="Kerala"/>
    <s v="Trivandrum"/>
    <x v="0"/>
    <s v="Smartwatch"/>
    <n v="14"/>
    <n v="33210.129999999997"/>
    <n v="0.1686"/>
    <n v="386552.63"/>
    <x v="0"/>
    <s v="Debit Card"/>
    <s v="Delivered"/>
    <s v="Home Office"/>
    <n v="78389.19"/>
    <n v="386552.63"/>
    <s v="Yes"/>
    <s v="Ok"/>
    <s v="September"/>
    <n v="464941.82"/>
  </r>
  <r>
    <s v="O11471"/>
    <s v="C303"/>
    <s v="Scott Roth"/>
    <s v="Scott"/>
    <s v="Roth"/>
    <s v="West"/>
    <s v="Goa"/>
    <s v="Panaji"/>
    <x v="0"/>
    <s v="Charger"/>
    <n v="35"/>
    <n v="22838.58"/>
    <n v="3.8E-3"/>
    <n v="796312.77"/>
    <x v="279"/>
    <s v="UPI"/>
    <s v="Delivered"/>
    <s v="Consumer"/>
    <n v="3037.53"/>
    <n v="796312.77"/>
    <s v="Yes"/>
    <s v="Ok"/>
    <s v="July"/>
    <n v="799350.3"/>
  </r>
  <r>
    <s v="O11472"/>
    <s v="C444"/>
    <s v="Mrs. Amy Potter"/>
    <s v="Mrs. Amy"/>
    <s v="Potter"/>
    <s v="North"/>
    <s v="Punjab"/>
    <s v="Amritsar"/>
    <x v="0"/>
    <s v="Power Bank"/>
    <n v="42"/>
    <n v="35897.800000000003"/>
    <n v="0.15049999999999999"/>
    <n v="1280797.6100000001"/>
    <x v="286"/>
    <s v="Credit Card"/>
    <s v="Delivered"/>
    <s v="Corporate"/>
    <n v="226909.99"/>
    <n v="1280797.6100000001"/>
    <s v="Yes"/>
    <s v="Ok"/>
    <s v="January"/>
    <n v="1507707.6"/>
  </r>
  <r>
    <s v="O11473"/>
    <s v="C272"/>
    <s v="Stephen Johnson"/>
    <s v="Stephen"/>
    <s v="Johnson"/>
    <s v="West"/>
    <s v="Maharashtra"/>
    <s v="Nagpur"/>
    <x v="1"/>
    <s v="Mouse"/>
    <n v="43"/>
    <n v="44302.42"/>
    <n v="1.38E-2"/>
    <n v="1878715"/>
    <x v="3"/>
    <s v="Net Banking"/>
    <s v="Delivered"/>
    <s v="Corporate"/>
    <n v="26289.06"/>
    <n v="1878715"/>
    <s v="Yes"/>
    <s v="Ok"/>
    <s v="July"/>
    <n v="1905004.06"/>
  </r>
  <r>
    <s v="O11474"/>
    <s v="C391"/>
    <s v="William Wang"/>
    <s v="William"/>
    <s v="Wang"/>
    <s v="West"/>
    <s v="Maharashtra"/>
    <s v="Mumbai"/>
    <x v="4"/>
    <s v="Jeans"/>
    <n v="17"/>
    <n v="45814.64"/>
    <n v="8.3299999999999999E-2"/>
    <n v="713970.77"/>
    <x v="346"/>
    <s v="Net Banking"/>
    <s v="Delivered"/>
    <s v="Consumer"/>
    <n v="64878.11"/>
    <n v="713970.77"/>
    <s v="Yes"/>
    <s v="Ok"/>
    <s v="April"/>
    <n v="778848.88"/>
  </r>
  <r>
    <s v="O11475"/>
    <s v="C315"/>
    <s v="Kyle Baker"/>
    <s v="Kyle"/>
    <s v="Baker"/>
    <s v="East"/>
    <s v="Jharkhand"/>
    <s v="Dhanbad"/>
    <x v="2"/>
    <s v="Football"/>
    <n v="1"/>
    <n v="6683.29"/>
    <n v="6.2300000000000001E-2"/>
    <n v="6266.92"/>
    <x v="88"/>
    <s v="Cash"/>
    <s v="Delivered"/>
    <s v="Home Office"/>
    <n v="416.37"/>
    <n v="6266.92"/>
    <s v="No"/>
    <s v="Ok"/>
    <s v="December"/>
    <n v="6683.29"/>
  </r>
  <r>
    <s v="O11476"/>
    <s v="C463"/>
    <s v="Amber Simpson"/>
    <s v="Amber"/>
    <s v="Simpson"/>
    <s v="East"/>
    <s v="Bihar"/>
    <s v="Gaya"/>
    <x v="3"/>
    <s v="Chair"/>
    <n v="2"/>
    <n v="919.05"/>
    <n v="2.8399999999999998E-2"/>
    <n v="1785.9"/>
    <x v="170"/>
    <s v="Net Banking"/>
    <s v="Delivered"/>
    <s v="Corporate"/>
    <n v="52.2"/>
    <n v="1785.9"/>
    <s v="No"/>
    <s v="Ok"/>
    <s v="June"/>
    <n v="1838.1"/>
  </r>
  <r>
    <s v="O11477"/>
    <s v="C243"/>
    <s v="John Davis"/>
    <s v="John"/>
    <s v="Davis"/>
    <s v="East"/>
    <s v="Bihar"/>
    <s v="Patna"/>
    <x v="2"/>
    <s v="Yoga Mat"/>
    <n v="20"/>
    <n v="31009.73"/>
    <n v="0.1961"/>
    <n v="498574.44"/>
    <x v="210"/>
    <s v="Cash"/>
    <s v="Delivered"/>
    <s v="Home Office"/>
    <n v="121620.16"/>
    <n v="498574.44"/>
    <s v="Yes"/>
    <s v="Ok"/>
    <s v="September"/>
    <n v="620194.6"/>
  </r>
  <r>
    <s v="O11478"/>
    <s v="C468"/>
    <s v="Carly Morrow"/>
    <s v="Carly"/>
    <s v="Morrow"/>
    <s v="South"/>
    <s v="Andhra Pradesh"/>
    <s v="Guntur"/>
    <x v="4"/>
    <s v="Shirt"/>
    <n v="41"/>
    <n v="19382.23"/>
    <n v="0.1522"/>
    <n v="673722.44"/>
    <x v="289"/>
    <s v="Debit Card"/>
    <s v="Pending"/>
    <s v="Consumer"/>
    <n v="120948.99"/>
    <n v="673722.44"/>
    <s v="Yes"/>
    <s v="Follow Up"/>
    <s v="February"/>
    <n v="794671.43"/>
  </r>
  <r>
    <s v="O11479"/>
    <s v="C276"/>
    <s v="Ronald Guzman"/>
    <s v="Ronald"/>
    <s v="Guzman"/>
    <s v="South"/>
    <s v="Tamil Nadu"/>
    <s v="Madurai"/>
    <x v="4"/>
    <s v="Jeans"/>
    <n v="35"/>
    <n v="29519.11"/>
    <n v="0.1696"/>
    <n v="857943.41"/>
    <x v="182"/>
    <s v="Net Banking"/>
    <s v="Delivered"/>
    <s v="Corporate"/>
    <n v="175225.44"/>
    <n v="857943.41"/>
    <s v="Yes"/>
    <s v="Ok"/>
    <s v="September"/>
    <n v="1033168.85"/>
  </r>
  <r>
    <s v="O11480"/>
    <s v="C413"/>
    <s v="Carlos Mckinney"/>
    <s v="Carlos"/>
    <s v="Mckinney"/>
    <s v="South"/>
    <s v="Tamil Nadu"/>
    <s v="Coimbatore"/>
    <x v="3"/>
    <s v="Table"/>
    <n v="43"/>
    <n v="13342.24"/>
    <n v="8.8999999999999999E-3"/>
    <n v="568610.24"/>
    <x v="317"/>
    <s v="UPI"/>
    <s v="Delivered"/>
    <s v="Consumer"/>
    <n v="5106.08"/>
    <n v="568610.24"/>
    <s v="Yes"/>
    <s v="Ok"/>
    <s v="February"/>
    <n v="573716.31999999995"/>
  </r>
  <r>
    <s v="O11481"/>
    <s v="C081"/>
    <s v="Luis Fuller"/>
    <s v="Luis"/>
    <s v="Fuller"/>
    <s v="West"/>
    <s v="Goa"/>
    <s v="Margao"/>
    <x v="4"/>
    <s v="Jeans"/>
    <n v="46"/>
    <n v="20349.240000000002"/>
    <n v="0.18280000000000002"/>
    <n v="764952.35"/>
    <x v="274"/>
    <s v="Credit Card"/>
    <s v="Delivered"/>
    <s v="Home Office"/>
    <n v="171112.69"/>
    <n v="764952.35"/>
    <s v="Yes"/>
    <s v="Ok"/>
    <s v="February"/>
    <n v="936065.04"/>
  </r>
  <r>
    <s v="O11482"/>
    <s v="C062"/>
    <s v="Taylor Lara"/>
    <s v="Taylor"/>
    <s v="Lara"/>
    <s v="South"/>
    <s v="Tamil Nadu"/>
    <s v="Chennai"/>
    <x v="2"/>
    <s v="Tennis Racket"/>
    <n v="31"/>
    <n v="2673"/>
    <n v="3.9E-2"/>
    <n v="79631.34"/>
    <x v="71"/>
    <s v="Net Banking"/>
    <s v="Delivered"/>
    <s v="Corporate"/>
    <n v="3231.66"/>
    <n v="79631.34"/>
    <s v="Yes"/>
    <s v="Ok"/>
    <s v="April"/>
    <n v="82863"/>
  </r>
  <r>
    <s v="O11483"/>
    <s v="C075"/>
    <s v="Madison Sloan"/>
    <s v="Madison"/>
    <s v="Sloan"/>
    <s v="North"/>
    <s v="Punjab"/>
    <s v="Ludhiana"/>
    <x v="0"/>
    <s v="Power Bank"/>
    <n v="43"/>
    <n v="34544.879999999997"/>
    <n v="3.8800000000000001E-2"/>
    <n v="1427795.16"/>
    <x v="323"/>
    <s v="Debit Card"/>
    <s v="Delivered"/>
    <s v="Corporate"/>
    <n v="57634.68"/>
    <n v="1427795.16"/>
    <s v="Yes"/>
    <s v="Ok"/>
    <s v="May"/>
    <n v="1485429.84"/>
  </r>
  <r>
    <s v="O11484"/>
    <s v="C032"/>
    <s v="Sarah Lee"/>
    <s v="Sarah"/>
    <s v="Lee"/>
    <s v="West"/>
    <s v="Gujarat"/>
    <s v="Ahmedabad"/>
    <x v="1"/>
    <s v="Monitor"/>
    <n v="50"/>
    <n v="4392.8100000000004"/>
    <n v="9.5700000000000007E-2"/>
    <n v="198620.9"/>
    <x v="174"/>
    <s v="UPI"/>
    <s v="Delivered"/>
    <s v="Consumer"/>
    <n v="21019.599999999999"/>
    <n v="198620.9"/>
    <s v="Yes"/>
    <s v="Ok"/>
    <s v="June"/>
    <n v="219640.5"/>
  </r>
  <r>
    <s v="O11485"/>
    <s v="C232"/>
    <s v="Edward Ruiz"/>
    <s v="Edward"/>
    <s v="Ruiz"/>
    <s v="North"/>
    <s v="Uttar Pradesh"/>
    <s v="Kanpur"/>
    <x v="5"/>
    <s v="Washing Machine"/>
    <n v="13"/>
    <n v="35687.620000000003"/>
    <n v="0.1686"/>
    <n v="385718.93"/>
    <x v="359"/>
    <s v="Net Banking"/>
    <s v="Delivered"/>
    <s v="Corporate"/>
    <n v="78220.13"/>
    <n v="385718.93"/>
    <s v="Yes"/>
    <s v="Ok"/>
    <s v="July"/>
    <n v="463939.06"/>
  </r>
  <r>
    <s v="O11486"/>
    <s v="C264"/>
    <s v="Brian Martinez"/>
    <s v="Brian"/>
    <s v="Martinez"/>
    <s v="North"/>
    <s v="Uttar Pradesh"/>
    <s v="Lucknow"/>
    <x v="1"/>
    <s v="Printer"/>
    <n v="35"/>
    <n v="47895.22"/>
    <n v="7.6700000000000004E-2"/>
    <n v="1547757.98"/>
    <x v="315"/>
    <s v="Credit Card"/>
    <s v="Pending"/>
    <s v="Consumer"/>
    <n v="128574.72"/>
    <n v="1547757.98"/>
    <s v="Yes"/>
    <s v="Follow Up"/>
    <s v="March"/>
    <n v="1676332.7"/>
  </r>
  <r>
    <s v="O11487"/>
    <s v="C026"/>
    <s v="Spencer Walters"/>
    <s v="Spencer"/>
    <s v="Walters"/>
    <s v="East"/>
    <s v="Odisha"/>
    <s v="Rourkela"/>
    <x v="2"/>
    <s v="Cricket Bat"/>
    <n v="46"/>
    <n v="43763.99"/>
    <n v="6.3600000000000004E-2"/>
    <n v="1885107.61"/>
    <x v="73"/>
    <s v="UPI"/>
    <s v="Cancelled"/>
    <s v="Corporate"/>
    <n v="128035.93"/>
    <n v="1885107.61"/>
    <s v="Yes"/>
    <s v="Ok"/>
    <s v="July"/>
    <n v="2013143.54"/>
  </r>
  <r>
    <s v="O11488"/>
    <s v="C486"/>
    <s v="Alison Hogan"/>
    <s v="Alison"/>
    <s v="Hogan"/>
    <s v="East"/>
    <s v="Bihar"/>
    <s v="Gaya"/>
    <x v="5"/>
    <s v="Refrigerator"/>
    <n v="29"/>
    <n v="23045.84"/>
    <n v="0.18079999999999999"/>
    <n v="547495.41"/>
    <x v="133"/>
    <s v="UPI"/>
    <s v="Delivered"/>
    <s v="Corporate"/>
    <n v="120833.95"/>
    <n v="547495.41"/>
    <s v="Yes"/>
    <s v="Ok"/>
    <s v="July"/>
    <n v="668329.36"/>
  </r>
  <r>
    <s v="O11489"/>
    <s v="C279"/>
    <s v="Brenda Scott"/>
    <s v="Brenda"/>
    <s v="Scott"/>
    <s v="South"/>
    <s v="Karnataka"/>
    <s v="Mangalore"/>
    <x v="1"/>
    <s v="Mouse"/>
    <n v="29"/>
    <n v="15949.5"/>
    <n v="0.19899999999999998"/>
    <n v="370490.94"/>
    <x v="145"/>
    <s v="Net Banking"/>
    <s v="Delivered"/>
    <s v="Consumer"/>
    <n v="92044.56"/>
    <n v="370490.94"/>
    <s v="Yes"/>
    <s v="Ok"/>
    <s v="January"/>
    <n v="462535.5"/>
  </r>
  <r>
    <s v="O11490"/>
    <s v="C146"/>
    <s v="Joshua Alvarado"/>
    <s v="Joshua"/>
    <s v="Alvarado"/>
    <s v="East"/>
    <s v="West Bengal"/>
    <s v="Durgapur"/>
    <x v="5"/>
    <s v="Air Conditioner"/>
    <n v="2"/>
    <n v="17100.41"/>
    <n v="0.14279999999999998"/>
    <n v="29316.94"/>
    <x v="80"/>
    <s v="UPI"/>
    <s v="Delivered"/>
    <s v="Home Office"/>
    <n v="4883.88"/>
    <n v="29316.94"/>
    <s v="No"/>
    <s v="Ok"/>
    <s v="August"/>
    <n v="34200.82"/>
  </r>
  <r>
    <s v="O11491"/>
    <s v="C073"/>
    <s v="Hannah Lowe"/>
    <s v="Hannah"/>
    <s v="Lowe"/>
    <s v="North"/>
    <s v="Delhi"/>
    <s v="New Delhi"/>
    <x v="1"/>
    <s v="Laptop"/>
    <n v="14"/>
    <n v="45808.17"/>
    <n v="3.2799999999999996E-2"/>
    <n v="620279.27"/>
    <x v="191"/>
    <s v="UPI"/>
    <s v="Delivered"/>
    <s v="Consumer"/>
    <n v="21035.11"/>
    <n v="620279.27"/>
    <s v="Yes"/>
    <s v="Ok"/>
    <s v="May"/>
    <n v="641314.38"/>
  </r>
  <r>
    <s v="O11492"/>
    <s v="C203"/>
    <s v="Steven Barton"/>
    <s v="Steven"/>
    <s v="Barton"/>
    <s v="North"/>
    <s v="Delhi"/>
    <s v="New Delhi"/>
    <x v="3"/>
    <s v="Sofa"/>
    <n v="6"/>
    <n v="36735.97"/>
    <n v="1.44E-2"/>
    <n v="217241.83"/>
    <x v="276"/>
    <s v="Cash"/>
    <s v="Delivered"/>
    <s v="Consumer"/>
    <n v="3173.99"/>
    <n v="217241.83"/>
    <s v="Yes"/>
    <s v="Ok"/>
    <s v="January"/>
    <n v="220415.82"/>
  </r>
  <r>
    <s v="O11493"/>
    <s v="C033"/>
    <s v="Dr. Kayla Ray"/>
    <s v="Dr. Kayla"/>
    <s v="Ray"/>
    <s v="South"/>
    <s v="Tamil Nadu"/>
    <s v="Madurai"/>
    <x v="4"/>
    <s v="T-Shirt"/>
    <n v="14"/>
    <n v="23790.73"/>
    <n v="2.8999999999999998E-2"/>
    <n v="323411.18"/>
    <x v="347"/>
    <s v="Cash"/>
    <s v="Delivered"/>
    <s v="Consumer"/>
    <n v="9659.0400000000009"/>
    <n v="323411.18"/>
    <s v="Yes"/>
    <s v="Ok"/>
    <s v="January"/>
    <n v="333070.21999999997"/>
  </r>
  <r>
    <s v="O11494"/>
    <s v="C148"/>
    <s v="Karen Carroll"/>
    <s v="Karen"/>
    <s v="Carroll"/>
    <s v="East"/>
    <s v="Bihar"/>
    <s v="Patna"/>
    <x v="1"/>
    <s v="Mouse"/>
    <n v="9"/>
    <n v="39233.949999999997"/>
    <n v="0.10460000000000001"/>
    <n v="316170.71000000002"/>
    <x v="24"/>
    <s v="Net Banking"/>
    <s v="Delivered"/>
    <s v="Consumer"/>
    <n v="36934.839999999997"/>
    <n v="316170.71000000002"/>
    <s v="Yes"/>
    <s v="Ok"/>
    <s v="July"/>
    <n v="353105.55"/>
  </r>
  <r>
    <s v="O11495"/>
    <s v="C103"/>
    <s v="Maurice Williams"/>
    <s v="Maurice"/>
    <s v="Williams"/>
    <s v="West"/>
    <s v="Rajasthan"/>
    <s v="Jodhpur"/>
    <x v="1"/>
    <s v="Printer"/>
    <n v="41"/>
    <n v="19900.54"/>
    <n v="6.6400000000000001E-2"/>
    <n v="761744.91"/>
    <x v="130"/>
    <s v="UPI"/>
    <s v="Pending"/>
    <s v="Home Office"/>
    <n v="54177.23"/>
    <n v="761744.91"/>
    <s v="Yes"/>
    <s v="Follow Up"/>
    <s v="November"/>
    <n v="815922.14"/>
  </r>
  <r>
    <s v="O11496"/>
    <s v="C264"/>
    <s v="David Mayo"/>
    <s v="David"/>
    <s v="Mayo"/>
    <s v="East"/>
    <s v="Jharkhand"/>
    <s v="Ranchi"/>
    <x v="2"/>
    <s v="Cricket Bat"/>
    <n v="35"/>
    <n v="31015.4"/>
    <n v="0.1017"/>
    <n v="975139.68"/>
    <x v="137"/>
    <s v="UPI"/>
    <s v="Delivered"/>
    <s v="Consumer"/>
    <n v="110399.32"/>
    <n v="975139.68"/>
    <s v="Yes"/>
    <s v="Ok"/>
    <s v="February"/>
    <n v="1085539"/>
  </r>
  <r>
    <s v="O11497"/>
    <s v="C149"/>
    <s v="Lori Wright"/>
    <s v="Lori"/>
    <s v="Wright"/>
    <s v="South"/>
    <s v="Kerala"/>
    <s v="Trivandrum"/>
    <x v="0"/>
    <s v="Charger"/>
    <n v="39"/>
    <n v="5644.69"/>
    <n v="0.111"/>
    <n v="195707.05"/>
    <x v="44"/>
    <s v="UPI"/>
    <s v="Delivered"/>
    <s v="Corporate"/>
    <n v="24435.86"/>
    <n v="195707.05"/>
    <s v="Yes"/>
    <s v="Ok"/>
    <s v="March"/>
    <n v="220142.91"/>
  </r>
  <r>
    <s v="O11498"/>
    <s v="C442"/>
    <s v="Katherine Barry"/>
    <s v="Katherine"/>
    <s v="Barry"/>
    <s v="West"/>
    <s v="Goa"/>
    <s v="Margao"/>
    <x v="5"/>
    <s v="Mixer"/>
    <n v="6"/>
    <n v="24638.39"/>
    <n v="1.8200000000000001E-2"/>
    <n v="145139.82999999999"/>
    <x v="190"/>
    <s v="UPI"/>
    <s v="Pending"/>
    <s v="Home Office"/>
    <n v="2690.51"/>
    <n v="145139.82999999999"/>
    <s v="Yes"/>
    <s v="Follow Up"/>
    <s v="March"/>
    <n v="147830.34"/>
  </r>
  <r>
    <s v="O11499"/>
    <s v="C305"/>
    <s v="Mark Martinez"/>
    <s v="Mark"/>
    <s v="Martinez"/>
    <s v="South"/>
    <s v="Karnataka"/>
    <s v="Bangalore"/>
    <x v="2"/>
    <s v="Basketball"/>
    <n v="46"/>
    <n v="6320.89"/>
    <n v="2.87E-2"/>
    <n v="282416.09999999998"/>
    <x v="332"/>
    <s v="Net Banking"/>
    <s v="Delivered"/>
    <s v="Consumer"/>
    <n v="8344.84"/>
    <n v="282416.09999999998"/>
    <s v="Yes"/>
    <s v="Ok"/>
    <s v="November"/>
    <n v="290760.94"/>
  </r>
  <r>
    <s v="O11500"/>
    <s v="C025"/>
    <s v="Brett Hoffman"/>
    <s v="Brett"/>
    <s v="Hoffman"/>
    <s v="East"/>
    <s v="Jharkhand"/>
    <s v="Dhanbad"/>
    <x v="0"/>
    <s v="Charger"/>
    <n v="28"/>
    <n v="42773.25"/>
    <n v="0.12720000000000001"/>
    <n v="1045309.79"/>
    <x v="1"/>
    <s v="Debit Card"/>
    <s v="Delivered"/>
    <s v="Home Office"/>
    <n v="152341.21"/>
    <n v="1045309.79"/>
    <s v="Yes"/>
    <s v="Ok"/>
    <s v="December"/>
    <n v="1197651"/>
  </r>
  <r>
    <s v="O11501"/>
    <s v="C287"/>
    <s v="Cynthia Mcclain"/>
    <s v="Cynthia"/>
    <s v="Mcclain"/>
    <s v="East"/>
    <s v="Bihar"/>
    <s v="Bhagalpur"/>
    <x v="1"/>
    <s v="Keyboard"/>
    <n v="46"/>
    <n v="16921.43"/>
    <n v="0.19489999999999999"/>
    <n v="626678.39"/>
    <x v="167"/>
    <s v="Debit Card"/>
    <s v="Delivered"/>
    <s v="Home Office"/>
    <n v="151707.39000000001"/>
    <n v="626678.39"/>
    <s v="Yes"/>
    <s v="Ok"/>
    <s v="August"/>
    <n v="778385.78"/>
  </r>
  <r>
    <s v="O11502"/>
    <s v="C412"/>
    <s v="Andrea Jackson"/>
    <s v="Andrea"/>
    <s v="Jackson"/>
    <s v="North"/>
    <s v="Delhi"/>
    <s v="New Delhi"/>
    <x v="2"/>
    <s v="Yoga Mat"/>
    <n v="33"/>
    <n v="16356.52"/>
    <n v="0.10730000000000001"/>
    <n v="481848.36"/>
    <x v="139"/>
    <s v="UPI"/>
    <s v="Delivered"/>
    <s v="Corporate"/>
    <n v="57916.800000000003"/>
    <n v="481848.36"/>
    <s v="Yes"/>
    <s v="Ok"/>
    <s v="February"/>
    <n v="539765.16"/>
  </r>
  <r>
    <s v="O11503"/>
    <s v="C211"/>
    <s v="Douglas Hawkins"/>
    <s v="Douglas"/>
    <s v="Hawkins"/>
    <s v="North"/>
    <s v="Delhi"/>
    <s v="New Delhi"/>
    <x v="3"/>
    <s v="Cabinet"/>
    <n v="48"/>
    <n v="44254.23"/>
    <n v="0.11689999999999999"/>
    <n v="1875883.7"/>
    <x v="40"/>
    <s v="Debit Card"/>
    <s v="Delivered"/>
    <s v="Home Office"/>
    <n v="248319.34"/>
    <n v="1875883.7"/>
    <s v="Yes"/>
    <s v="Ok"/>
    <s v="February"/>
    <n v="2124203.04"/>
  </r>
  <r>
    <s v="O11504"/>
    <s v="C009"/>
    <s v="Carla Taylor"/>
    <s v="Carla"/>
    <s v="Taylor"/>
    <s v="West"/>
    <s v="Goa"/>
    <s v="Margao"/>
    <x v="0"/>
    <s v="Power Bank"/>
    <n v="11"/>
    <n v="33827.129999999997"/>
    <n v="0.1603"/>
    <n v="312451.05"/>
    <x v="56"/>
    <s v="Credit Card"/>
    <s v="Delivered"/>
    <s v="Corporate"/>
    <n v="59647.38"/>
    <n v="312451.05"/>
    <s v="Yes"/>
    <s v="Ok"/>
    <s v="April"/>
    <n v="372098.43"/>
  </r>
  <r>
    <s v="O11505"/>
    <s v="C086"/>
    <s v="Gabriel Diaz"/>
    <s v="Gabriel"/>
    <s v="Diaz"/>
    <s v="East"/>
    <s v="West Bengal"/>
    <s v="Siliguri"/>
    <x v="0"/>
    <s v="Usb Cable"/>
    <n v="45"/>
    <n v="18828.3"/>
    <n v="6.3299999999999995E-2"/>
    <n v="793641.09"/>
    <x v="48"/>
    <s v="UPI"/>
    <s v="Delivered"/>
    <s v="Home Office"/>
    <n v="53632.41"/>
    <n v="793641.09"/>
    <s v="Yes"/>
    <s v="Ok"/>
    <s v="June"/>
    <n v="847273.5"/>
  </r>
  <r>
    <s v="O11506"/>
    <s v="C164"/>
    <s v="Jeffrey Flores"/>
    <s v="Jeffrey"/>
    <s v="Flores"/>
    <s v="East"/>
    <s v="West Bengal"/>
    <s v="Siliguri"/>
    <x v="4"/>
    <s v="Dress"/>
    <n v="9"/>
    <n v="27009.4"/>
    <n v="0.19769999999999999"/>
    <n v="195026.77"/>
    <x v="319"/>
    <s v="Net Banking"/>
    <s v="Delivered"/>
    <s v="Home Office"/>
    <n v="48057.83"/>
    <n v="195026.77"/>
    <s v="Yes"/>
    <s v="Ok"/>
    <s v="July"/>
    <n v="243084.6"/>
  </r>
  <r>
    <s v="O11507"/>
    <s v="C398"/>
    <s v="Andrew Vargas"/>
    <s v="Andrew"/>
    <s v="Vargas"/>
    <s v="West"/>
    <s v="Maharashtra"/>
    <s v="Pune"/>
    <x v="3"/>
    <s v="Bookshelf"/>
    <n v="13"/>
    <n v="36763.019999999997"/>
    <n v="0.1376"/>
    <n v="412157.57"/>
    <x v="153"/>
    <s v="UPI"/>
    <s v="Delivered"/>
    <s v="Corporate"/>
    <n v="65761.69"/>
    <n v="412157.57"/>
    <s v="Yes"/>
    <s v="Ok"/>
    <s v="May"/>
    <n v="477919.26"/>
  </r>
  <r>
    <s v="O11508"/>
    <s v="C428"/>
    <s v="Aaron Hartman"/>
    <s v="Aaron"/>
    <s v="Hartman"/>
    <s v="North"/>
    <s v="Delhi"/>
    <s v="New Delhi"/>
    <x v="3"/>
    <s v="Chair"/>
    <n v="32"/>
    <n v="39154.589999999997"/>
    <n v="0.15359999999999999"/>
    <n v="1060494.24"/>
    <x v="217"/>
    <s v="Debit Card"/>
    <s v="Delivered"/>
    <s v="Consumer"/>
    <n v="192452.64"/>
    <n v="1060494.24"/>
    <s v="Yes"/>
    <s v="Ok"/>
    <s v="December"/>
    <n v="1252946.8799999999"/>
  </r>
  <r>
    <s v="O11509"/>
    <s v="C010"/>
    <s v="Yolanda Thompson"/>
    <s v="Yolanda"/>
    <s v="Thompson"/>
    <s v="West"/>
    <s v="Gujarat"/>
    <s v="Vadodara"/>
    <x v="3"/>
    <s v="Table"/>
    <n v="22"/>
    <n v="21109.96"/>
    <n v="0.1537"/>
    <n v="393037.9"/>
    <x v="306"/>
    <s v="Cash"/>
    <s v="Delivered"/>
    <s v="Corporate"/>
    <n v="71381.22"/>
    <n v="393037.9"/>
    <s v="Yes"/>
    <s v="Ok"/>
    <s v="November"/>
    <n v="464419.12"/>
  </r>
  <r>
    <s v="O11510"/>
    <s v="C073"/>
    <s v="Kenneth Duncan"/>
    <s v="Kenneth"/>
    <s v="Duncan"/>
    <s v="North"/>
    <s v="Haryana"/>
    <s v="Gurgaon"/>
    <x v="4"/>
    <s v="T-Shirt"/>
    <n v="31"/>
    <n v="41681.480000000003"/>
    <n v="4.8300000000000003E-2"/>
    <n v="1229716.2"/>
    <x v="306"/>
    <s v="Credit Card"/>
    <s v="Delivered"/>
    <s v="Corporate"/>
    <n v="62409.68"/>
    <n v="1229716.2"/>
    <s v="Yes"/>
    <s v="Ok"/>
    <s v="November"/>
    <n v="1292125.8799999999"/>
  </r>
  <r>
    <s v="O11511"/>
    <s v="C291"/>
    <s v="Maxwell Huff"/>
    <s v="Maxwell"/>
    <s v="Huff"/>
    <s v="South"/>
    <s v="Tamil Nadu"/>
    <s v="Chennai"/>
    <x v="0"/>
    <s v="Smartwatch"/>
    <n v="33"/>
    <n v="10356.15"/>
    <n v="7.17E-2"/>
    <n v="317249.26"/>
    <x v="243"/>
    <s v="UPI"/>
    <s v="Delivered"/>
    <s v="Consumer"/>
    <n v="24503.69"/>
    <n v="317249.26"/>
    <s v="Yes"/>
    <s v="Ok"/>
    <s v="September"/>
    <n v="341752.95"/>
  </r>
  <r>
    <s v="O11512"/>
    <s v="C370"/>
    <s v="Michael Lucas"/>
    <s v="Michael"/>
    <s v="Lucas"/>
    <s v="West"/>
    <s v="Goa"/>
    <s v="Margao"/>
    <x v="4"/>
    <s v="Dress"/>
    <n v="23"/>
    <n v="11392.14"/>
    <n v="0.14630000000000001"/>
    <n v="223685.81"/>
    <x v="226"/>
    <s v="Debit Card"/>
    <s v="Delivered"/>
    <s v="Consumer"/>
    <n v="38333.410000000003"/>
    <n v="223685.81"/>
    <s v="Yes"/>
    <s v="Ok"/>
    <s v="December"/>
    <n v="262019.22"/>
  </r>
  <r>
    <s v="O11513"/>
    <s v="C029"/>
    <s v="Jasmine Scott"/>
    <s v="Jasmine"/>
    <s v="Scott"/>
    <s v="South"/>
    <s v="Kerala"/>
    <s v="Kochi"/>
    <x v="3"/>
    <s v="Sofa"/>
    <n v="16"/>
    <n v="40055.9"/>
    <n v="0.15429999999999999"/>
    <n v="542004.39"/>
    <x v="297"/>
    <s v="Cash"/>
    <s v="Delivered"/>
    <s v="Consumer"/>
    <n v="98890.01"/>
    <n v="542004.39"/>
    <s v="Yes"/>
    <s v="Ok"/>
    <s v="August"/>
    <n v="640894.4"/>
  </r>
  <r>
    <s v="O11514"/>
    <s v="C077"/>
    <s v="Helen Harrington"/>
    <s v="Helen"/>
    <s v="Harrington"/>
    <s v="West"/>
    <s v="Gujarat"/>
    <s v="Surat"/>
    <x v="0"/>
    <s v="Power Bank"/>
    <n v="11"/>
    <n v="36005.25"/>
    <n v="5.9500000000000004E-2"/>
    <n v="372492.31"/>
    <x v="24"/>
    <s v="UPI"/>
    <s v="Delivered"/>
    <s v="Home Office"/>
    <n v="23565.439999999999"/>
    <n v="372492.31"/>
    <s v="Yes"/>
    <s v="Ok"/>
    <s v="July"/>
    <n v="396057.75"/>
  </r>
  <r>
    <s v="O11515"/>
    <s v="C273"/>
    <s v="Amanda Phillips"/>
    <s v="Amanda"/>
    <s v="Phillips"/>
    <s v="West"/>
    <s v="Rajasthan"/>
    <s v="Udaipur"/>
    <x v="2"/>
    <s v="Basketball"/>
    <n v="8"/>
    <n v="23635.14"/>
    <n v="0.19539999999999999"/>
    <n v="152134.67000000001"/>
    <x v="204"/>
    <s v="Credit Card"/>
    <s v="Delivered"/>
    <s v="Corporate"/>
    <n v="36946.449999999997"/>
    <n v="152134.67000000001"/>
    <s v="Yes"/>
    <s v="Ok"/>
    <s v="March"/>
    <n v="189081.12"/>
  </r>
  <r>
    <s v="O11516"/>
    <s v="C448"/>
    <s v="Daniel Krause"/>
    <s v="Daniel"/>
    <s v="Krause"/>
    <s v="North"/>
    <s v="Haryana"/>
    <s v="Faridabad"/>
    <x v="3"/>
    <s v="Bookshelf"/>
    <n v="11"/>
    <n v="44664.41"/>
    <n v="0.1391"/>
    <n v="422967.5"/>
    <x v="229"/>
    <s v="Credit Card"/>
    <s v="Delivered"/>
    <s v="Home Office"/>
    <n v="68341.009999999995"/>
    <n v="422967.5"/>
    <s v="Yes"/>
    <s v="Ok"/>
    <s v="December"/>
    <n v="491308.51"/>
  </r>
  <r>
    <s v="O11517"/>
    <s v="C451"/>
    <s v="Ryan Dickson"/>
    <s v="Ryan"/>
    <s v="Dickson"/>
    <s v="North"/>
    <s v="Delhi"/>
    <s v="New Delhi"/>
    <x v="2"/>
    <s v="Cricket Bat"/>
    <n v="28"/>
    <n v="2581.75"/>
    <n v="2.2700000000000001E-2"/>
    <n v="70648.039999999994"/>
    <x v="239"/>
    <s v="UPI"/>
    <s v="Delivered"/>
    <s v="Consumer"/>
    <n v="1640.96"/>
    <n v="70648.039999999994"/>
    <s v="Yes"/>
    <s v="Ok"/>
    <s v="August"/>
    <n v="72289"/>
  </r>
  <r>
    <s v="O11518"/>
    <s v="C345"/>
    <s v="Randy Larsen"/>
    <s v="Randy"/>
    <s v="Larsen"/>
    <s v="North"/>
    <s v="Delhi"/>
    <s v="New Delhi"/>
    <x v="0"/>
    <s v="Headset"/>
    <n v="30"/>
    <n v="30829.45"/>
    <n v="0.16670000000000001"/>
    <n v="770705.42"/>
    <x v="338"/>
    <s v="Debit Card"/>
    <s v="Delivered"/>
    <s v="Consumer"/>
    <n v="154178.07999999999"/>
    <n v="770705.42"/>
    <s v="Yes"/>
    <s v="Ok"/>
    <s v="November"/>
    <n v="924883.5"/>
  </r>
  <r>
    <s v="O11519"/>
    <s v="C226"/>
    <s v="Alexander Reyes"/>
    <s v="Alexander"/>
    <s v="Reyes"/>
    <s v="East"/>
    <s v="West Bengal"/>
    <s v="Siliguri"/>
    <x v="0"/>
    <s v="Headset"/>
    <n v="4"/>
    <n v="4301.3"/>
    <n v="2.2799999999999997E-2"/>
    <n v="16812.919999999998"/>
    <x v="325"/>
    <s v="Debit Card"/>
    <s v="Delivered"/>
    <s v="Consumer"/>
    <n v="392.28"/>
    <n v="16812.919999999998"/>
    <s v="No"/>
    <s v="Ok"/>
    <s v="December"/>
    <n v="17205.2"/>
  </r>
  <r>
    <s v="O11520"/>
    <s v="C394"/>
    <s v="Joseph Mcclain"/>
    <s v="Joseph"/>
    <s v="Mcclain"/>
    <s v="North"/>
    <s v="Uttar Pradesh"/>
    <s v="Noida"/>
    <x v="1"/>
    <s v="Laptop"/>
    <n v="21"/>
    <n v="5338.25"/>
    <n v="4.9400000000000006E-2"/>
    <n v="106565.35"/>
    <x v="227"/>
    <s v="Cash"/>
    <s v="Delivered"/>
    <s v="Consumer"/>
    <n v="5537.9"/>
    <n v="106565.35"/>
    <s v="Yes"/>
    <s v="Ok"/>
    <s v="January"/>
    <n v="112103.25"/>
  </r>
  <r>
    <s v="O11521"/>
    <s v="C471"/>
    <s v="Kimberly Walker"/>
    <s v="Kimberly"/>
    <s v="Walker"/>
    <s v="North"/>
    <s v="Delhi"/>
    <s v="New Delhi"/>
    <x v="4"/>
    <s v="Jeans"/>
    <n v="2"/>
    <n v="46720.05"/>
    <n v="9.7100000000000006E-2"/>
    <n v="84367.07"/>
    <x v="123"/>
    <s v="Cash"/>
    <s v="Delivered"/>
    <s v="Corporate"/>
    <n v="9073.0300000000007"/>
    <n v="84367.07"/>
    <s v="Yes"/>
    <s v="Ok"/>
    <s v="November"/>
    <n v="93440.1"/>
  </r>
  <r>
    <s v="O11522"/>
    <s v="C023"/>
    <s v="Amy Clark"/>
    <s v="Amy"/>
    <s v="Clark"/>
    <s v="North"/>
    <s v="Haryana"/>
    <s v="Panipat"/>
    <x v="3"/>
    <s v="Sofa"/>
    <n v="31"/>
    <n v="48702.35"/>
    <n v="0.14710000000000001"/>
    <n v="1287685.26"/>
    <x v="33"/>
    <s v="UPI"/>
    <s v="Delivered"/>
    <s v="Consumer"/>
    <n v="222087.59"/>
    <n v="1287685.26"/>
    <s v="Yes"/>
    <s v="Ok"/>
    <s v="August"/>
    <n v="1509772.85"/>
  </r>
  <r>
    <s v="O11523"/>
    <s v="C318"/>
    <s v="Colin Thompson"/>
    <s v="Colin"/>
    <s v="Thompson"/>
    <s v="East"/>
    <s v="West Bengal"/>
    <s v="Kolkata"/>
    <x v="3"/>
    <s v="Sofa"/>
    <n v="6"/>
    <n v="42906.78"/>
    <n v="3.6299999999999999E-2"/>
    <n v="248095.58"/>
    <x v="338"/>
    <s v="Credit Card"/>
    <s v="Delivered"/>
    <s v="Corporate"/>
    <n v="9345.1"/>
    <n v="248095.58"/>
    <s v="Yes"/>
    <s v="Ok"/>
    <s v="November"/>
    <n v="257440.68"/>
  </r>
  <r>
    <s v="O11524"/>
    <s v="C268"/>
    <s v="Jacqueline Soto"/>
    <s v="Jacqueline"/>
    <s v="Soto"/>
    <s v="South"/>
    <s v="Tamil Nadu"/>
    <s v="Coimbatore"/>
    <x v="2"/>
    <s v="Football"/>
    <n v="5"/>
    <n v="25607.37"/>
    <n v="0.18719999999999998"/>
    <n v="104068.35"/>
    <x v="354"/>
    <s v="Cash"/>
    <s v="Pending"/>
    <s v="Home Office"/>
    <n v="23968.5"/>
    <n v="104068.35"/>
    <s v="Yes"/>
    <s v="Follow Up"/>
    <s v="June"/>
    <n v="128036.85"/>
  </r>
  <r>
    <s v="O11525"/>
    <s v="C010"/>
    <s v="Jessica Oneal"/>
    <s v="Jessica"/>
    <s v="Oneal"/>
    <s v="East"/>
    <s v="Odisha"/>
    <s v="Rourkela"/>
    <x v="4"/>
    <s v="Jeans"/>
    <n v="22"/>
    <n v="6777.94"/>
    <n v="4.7500000000000001E-2"/>
    <n v="142031.73000000001"/>
    <x v="336"/>
    <s v="UPI"/>
    <s v="Delivered"/>
    <s v="Home Office"/>
    <n v="7082.95"/>
    <n v="142031.73000000001"/>
    <s v="Yes"/>
    <s v="Ok"/>
    <s v="March"/>
    <n v="149114.68"/>
  </r>
  <r>
    <s v="O11526"/>
    <s v="C479"/>
    <s v="Ashley Hill"/>
    <s v="Ashley"/>
    <s v="Hill"/>
    <s v="East"/>
    <s v="Bihar"/>
    <s v="Patna"/>
    <x v="1"/>
    <s v="Mouse"/>
    <n v="26"/>
    <n v="6273.1"/>
    <n v="4.9800000000000004E-2"/>
    <n v="154978.19"/>
    <x v="24"/>
    <s v="Cash"/>
    <s v="Delivered"/>
    <s v="Corporate"/>
    <n v="8122.41"/>
    <n v="154978.19"/>
    <s v="Yes"/>
    <s v="Ok"/>
    <s v="July"/>
    <n v="163100.6"/>
  </r>
  <r>
    <s v="O11527"/>
    <s v="C021"/>
    <s v="Ian Gonzalez"/>
    <s v="Ian"/>
    <s v="Gonzalez"/>
    <s v="West"/>
    <s v="Gujarat"/>
    <s v="Vadodara"/>
    <x v="2"/>
    <s v="Football"/>
    <n v="45"/>
    <n v="819.42"/>
    <n v="4.2999999999999997E-2"/>
    <n v="35288.32"/>
    <x v="187"/>
    <s v="Cash"/>
    <s v="Delivered"/>
    <s v="Home Office"/>
    <n v="1585.58"/>
    <n v="35288.32"/>
    <s v="No"/>
    <s v="Ok"/>
    <s v="July"/>
    <n v="36873.9"/>
  </r>
  <r>
    <s v="O11528"/>
    <s v="C210"/>
    <s v="Michael Shaw"/>
    <s v="Michael"/>
    <s v="Shaw"/>
    <s v="East"/>
    <s v="Jharkhand"/>
    <s v="Jamshedpur"/>
    <x v="5"/>
    <s v="Air Conditioner"/>
    <n v="5"/>
    <n v="23184.28"/>
    <n v="7.5800000000000006E-2"/>
    <n v="107134.56"/>
    <x v="316"/>
    <s v="UPI"/>
    <s v="Delivered"/>
    <s v="Home Office"/>
    <n v="8786.84"/>
    <n v="107134.56"/>
    <s v="Yes"/>
    <s v="Ok"/>
    <s v="October"/>
    <n v="115921.4"/>
  </r>
  <r>
    <s v="O11529"/>
    <s v="C121"/>
    <s v="Anne Hensley"/>
    <s v="Anne"/>
    <s v="Hensley"/>
    <s v="East"/>
    <s v="Jharkhand"/>
    <s v="Jamshedpur"/>
    <x v="1"/>
    <s v="Monitor"/>
    <n v="35"/>
    <n v="44808.79"/>
    <n v="0.11210000000000001"/>
    <n v="1392500.36"/>
    <x v="242"/>
    <s v="Cash"/>
    <s v="Delivered"/>
    <s v="Consumer"/>
    <n v="175807.29"/>
    <n v="1392500.36"/>
    <s v="Yes"/>
    <s v="Ok"/>
    <s v="March"/>
    <n v="1568307.65"/>
  </r>
  <r>
    <s v="O11530"/>
    <s v="C327"/>
    <s v="Jenna Castillo"/>
    <s v="Jenna"/>
    <s v="Castillo"/>
    <s v="North"/>
    <s v="Haryana"/>
    <s v="Faridabad"/>
    <x v="1"/>
    <s v="Printer"/>
    <n v="23"/>
    <n v="9263.91"/>
    <n v="6.6E-3"/>
    <n v="211663.67"/>
    <x v="342"/>
    <s v="Credit Card"/>
    <s v="Delivered"/>
    <s v="Home Office"/>
    <n v="1406.26"/>
    <n v="211663.67"/>
    <s v="Yes"/>
    <s v="Ok"/>
    <s v="November"/>
    <n v="213069.93"/>
  </r>
  <r>
    <s v="O11531"/>
    <s v="C056"/>
    <s v="Sandy Nelson"/>
    <s v="Sandy"/>
    <s v="Nelson"/>
    <s v="East"/>
    <s v="Bihar"/>
    <s v="Gaya"/>
    <x v="0"/>
    <s v="Smartwatch"/>
    <n v="13"/>
    <n v="48147.75"/>
    <n v="0.18530000000000002"/>
    <n v="509937.64"/>
    <x v="311"/>
    <s v="Debit Card"/>
    <s v="Delivered"/>
    <s v="Consumer"/>
    <n v="115983.11"/>
    <n v="509937.64"/>
    <s v="Yes"/>
    <s v="Ok"/>
    <s v="May"/>
    <n v="625920.75"/>
  </r>
  <r>
    <s v="O11532"/>
    <s v="C235"/>
    <s v="Pamela West"/>
    <s v="Pamela"/>
    <s v="West"/>
    <s v="West"/>
    <s v="Maharashtra"/>
    <s v="Nagpur"/>
    <x v="2"/>
    <s v="Yoga Mat"/>
    <n v="40"/>
    <n v="10574.05"/>
    <n v="0.18140000000000001"/>
    <n v="346236.69"/>
    <x v="141"/>
    <s v="Debit Card"/>
    <s v="Delivered"/>
    <s v="Corporate"/>
    <n v="76725.31"/>
    <n v="346236.69"/>
    <s v="Yes"/>
    <s v="Ok"/>
    <s v="August"/>
    <n v="422962"/>
  </r>
  <r>
    <s v="O11533"/>
    <s v="C121"/>
    <s v="Julie Harper"/>
    <s v="Julie"/>
    <s v="Harper"/>
    <s v="West"/>
    <s v="Gujarat"/>
    <s v="Vadodara"/>
    <x v="5"/>
    <s v="Microwave"/>
    <n v="38"/>
    <n v="36828.99"/>
    <n v="0.1162"/>
    <n v="1236879.53"/>
    <x v="282"/>
    <s v="UPI"/>
    <s v="Pending"/>
    <s v="Home Office"/>
    <n v="162622.09"/>
    <n v="1236879.53"/>
    <s v="Yes"/>
    <s v="Follow Up"/>
    <s v="October"/>
    <n v="1399501.62"/>
  </r>
  <r>
    <s v="O11534"/>
    <s v="C376"/>
    <s v="Colton Sanchez"/>
    <s v="Colton"/>
    <s v="Sanchez"/>
    <s v="North"/>
    <s v="Haryana"/>
    <s v="Faridabad"/>
    <x v="5"/>
    <s v="Air Conditioner"/>
    <n v="30"/>
    <n v="40848.449999999997"/>
    <n v="0.1371"/>
    <n v="1057443.83"/>
    <x v="265"/>
    <s v="Debit Card"/>
    <s v="Cancelled"/>
    <s v="Corporate"/>
    <n v="168009.67"/>
    <n v="1057443.83"/>
    <s v="Yes"/>
    <s v="Ok"/>
    <s v="August"/>
    <n v="1225453.5"/>
  </r>
  <r>
    <s v="O11535"/>
    <s v="C377"/>
    <s v="Amanda Kemp"/>
    <s v="Amanda"/>
    <s v="Kemp"/>
    <s v="North"/>
    <s v="Delhi"/>
    <s v="New Delhi"/>
    <x v="5"/>
    <s v="Air Conditioner"/>
    <n v="1"/>
    <n v="2926.65"/>
    <n v="0.16980000000000001"/>
    <n v="2429.6999999999998"/>
    <x v="50"/>
    <s v="UPI"/>
    <s v="Delivered"/>
    <s v="Corporate"/>
    <n v="496.95"/>
    <n v="2429.6999999999998"/>
    <s v="No"/>
    <s v="Ok"/>
    <s v="April"/>
    <n v="2926.65"/>
  </r>
  <r>
    <s v="O11536"/>
    <s v="C089"/>
    <s v="Mark Mason"/>
    <s v="Mark"/>
    <s v="Mason"/>
    <s v="South"/>
    <s v="Tamil Nadu"/>
    <s v="Chennai"/>
    <x v="2"/>
    <s v="Basketball"/>
    <n v="4"/>
    <n v="24283.39"/>
    <n v="4.1399999999999999E-2"/>
    <n v="93112.23"/>
    <x v="298"/>
    <s v="Net Banking"/>
    <s v="Delivered"/>
    <s v="Consumer"/>
    <n v="4021.33"/>
    <n v="93112.23"/>
    <s v="Yes"/>
    <s v="Ok"/>
    <s v="April"/>
    <n v="97133.56"/>
  </r>
  <r>
    <s v="O11537"/>
    <s v="C479"/>
    <s v="Stephen Campbell"/>
    <s v="Stephen"/>
    <s v="Campbell"/>
    <s v="South"/>
    <s v="Tamil Nadu"/>
    <s v="Coimbatore"/>
    <x v="4"/>
    <s v="Dress"/>
    <n v="26"/>
    <n v="3491.72"/>
    <n v="0.14219999999999999"/>
    <n v="77875.13"/>
    <x v="169"/>
    <s v="Credit Card"/>
    <s v="Delivered"/>
    <s v="Home Office"/>
    <n v="12909.59"/>
    <n v="77875.13"/>
    <s v="Yes"/>
    <s v="Ok"/>
    <s v="April"/>
    <n v="90784.72"/>
  </r>
  <r>
    <s v="O11538"/>
    <s v="C459"/>
    <s v="Maurice Benson"/>
    <s v="Maurice"/>
    <s v="Benson"/>
    <s v="North"/>
    <s v="Punjab"/>
    <s v="Patiala"/>
    <x v="1"/>
    <s v="Monitor"/>
    <n v="43"/>
    <n v="49424.82"/>
    <n v="8.7100000000000011E-2"/>
    <n v="1940156.48"/>
    <x v="6"/>
    <s v="Net Banking"/>
    <s v="Delivered"/>
    <s v="Corporate"/>
    <n v="185110.78"/>
    <n v="1940156.48"/>
    <s v="Yes"/>
    <s v="Ok"/>
    <s v="October"/>
    <n v="2125267.2599999998"/>
  </r>
  <r>
    <s v="O11539"/>
    <s v="C142"/>
    <s v="William Ray"/>
    <s v="William"/>
    <s v="Ray"/>
    <s v="East"/>
    <s v="West Bengal"/>
    <s v="Durgapur"/>
    <x v="5"/>
    <s v="Refrigerator"/>
    <n v="49"/>
    <n v="8314.2800000000007"/>
    <n v="0.19550000000000001"/>
    <n v="327753.07"/>
    <x v="215"/>
    <s v="Debit Card"/>
    <s v="Delivered"/>
    <s v="Corporate"/>
    <n v="79646.649999999994"/>
    <n v="327753.07"/>
    <s v="Yes"/>
    <s v="Ok"/>
    <s v="October"/>
    <n v="407399.72"/>
  </r>
  <r>
    <s v="O11540"/>
    <s v="C122"/>
    <s v="John Marshall"/>
    <s v="John"/>
    <s v="Marshall"/>
    <s v="West"/>
    <s v="Rajasthan"/>
    <s v="Udaipur"/>
    <x v="4"/>
    <s v="T-Shirt"/>
    <n v="42"/>
    <n v="22250.97"/>
    <n v="8.539999999999999E-2"/>
    <n v="854730.96"/>
    <x v="321"/>
    <s v="UPI"/>
    <s v="Delivered"/>
    <s v="Consumer"/>
    <n v="79809.78"/>
    <n v="854730.96"/>
    <s v="Yes"/>
    <s v="Ok"/>
    <s v="August"/>
    <n v="934540.74"/>
  </r>
  <r>
    <s v="O11541"/>
    <s v="C428"/>
    <s v="Timothy Burns"/>
    <s v="Timothy"/>
    <s v="Burns"/>
    <s v="East"/>
    <s v="Odisha"/>
    <s v="Bhubaneswar"/>
    <x v="3"/>
    <s v="Chair"/>
    <n v="16"/>
    <n v="19951.87"/>
    <n v="1.2199999999999999E-2"/>
    <n v="315335.31"/>
    <x v="355"/>
    <s v="UPI"/>
    <s v="Delivered"/>
    <s v="Consumer"/>
    <n v="3894.61"/>
    <n v="315335.31"/>
    <s v="Yes"/>
    <s v="Ok"/>
    <s v="September"/>
    <n v="319229.92"/>
  </r>
  <r>
    <s v="O11542"/>
    <s v="C230"/>
    <s v="Tyler Simpson"/>
    <s v="Tyler"/>
    <s v="Simpson"/>
    <s v="North"/>
    <s v="Delhi"/>
    <s v="New Delhi"/>
    <x v="0"/>
    <s v="Usb Cable"/>
    <n v="12"/>
    <n v="23813.82"/>
    <n v="7.1999999999999998E-3"/>
    <n v="283708.33"/>
    <x v="20"/>
    <s v="UPI"/>
    <s v="Pending"/>
    <s v="Corporate"/>
    <n v="2057.5100000000002"/>
    <n v="283708.33"/>
    <s v="Yes"/>
    <s v="Follow Up"/>
    <s v="July"/>
    <n v="285765.84000000003"/>
  </r>
  <r>
    <s v="O11543"/>
    <s v="C097"/>
    <s v="Mrs. Kristina Spence"/>
    <s v="Mrs. Kristina"/>
    <s v="Spence"/>
    <s v="South"/>
    <s v="Andhra Pradesh"/>
    <s v="Vijayawada"/>
    <x v="1"/>
    <s v="Monitor"/>
    <n v="45"/>
    <n v="17780.52"/>
    <n v="5.7000000000000002E-2"/>
    <n v="754516.37"/>
    <x v="360"/>
    <s v="Net Banking"/>
    <s v="Pending"/>
    <s v="Home Office"/>
    <n v="45607.03"/>
    <n v="754516.37"/>
    <s v="Yes"/>
    <s v="Follow Up"/>
    <s v="February"/>
    <n v="800123.4"/>
  </r>
  <r>
    <s v="O11544"/>
    <s v="C251"/>
    <s v="David Smith"/>
    <s v="David"/>
    <s v="Smith"/>
    <s v="North"/>
    <s v="Uttar Pradesh"/>
    <s v="Kanpur"/>
    <x v="2"/>
    <s v="Tennis Racket"/>
    <n v="5"/>
    <n v="3660.71"/>
    <n v="5.4100000000000002E-2"/>
    <n v="17313.330000000002"/>
    <x v="71"/>
    <s v="Net Banking"/>
    <s v="Delivered"/>
    <s v="Home Office"/>
    <n v="990.22"/>
    <n v="17313.330000000002"/>
    <s v="No"/>
    <s v="Ok"/>
    <s v="April"/>
    <n v="18303.55"/>
  </r>
  <r>
    <s v="O11545"/>
    <s v="C089"/>
    <s v="Miguel Hall"/>
    <s v="Miguel"/>
    <s v="Hall"/>
    <s v="North"/>
    <s v="Punjab"/>
    <s v="Ludhiana"/>
    <x v="4"/>
    <s v="Shirt"/>
    <n v="34"/>
    <n v="31405.59"/>
    <n v="0.14279999999999998"/>
    <n v="915309.64"/>
    <x v="306"/>
    <s v="Net Banking"/>
    <s v="Delivered"/>
    <s v="Consumer"/>
    <n v="152480.42000000001"/>
    <n v="915309.64"/>
    <s v="Yes"/>
    <s v="Ok"/>
    <s v="November"/>
    <n v="1067790.06"/>
  </r>
  <r>
    <s v="O11546"/>
    <s v="C285"/>
    <s v="Amber Ford"/>
    <s v="Amber"/>
    <s v="Ford"/>
    <s v="East"/>
    <s v="Odisha"/>
    <s v="Rourkela"/>
    <x v="0"/>
    <s v="Headset"/>
    <n v="16"/>
    <n v="44170.58"/>
    <n v="3.1600000000000003E-2"/>
    <n v="684396.63"/>
    <x v="240"/>
    <s v="Debit Card"/>
    <s v="Delivered"/>
    <s v="Home Office"/>
    <n v="22332.65"/>
    <n v="684396.63"/>
    <s v="Yes"/>
    <s v="Ok"/>
    <s v="August"/>
    <n v="706729.28"/>
  </r>
  <r>
    <s v="O11547"/>
    <s v="C406"/>
    <s v="Karen Hall"/>
    <s v="Karen"/>
    <s v="Hall"/>
    <s v="South"/>
    <s v="Andhra Pradesh"/>
    <s v="Visakhapatnam"/>
    <x v="0"/>
    <s v="Smartwatch"/>
    <n v="20"/>
    <n v="6390.67"/>
    <n v="7.5399999999999995E-2"/>
    <n v="118176.27"/>
    <x v="108"/>
    <s v="Net Banking"/>
    <s v="Delivered"/>
    <s v="Home Office"/>
    <n v="9637.1299999999992"/>
    <n v="118176.27"/>
    <s v="Yes"/>
    <s v="Ok"/>
    <s v="July"/>
    <n v="127813.4"/>
  </r>
  <r>
    <s v="O11548"/>
    <s v="C256"/>
    <s v="Daniel Sims"/>
    <s v="Daniel"/>
    <s v="Sims"/>
    <s v="South"/>
    <s v="Tamil Nadu"/>
    <s v="Madurai"/>
    <x v="1"/>
    <s v="Laptop"/>
    <n v="27"/>
    <n v="25873.34"/>
    <n v="7.0199999999999999E-2"/>
    <n v="649539.85"/>
    <x v="275"/>
    <s v="UPI"/>
    <s v="Delivered"/>
    <s v="Corporate"/>
    <n v="49040.33"/>
    <n v="649539.85"/>
    <s v="Yes"/>
    <s v="Ok"/>
    <s v="March"/>
    <n v="698580.18"/>
  </r>
  <r>
    <s v="O11549"/>
    <s v="C254"/>
    <s v="Maria Robinson"/>
    <s v="Maria"/>
    <s v="Robinson"/>
    <s v="South"/>
    <s v="Karnataka"/>
    <s v="Mangalore"/>
    <x v="1"/>
    <s v="Laptop"/>
    <n v="12"/>
    <n v="10253.01"/>
    <n v="0.10640000000000001"/>
    <n v="109945.08"/>
    <x v="56"/>
    <s v="Debit Card"/>
    <s v="Delivered"/>
    <s v="Corporate"/>
    <n v="13091.04"/>
    <n v="109945.08"/>
    <s v="Yes"/>
    <s v="Ok"/>
    <s v="April"/>
    <n v="123036.12"/>
  </r>
  <r>
    <s v="O11550"/>
    <s v="C476"/>
    <s v="Rebecca Rodriguez"/>
    <s v="Rebecca"/>
    <s v="Rodriguez"/>
    <s v="North"/>
    <s v="Uttar Pradesh"/>
    <s v="Noida"/>
    <x v="5"/>
    <s v="Refrigerator"/>
    <n v="40"/>
    <n v="3410.48"/>
    <n v="7.9899999999999999E-2"/>
    <n v="125519.31"/>
    <x v="326"/>
    <s v="Net Banking"/>
    <s v="Delivered"/>
    <s v="Corporate"/>
    <n v="10899.89"/>
    <n v="125519.31"/>
    <s v="Yes"/>
    <s v="Ok"/>
    <s v="March"/>
    <n v="136419.20000000001"/>
  </r>
  <r>
    <s v="O11551"/>
    <s v="C290"/>
    <s v="Robert Henderson"/>
    <s v="Robert"/>
    <s v="Henderson"/>
    <s v="South"/>
    <s v="Kerala"/>
    <s v="Kochi"/>
    <x v="5"/>
    <s v="Refrigerator"/>
    <n v="23"/>
    <n v="49408.28"/>
    <n v="0.10060000000000001"/>
    <n v="1022069.56"/>
    <x v="122"/>
    <s v="Credit Card"/>
    <s v="Delivered"/>
    <s v="Consumer"/>
    <n v="114320.88"/>
    <n v="1022069.56"/>
    <s v="Yes"/>
    <s v="Ok"/>
    <s v="February"/>
    <n v="1136390.44"/>
  </r>
  <r>
    <s v="O11552"/>
    <s v="C134"/>
    <s v="Todd Anderson"/>
    <s v="Todd"/>
    <s v="Anderson"/>
    <s v="South"/>
    <s v="Karnataka"/>
    <s v="Mangalore"/>
    <x v="2"/>
    <s v="Basketball"/>
    <n v="40"/>
    <n v="43679.07"/>
    <n v="7.5199999999999989E-2"/>
    <n v="1615776.16"/>
    <x v="342"/>
    <s v="Net Banking"/>
    <s v="Delivered"/>
    <s v="Consumer"/>
    <n v="131386.64000000001"/>
    <n v="1615776.16"/>
    <s v="Yes"/>
    <s v="Ok"/>
    <s v="November"/>
    <n v="1747162.8"/>
  </r>
  <r>
    <s v="O11553"/>
    <s v="C279"/>
    <s v="Robin Pierce"/>
    <s v="Robin"/>
    <s v="Pierce"/>
    <s v="East"/>
    <s v="Odisha"/>
    <s v="Bhubaneswar"/>
    <x v="2"/>
    <s v="Tennis Racket"/>
    <n v="5"/>
    <n v="26057.14"/>
    <n v="0.1497"/>
    <n v="110781.93"/>
    <x v="93"/>
    <s v="Cash"/>
    <s v="Delivered"/>
    <s v="Home Office"/>
    <n v="19503.77"/>
    <n v="110781.93"/>
    <s v="Yes"/>
    <s v="Ok"/>
    <s v="May"/>
    <n v="130285.7"/>
  </r>
  <r>
    <s v="O11554"/>
    <s v="C276"/>
    <s v="Daniel Brown"/>
    <s v="Daniel"/>
    <s v="Brown"/>
    <s v="South"/>
    <s v="Tamil Nadu"/>
    <s v="Coimbatore"/>
    <x v="3"/>
    <s v="Table"/>
    <n v="35"/>
    <n v="1800.36"/>
    <n v="5.33E-2"/>
    <n v="59654.03"/>
    <x v="120"/>
    <s v="Net Banking"/>
    <s v="Delivered"/>
    <s v="Corporate"/>
    <n v="3358.57"/>
    <n v="59654.03"/>
    <s v="Yes"/>
    <s v="Ok"/>
    <s v="March"/>
    <n v="63012.6"/>
  </r>
  <r>
    <s v="O11555"/>
    <s v="C403"/>
    <s v="Edward Ross Dvm"/>
    <s v="Edward Ross"/>
    <s v="Dvm"/>
    <s v="South"/>
    <s v="Karnataka"/>
    <s v="Mysore"/>
    <x v="4"/>
    <s v="Shirt"/>
    <n v="9"/>
    <n v="29945.69"/>
    <n v="3.1699999999999999E-2"/>
    <n v="260967.7"/>
    <x v="296"/>
    <s v="Credit Card"/>
    <s v="Cancelled"/>
    <s v="Corporate"/>
    <n v="8543.51"/>
    <n v="260967.7"/>
    <s v="Yes"/>
    <s v="Ok"/>
    <s v="September"/>
    <n v="269511.21000000002"/>
  </r>
  <r>
    <s v="O11556"/>
    <s v="C299"/>
    <s v="Michael Freeman"/>
    <s v="Michael"/>
    <s v="Freeman"/>
    <s v="North"/>
    <s v="Delhi"/>
    <s v="New Delhi"/>
    <x v="0"/>
    <s v="Headset"/>
    <n v="20"/>
    <n v="14732.51"/>
    <n v="1.5900000000000001E-2"/>
    <n v="289965.26"/>
    <x v="348"/>
    <s v="UPI"/>
    <s v="Delivered"/>
    <s v="Home Office"/>
    <n v="4684.9399999999996"/>
    <n v="289965.26"/>
    <s v="Yes"/>
    <s v="Ok"/>
    <s v="October"/>
    <n v="294650.2"/>
  </r>
  <r>
    <s v="O11557"/>
    <s v="C098"/>
    <s v="Brandy Gates"/>
    <s v="Brandy"/>
    <s v="Gates"/>
    <s v="South"/>
    <s v="Tamil Nadu"/>
    <s v="Coimbatore"/>
    <x v="2"/>
    <s v="Yoga Mat"/>
    <n v="39"/>
    <n v="2675.45"/>
    <n v="0.10310000000000001"/>
    <n v="93584.83"/>
    <x v="188"/>
    <s v="UPI"/>
    <s v="Delivered"/>
    <s v="Consumer"/>
    <n v="10757.72"/>
    <n v="93584.83"/>
    <s v="Yes"/>
    <s v="Ok"/>
    <s v="January"/>
    <n v="104342.55"/>
  </r>
  <r>
    <s v="O11558"/>
    <s v="C339"/>
    <s v="Jacob Little"/>
    <s v="Jacob"/>
    <s v="Little"/>
    <s v="South"/>
    <s v="Karnataka"/>
    <s v="Mangalore"/>
    <x v="0"/>
    <s v="Charger"/>
    <n v="50"/>
    <n v="9884.07"/>
    <n v="0.1202"/>
    <n v="434800.24"/>
    <x v="187"/>
    <s v="Cash"/>
    <s v="Delivered"/>
    <s v="Corporate"/>
    <n v="59403.26"/>
    <n v="434800.24"/>
    <s v="Yes"/>
    <s v="Ok"/>
    <s v="July"/>
    <n v="494203.5"/>
  </r>
  <r>
    <s v="O11559"/>
    <s v="C430"/>
    <s v="Rachel Farrell"/>
    <s v="Rachel"/>
    <s v="Farrell"/>
    <s v="East"/>
    <s v="Bihar"/>
    <s v="Gaya"/>
    <x v="3"/>
    <s v="Bookshelf"/>
    <n v="11"/>
    <n v="23850.89"/>
    <n v="5.6799999999999996E-2"/>
    <n v="247457.75"/>
    <x v="304"/>
    <s v="Credit Card"/>
    <s v="Delivered"/>
    <s v="Consumer"/>
    <n v="14902.04"/>
    <n v="247457.75"/>
    <s v="Yes"/>
    <s v="Ok"/>
    <s v="November"/>
    <n v="262359.78999999998"/>
  </r>
  <r>
    <s v="O11560"/>
    <s v="C043"/>
    <s v="James White"/>
    <s v="James"/>
    <s v="White"/>
    <s v="East"/>
    <s v="Jharkhand"/>
    <s v="Dhanbad"/>
    <x v="1"/>
    <s v="Mouse"/>
    <n v="43"/>
    <n v="49129.94"/>
    <n v="1.7100000000000001E-2"/>
    <n v="2076462.18"/>
    <x v="98"/>
    <s v="UPI"/>
    <s v="Delivered"/>
    <s v="Consumer"/>
    <n v="36125.24"/>
    <n v="2076462.18"/>
    <s v="Yes"/>
    <s v="Ok"/>
    <s v="June"/>
    <n v="2112587.42"/>
  </r>
  <r>
    <s v="O11561"/>
    <s v="C355"/>
    <s v="Rebecca Miller"/>
    <s v="Rebecca"/>
    <s v="Miller"/>
    <s v="North"/>
    <s v="Uttar Pradesh"/>
    <s v="Kanpur"/>
    <x v="3"/>
    <s v="Bookshelf"/>
    <n v="18"/>
    <n v="8354.98"/>
    <n v="1.26E-2"/>
    <n v="148494.73000000001"/>
    <x v="348"/>
    <s v="Net Banking"/>
    <s v="Delivered"/>
    <s v="Consumer"/>
    <n v="1894.91"/>
    <n v="148494.73000000001"/>
    <s v="Yes"/>
    <s v="Ok"/>
    <s v="October"/>
    <n v="150389.64000000001"/>
  </r>
  <r>
    <s v="O11562"/>
    <s v="C460"/>
    <s v="Victoria Turner"/>
    <s v="Victoria"/>
    <s v="Turner"/>
    <s v="West"/>
    <s v="Gujarat"/>
    <s v="Ahmedabad"/>
    <x v="2"/>
    <s v="Football"/>
    <n v="47"/>
    <n v="5674.73"/>
    <n v="8.7599999999999997E-2"/>
    <n v="243348.31"/>
    <x v="38"/>
    <s v="Cash"/>
    <s v="Pending"/>
    <s v="Consumer"/>
    <n v="23364"/>
    <n v="243348.31"/>
    <s v="Yes"/>
    <s v="Follow Up"/>
    <s v="April"/>
    <n v="266712.31"/>
  </r>
  <r>
    <s v="O11563"/>
    <s v="C055"/>
    <s v="Hannah Deleon"/>
    <s v="Hannah"/>
    <s v="Deleon"/>
    <s v="West"/>
    <s v="Rajasthan"/>
    <s v="Udaipur"/>
    <x v="4"/>
    <s v="T-Shirt"/>
    <n v="7"/>
    <n v="34465.5"/>
    <n v="0.19329999999999997"/>
    <n v="194623.23"/>
    <x v="171"/>
    <s v="UPI"/>
    <s v="Pending"/>
    <s v="Consumer"/>
    <n v="46635.27"/>
    <n v="194623.23"/>
    <s v="Yes"/>
    <s v="Follow Up"/>
    <s v="March"/>
    <n v="241258.5"/>
  </r>
  <r>
    <s v="O11564"/>
    <s v="C189"/>
    <s v="Samuel Gutierrez"/>
    <s v="Samuel"/>
    <s v="Gutierrez"/>
    <s v="South"/>
    <s v="Kerala"/>
    <s v="Kochi"/>
    <x v="3"/>
    <s v="Cabinet"/>
    <n v="45"/>
    <n v="27284.7"/>
    <n v="0.18160000000000001"/>
    <n v="1004840.93"/>
    <x v="155"/>
    <s v="UPI"/>
    <s v="Delivered"/>
    <s v="Consumer"/>
    <n v="222970.57"/>
    <n v="1004840.93"/>
    <s v="Yes"/>
    <s v="Ok"/>
    <s v="February"/>
    <n v="1227811.5"/>
  </r>
  <r>
    <s v="O11565"/>
    <s v="C390"/>
    <s v="Michael Burton"/>
    <s v="Michael"/>
    <s v="Burton"/>
    <s v="South"/>
    <s v="Andhra Pradesh"/>
    <s v="Guntur"/>
    <x v="0"/>
    <s v="Smartwatch"/>
    <n v="19"/>
    <n v="40800.120000000003"/>
    <n v="0.11119999999999999"/>
    <n v="688999.79"/>
    <x v="360"/>
    <s v="Credit Card"/>
    <s v="Delivered"/>
    <s v="Consumer"/>
    <n v="86202.49"/>
    <n v="688999.79"/>
    <s v="Yes"/>
    <s v="Ok"/>
    <s v="February"/>
    <n v="775202.28"/>
  </r>
  <r>
    <s v="O11566"/>
    <s v="C500"/>
    <s v="Kimberly Patrick"/>
    <s v="Kimberly"/>
    <s v="Patrick"/>
    <s v="West"/>
    <s v="Rajasthan"/>
    <s v="Jaipur"/>
    <x v="1"/>
    <s v="Printer"/>
    <n v="50"/>
    <n v="48361.49"/>
    <n v="6.0599999999999994E-2"/>
    <n v="2271539.19"/>
    <x v="144"/>
    <s v="Credit Card"/>
    <s v="Delivered"/>
    <s v="Home Office"/>
    <n v="146535.31"/>
    <n v="2271539.19"/>
    <s v="Yes"/>
    <s v="Ok"/>
    <s v="October"/>
    <n v="2418074.5"/>
  </r>
  <r>
    <s v="O11567"/>
    <s v="C281"/>
    <s v="Terry Nelson"/>
    <s v="Terry"/>
    <s v="Nelson"/>
    <s v="North"/>
    <s v="Uttar Pradesh"/>
    <s v="Lucknow"/>
    <x v="4"/>
    <s v="Dress"/>
    <n v="39"/>
    <n v="12288.85"/>
    <n v="0.1736"/>
    <n v="396064.72"/>
    <x v="189"/>
    <s v="Debit Card"/>
    <s v="Delivered"/>
    <s v="Home Office"/>
    <n v="83200.429999999993"/>
    <n v="396064.72"/>
    <s v="Yes"/>
    <s v="Ok"/>
    <s v="February"/>
    <n v="479265.15"/>
  </r>
  <r>
    <s v="O11568"/>
    <s v="C269"/>
    <s v="Natalie Moran"/>
    <s v="Natalie"/>
    <s v="Moran"/>
    <s v="West"/>
    <s v="Rajasthan"/>
    <s v="Jodhpur"/>
    <x v="3"/>
    <s v="Table"/>
    <n v="5"/>
    <n v="14196.69"/>
    <n v="9.1400000000000009E-2"/>
    <n v="64495.56"/>
    <x v="28"/>
    <s v="Debit Card"/>
    <s v="Delivered"/>
    <s v="Corporate"/>
    <n v="6487.89"/>
    <n v="64495.56"/>
    <s v="Yes"/>
    <s v="Ok"/>
    <s v="May"/>
    <n v="70983.45"/>
  </r>
  <r>
    <s v="O11569"/>
    <s v="C019"/>
    <s v="Cameron Sanchez"/>
    <s v="Cameron"/>
    <s v="Sanchez"/>
    <s v="West"/>
    <s v="Gujarat"/>
    <s v="Surat"/>
    <x v="5"/>
    <s v="Refrigerator"/>
    <n v="28"/>
    <n v="25701.69"/>
    <n v="3.1400000000000004E-2"/>
    <n v="697050.39"/>
    <x v="301"/>
    <s v="Cash"/>
    <s v="Delivered"/>
    <s v="Consumer"/>
    <n v="22596.93"/>
    <n v="697050.39"/>
    <s v="Yes"/>
    <s v="Ok"/>
    <s v="April"/>
    <n v="719647.32"/>
  </r>
  <r>
    <s v="O11570"/>
    <s v="C311"/>
    <s v="Jonathan Tran"/>
    <s v="Jonathan"/>
    <s v="Tran"/>
    <s v="South"/>
    <s v="Tamil Nadu"/>
    <s v="Madurai"/>
    <x v="1"/>
    <s v="Keyboard"/>
    <n v="8"/>
    <n v="5716.72"/>
    <n v="1.1399999999999999E-2"/>
    <n v="45212.4"/>
    <x v="122"/>
    <s v="Cash"/>
    <s v="Delivered"/>
    <s v="Home Office"/>
    <n v="521.36"/>
    <n v="45212.4"/>
    <s v="No"/>
    <s v="Ok"/>
    <s v="February"/>
    <n v="45733.760000000002"/>
  </r>
  <r>
    <s v="O11571"/>
    <s v="C448"/>
    <s v="Mark Walker"/>
    <s v="Mark"/>
    <s v="Walker"/>
    <s v="South"/>
    <s v="Andhra Pradesh"/>
    <s v="Visakhapatnam"/>
    <x v="1"/>
    <s v="Printer"/>
    <n v="49"/>
    <n v="15529.71"/>
    <n v="4.1700000000000001E-2"/>
    <n v="729223.93"/>
    <x v="265"/>
    <s v="UPI"/>
    <s v="Delivered"/>
    <s v="Consumer"/>
    <n v="31731.86"/>
    <n v="729223.93"/>
    <s v="Yes"/>
    <s v="Ok"/>
    <s v="August"/>
    <n v="760955.79"/>
  </r>
  <r>
    <s v="O11572"/>
    <s v="C419"/>
    <s v="Tonya Hernandez"/>
    <s v="Tonya"/>
    <s v="Hernandez"/>
    <s v="North"/>
    <s v="Haryana"/>
    <s v="Gurgaon"/>
    <x v="2"/>
    <s v="Yoga Mat"/>
    <n v="3"/>
    <n v="47176.53"/>
    <n v="4.6500000000000007E-2"/>
    <n v="134948.46"/>
    <x v="212"/>
    <s v="Net Banking"/>
    <s v="Cancelled"/>
    <s v="Home Office"/>
    <n v="6581.13"/>
    <n v="134948.46"/>
    <s v="Yes"/>
    <s v="Ok"/>
    <s v="May"/>
    <n v="141529.59"/>
  </r>
  <r>
    <s v="O11573"/>
    <s v="C372"/>
    <s v="Brenda Reed"/>
    <s v="Brenda"/>
    <s v="Reed"/>
    <s v="North"/>
    <s v="Haryana"/>
    <s v="Faridabad"/>
    <x v="2"/>
    <s v="Basketball"/>
    <n v="32"/>
    <n v="20962.63"/>
    <n v="8.5099999999999995E-2"/>
    <n v="613718.73"/>
    <x v="329"/>
    <s v="Cash"/>
    <s v="Delivered"/>
    <s v="Consumer"/>
    <n v="57085.43"/>
    <n v="613718.73"/>
    <s v="Yes"/>
    <s v="Ok"/>
    <s v="July"/>
    <n v="670804.16"/>
  </r>
  <r>
    <s v="O11574"/>
    <s v="C088"/>
    <s v="Joshua Taylor"/>
    <s v="Joshua"/>
    <s v="Taylor"/>
    <s v="South"/>
    <s v="Andhra Pradesh"/>
    <s v="Guntur"/>
    <x v="5"/>
    <s v="Air Conditioner"/>
    <n v="47"/>
    <n v="3460.18"/>
    <n v="0.1043"/>
    <n v="145666.31"/>
    <x v="157"/>
    <s v="UPI"/>
    <s v="Delivered"/>
    <s v="Consumer"/>
    <n v="16962.150000000001"/>
    <n v="145666.31"/>
    <s v="Yes"/>
    <s v="Ok"/>
    <s v="April"/>
    <n v="162628.46"/>
  </r>
  <r>
    <s v="O11575"/>
    <s v="C355"/>
    <s v="Andrea Bartlett"/>
    <s v="Andrea"/>
    <s v="Bartlett"/>
    <s v="West"/>
    <s v="Gujarat"/>
    <s v="Ahmedabad"/>
    <x v="2"/>
    <s v="Basketball"/>
    <n v="14"/>
    <n v="21707.83"/>
    <n v="7.8000000000000005E-3"/>
    <n v="301539.12"/>
    <x v="203"/>
    <s v="Net Banking"/>
    <s v="Delivered"/>
    <s v="Consumer"/>
    <n v="2370.5"/>
    <n v="301539.12"/>
    <s v="Yes"/>
    <s v="Ok"/>
    <s v="January"/>
    <n v="303909.62"/>
  </r>
  <r>
    <s v="O11576"/>
    <s v="C410"/>
    <s v="Patricia Johnston"/>
    <s v="Patricia"/>
    <s v="Johnston"/>
    <s v="South"/>
    <s v="Andhra Pradesh"/>
    <s v="Guntur"/>
    <x v="3"/>
    <s v="Table"/>
    <n v="20"/>
    <n v="36978.26"/>
    <n v="4.3799999999999999E-2"/>
    <n v="707172.24"/>
    <x v="214"/>
    <s v="Cash"/>
    <s v="Delivered"/>
    <s v="Corporate"/>
    <n v="32392.959999999999"/>
    <n v="707172.24"/>
    <s v="Yes"/>
    <s v="Ok"/>
    <s v="February"/>
    <n v="739565.2"/>
  </r>
  <r>
    <s v="O11577"/>
    <s v="C081"/>
    <s v="Jenny Henderson"/>
    <s v="Jenny"/>
    <s v="Henderson"/>
    <s v="West"/>
    <s v="Maharashtra"/>
    <s v="Mumbai"/>
    <x v="5"/>
    <s v="Air Conditioner"/>
    <n v="50"/>
    <n v="21008.78"/>
    <n v="0.1807"/>
    <n v="860624.67"/>
    <x v="298"/>
    <s v="Debit Card"/>
    <s v="Delivered"/>
    <s v="Consumer"/>
    <n v="189814.33"/>
    <n v="860624.67"/>
    <s v="Yes"/>
    <s v="Ok"/>
    <s v="April"/>
    <n v="1050439"/>
  </r>
  <r>
    <s v="O11578"/>
    <s v="C314"/>
    <s v="Lindsey Harris"/>
    <s v="Lindsey"/>
    <s v="Harris"/>
    <s v="East"/>
    <s v="West Bengal"/>
    <s v="Kolkata"/>
    <x v="2"/>
    <s v="Cricket Bat"/>
    <n v="5"/>
    <n v="48930.47"/>
    <n v="9.2100000000000015E-2"/>
    <n v="222119.87"/>
    <x v="269"/>
    <s v="Debit Card"/>
    <s v="Delivered"/>
    <s v="Home Office"/>
    <n v="22532.48"/>
    <n v="222119.87"/>
    <s v="Yes"/>
    <s v="Ok"/>
    <s v="December"/>
    <n v="244652.35"/>
  </r>
  <r>
    <s v="O11579"/>
    <s v="C250"/>
    <s v="Sara Wright"/>
    <s v="Sara"/>
    <s v="Wright"/>
    <s v="East"/>
    <s v="Odisha"/>
    <s v="Cuttack"/>
    <x v="4"/>
    <s v="Jacket"/>
    <n v="27"/>
    <n v="20393.099999999999"/>
    <n v="0.16170000000000001"/>
    <n v="461579.46"/>
    <x v="203"/>
    <s v="Net Banking"/>
    <s v="Delivered"/>
    <s v="Home Office"/>
    <n v="89034.240000000005"/>
    <n v="461579.46"/>
    <s v="Yes"/>
    <s v="Ok"/>
    <s v="January"/>
    <n v="550613.69999999995"/>
  </r>
  <r>
    <s v="O11580"/>
    <s v="C286"/>
    <s v="Michael Smith"/>
    <s v="Michael"/>
    <s v="Smith"/>
    <s v="North"/>
    <s v="Haryana"/>
    <s v="Gurgaon"/>
    <x v="5"/>
    <s v="Refrigerator"/>
    <n v="30"/>
    <n v="39179.449999999997"/>
    <n v="0.11800000000000001"/>
    <n v="1036688.25"/>
    <x v="143"/>
    <s v="Cash"/>
    <s v="Delivered"/>
    <s v="Corporate"/>
    <n v="138695.25"/>
    <n v="1036688.25"/>
    <s v="Yes"/>
    <s v="Ok"/>
    <s v="February"/>
    <n v="1175383.5"/>
  </r>
  <r>
    <s v="O11581"/>
    <s v="C373"/>
    <s v="Shannon Gonzalez"/>
    <s v="Shannon"/>
    <s v="Gonzalez"/>
    <s v="South"/>
    <s v="Tamil Nadu"/>
    <s v="Madurai"/>
    <x v="4"/>
    <s v="Jeans"/>
    <n v="4"/>
    <n v="2596.09"/>
    <n v="0.1424"/>
    <n v="8905.6299999999992"/>
    <x v="214"/>
    <s v="Credit Card"/>
    <s v="Delivered"/>
    <s v="Consumer"/>
    <n v="1478.73"/>
    <n v="8905.6299999999992"/>
    <s v="No"/>
    <s v="Ok"/>
    <s v="February"/>
    <n v="10384.36"/>
  </r>
  <r>
    <s v="O11582"/>
    <s v="C119"/>
    <s v="John Cruz"/>
    <s v="John"/>
    <s v="Cruz"/>
    <s v="North"/>
    <s v="Delhi"/>
    <s v="New Delhi"/>
    <x v="5"/>
    <s v="Air Conditioner"/>
    <n v="24"/>
    <n v="40819.910000000003"/>
    <n v="1.3999999999999999E-2"/>
    <n v="965962.35"/>
    <x v="135"/>
    <s v="Cash"/>
    <s v="Pending"/>
    <s v="Consumer"/>
    <n v="13715.49"/>
    <n v="965962.35"/>
    <s v="Yes"/>
    <s v="Follow Up"/>
    <s v="November"/>
    <n v="979677.84"/>
  </r>
  <r>
    <s v="O11583"/>
    <s v="C455"/>
    <s v="Joanne Miller"/>
    <s v="Joanne"/>
    <s v="Miller"/>
    <s v="South"/>
    <s v="Tamil Nadu"/>
    <s v="Chennai"/>
    <x v="0"/>
    <s v="Charger"/>
    <n v="24"/>
    <n v="43039.040000000001"/>
    <n v="7.9000000000000008E-3"/>
    <n v="1024776.76"/>
    <x v="301"/>
    <s v="Cash"/>
    <s v="Cancelled"/>
    <s v="Corporate"/>
    <n v="8160.2"/>
    <n v="1024776.76"/>
    <s v="Yes"/>
    <s v="Ok"/>
    <s v="April"/>
    <n v="1032936.96"/>
  </r>
  <r>
    <s v="O11584"/>
    <s v="C326"/>
    <s v="Mary Bradley"/>
    <s v="Mary"/>
    <s v="Bradley"/>
    <s v="North"/>
    <s v="Punjab"/>
    <s v="Amritsar"/>
    <x v="0"/>
    <s v="Power Bank"/>
    <n v="14"/>
    <n v="5745"/>
    <n v="0.17739999999999997"/>
    <n v="66161.72"/>
    <x v="281"/>
    <s v="Net Banking"/>
    <s v="Delivered"/>
    <s v="Home Office"/>
    <n v="14268.28"/>
    <n v="66161.72"/>
    <s v="Yes"/>
    <s v="Ok"/>
    <s v="December"/>
    <n v="80430"/>
  </r>
  <r>
    <s v="O11585"/>
    <s v="C046"/>
    <s v="Luke Wright"/>
    <s v="Luke"/>
    <s v="Wright"/>
    <s v="East"/>
    <s v="Odisha"/>
    <s v="Bhubaneswar"/>
    <x v="0"/>
    <s v="Smartwatch"/>
    <n v="38"/>
    <n v="585.79"/>
    <n v="4.5400000000000003E-2"/>
    <n v="21249.42"/>
    <x v="44"/>
    <s v="Credit Card"/>
    <s v="Pending"/>
    <s v="Consumer"/>
    <n v="1010.6"/>
    <n v="21249.42"/>
    <s v="No"/>
    <s v="Follow Up"/>
    <s v="March"/>
    <n v="22260.02"/>
  </r>
  <r>
    <s v="O11586"/>
    <s v="C157"/>
    <s v="Lori Lewis Md"/>
    <s v="Lori Lewis"/>
    <s v="Md"/>
    <s v="North"/>
    <s v="Haryana"/>
    <s v="Gurgaon"/>
    <x v="0"/>
    <s v="Smartwatch"/>
    <n v="41"/>
    <n v="31614.31"/>
    <n v="6.1200000000000004E-2"/>
    <n v="1216860.08"/>
    <x v="295"/>
    <s v="Net Banking"/>
    <s v="Delivered"/>
    <s v="Home Office"/>
    <n v="79326.63"/>
    <n v="1216860.08"/>
    <s v="Yes"/>
    <s v="Ok"/>
    <s v="May"/>
    <n v="1296186.71"/>
  </r>
  <r>
    <s v="O11587"/>
    <s v="C364"/>
    <s v="Ryan Green"/>
    <s v="Ryan"/>
    <s v="Green"/>
    <s v="South"/>
    <s v="Andhra Pradesh"/>
    <s v="Visakhapatnam"/>
    <x v="4"/>
    <s v="Dress"/>
    <n v="10"/>
    <n v="871.15"/>
    <n v="0.14279999999999998"/>
    <n v="7467.5"/>
    <x v="360"/>
    <s v="Cash"/>
    <s v="Delivered"/>
    <s v="Corporate"/>
    <n v="1244"/>
    <n v="7467.5"/>
    <s v="No"/>
    <s v="Ok"/>
    <s v="February"/>
    <n v="8711.5"/>
  </r>
  <r>
    <s v="O11588"/>
    <s v="C134"/>
    <s v="Michael Jacobs"/>
    <s v="Michael"/>
    <s v="Jacobs"/>
    <s v="East"/>
    <s v="Bihar"/>
    <s v="Bhagalpur"/>
    <x v="0"/>
    <s v="Power Bank"/>
    <n v="50"/>
    <n v="49415.98"/>
    <n v="7.8E-2"/>
    <n v="2278076.6800000002"/>
    <x v="333"/>
    <s v="Net Banking"/>
    <s v="Delivered"/>
    <s v="Consumer"/>
    <n v="192722.32"/>
    <n v="2278076.6800000002"/>
    <s v="Yes"/>
    <s v="Ok"/>
    <s v="November"/>
    <n v="2470799"/>
  </r>
  <r>
    <s v="O11589"/>
    <s v="C115"/>
    <s v="Nancy Wood"/>
    <s v="Nancy"/>
    <s v="Wood"/>
    <s v="North"/>
    <s v="Uttar Pradesh"/>
    <s v="Noida"/>
    <x v="3"/>
    <s v="Table"/>
    <n v="11"/>
    <n v="14981.67"/>
    <n v="0.10060000000000001"/>
    <n v="148219.65"/>
    <x v="6"/>
    <s v="Debit Card"/>
    <s v="Pending"/>
    <s v="Corporate"/>
    <n v="16578.72"/>
    <n v="148219.65"/>
    <s v="Yes"/>
    <s v="Follow Up"/>
    <s v="October"/>
    <n v="164798.37"/>
  </r>
  <r>
    <s v="O11590"/>
    <s v="C379"/>
    <s v="Suzanne Johnson"/>
    <s v="Suzanne"/>
    <s v="Johnson"/>
    <s v="South"/>
    <s v="Kerala"/>
    <s v="Kozhikode"/>
    <x v="3"/>
    <s v="Sofa"/>
    <n v="13"/>
    <n v="17954.82"/>
    <n v="7.2499999999999995E-2"/>
    <n v="216490.23999999999"/>
    <x v="341"/>
    <s v="UPI"/>
    <s v="Delivered"/>
    <s v="Home Office"/>
    <n v="16922.419999999998"/>
    <n v="216490.23999999999"/>
    <s v="Yes"/>
    <s v="Ok"/>
    <s v="April"/>
    <n v="233412.66"/>
  </r>
  <r>
    <s v="O11591"/>
    <s v="C057"/>
    <s v="Whitney Wilkerson"/>
    <s v="Whitney"/>
    <s v="Wilkerson"/>
    <s v="North"/>
    <s v="Uttar Pradesh"/>
    <s v="Noida"/>
    <x v="5"/>
    <s v="Air Conditioner"/>
    <n v="34"/>
    <n v="37766.11"/>
    <n v="0.15579999999999999"/>
    <n v="1083993.1000000001"/>
    <x v="43"/>
    <s v="UPI"/>
    <s v="Delivered"/>
    <s v="Corporate"/>
    <n v="200054.64"/>
    <n v="1083993.1000000001"/>
    <s v="Yes"/>
    <s v="Ok"/>
    <s v="January"/>
    <n v="1284047.74"/>
  </r>
  <r>
    <s v="O11592"/>
    <s v="C289"/>
    <s v="Edward Ortiz"/>
    <s v="Edward"/>
    <s v="Ortiz"/>
    <s v="East"/>
    <s v="Odisha"/>
    <s v="Rourkela"/>
    <x v="2"/>
    <s v="Football"/>
    <n v="17"/>
    <n v="4692.67"/>
    <n v="0.1158"/>
    <n v="70537.399999999994"/>
    <x v="79"/>
    <s v="Credit Card"/>
    <s v="Delivered"/>
    <s v="Consumer"/>
    <n v="9237.99"/>
    <n v="70537.399999999994"/>
    <s v="Yes"/>
    <s v="Ok"/>
    <s v="August"/>
    <n v="79775.39"/>
  </r>
  <r>
    <s v="O11593"/>
    <s v="C451"/>
    <s v="Joshua Johnson"/>
    <s v="Joshua"/>
    <s v="Johnson"/>
    <s v="North"/>
    <s v="Punjab"/>
    <s v="Ludhiana"/>
    <x v="5"/>
    <s v="Microwave"/>
    <n v="1"/>
    <n v="2344.39"/>
    <n v="0.18090000000000001"/>
    <n v="1920.29"/>
    <x v="314"/>
    <s v="Debit Card"/>
    <s v="Delivered"/>
    <s v="Corporate"/>
    <n v="424.1"/>
    <n v="1920.29"/>
    <s v="No"/>
    <s v="Ok"/>
    <s v="June"/>
    <n v="2344.39"/>
  </r>
  <r>
    <s v="O11594"/>
    <s v="C423"/>
    <s v="Ashley Delgado"/>
    <s v="Ashley"/>
    <s v="Delgado"/>
    <s v="West"/>
    <s v="Maharashtra"/>
    <s v="Mumbai"/>
    <x v="0"/>
    <s v="Charger"/>
    <n v="12"/>
    <n v="2779.89"/>
    <n v="0.193"/>
    <n v="26920.45"/>
    <x v="264"/>
    <s v="Debit Card"/>
    <s v="Delivered"/>
    <s v="Home Office"/>
    <n v="6438.23"/>
    <n v="26920.45"/>
    <s v="No"/>
    <s v="Ok"/>
    <s v="October"/>
    <n v="33358.68"/>
  </r>
  <r>
    <s v="O11595"/>
    <s v="C282"/>
    <s v="Karen Wilson"/>
    <s v="Karen"/>
    <s v="Wilson"/>
    <s v="North"/>
    <s v="Uttar Pradesh"/>
    <s v="Kanpur"/>
    <x v="4"/>
    <s v="T-Shirt"/>
    <n v="35"/>
    <n v="36948.43"/>
    <n v="0.16370000000000001"/>
    <n v="1081499.02"/>
    <x v="242"/>
    <s v="UPI"/>
    <s v="Delivered"/>
    <s v="Home Office"/>
    <n v="211696.03"/>
    <n v="1081499.02"/>
    <s v="Yes"/>
    <s v="Ok"/>
    <s v="March"/>
    <n v="1293195.05"/>
  </r>
  <r>
    <s v="O11596"/>
    <s v="C229"/>
    <s v="Jimmy Smith"/>
    <s v="Jimmy"/>
    <s v="Smith"/>
    <s v="South"/>
    <s v="Andhra Pradesh"/>
    <s v="Guntur"/>
    <x v="3"/>
    <s v="Sofa"/>
    <n v="21"/>
    <n v="8008.13"/>
    <n v="2.6499999999999999E-2"/>
    <n v="163714.21"/>
    <x v="131"/>
    <s v="Debit Card"/>
    <s v="Delivered"/>
    <s v="Corporate"/>
    <n v="4456.5200000000004"/>
    <n v="163714.21"/>
    <s v="Yes"/>
    <s v="Ok"/>
    <s v="May"/>
    <n v="168170.73"/>
  </r>
  <r>
    <s v="O11597"/>
    <s v="C054"/>
    <s v="Carrie Good"/>
    <s v="Carrie"/>
    <s v="Good"/>
    <s v="East"/>
    <s v="Jharkhand"/>
    <s v="Dhanbad"/>
    <x v="1"/>
    <s v="Keyboard"/>
    <n v="36"/>
    <n v="42071.29"/>
    <n v="0.12570000000000001"/>
    <n v="1324185.44"/>
    <x v="260"/>
    <s v="Cash"/>
    <s v="Delivered"/>
    <s v="Corporate"/>
    <n v="190381"/>
    <n v="1324185.44"/>
    <s v="Yes"/>
    <s v="Ok"/>
    <s v="March"/>
    <n v="1514566.44"/>
  </r>
  <r>
    <s v="O11598"/>
    <s v="C360"/>
    <s v="Alexis Marshall"/>
    <s v="Alexis"/>
    <s v="Marshall"/>
    <s v="East"/>
    <s v="Jharkhand"/>
    <s v="Ranchi"/>
    <x v="2"/>
    <s v="Yoga Mat"/>
    <n v="8"/>
    <n v="18066.849999999999"/>
    <n v="0.19989999999999999"/>
    <n v="115642.29"/>
    <x v="57"/>
    <s v="UPI"/>
    <s v="Delivered"/>
    <s v="Home Office"/>
    <n v="28892.51"/>
    <n v="115642.29"/>
    <s v="Yes"/>
    <s v="Ok"/>
    <s v="January"/>
    <n v="144534.79999999999"/>
  </r>
  <r>
    <s v="O11599"/>
    <s v="C406"/>
    <s v="Gabriel Ramirez"/>
    <s v="Gabriel"/>
    <s v="Ramirez"/>
    <s v="North"/>
    <s v="Punjab"/>
    <s v="Ludhiana"/>
    <x v="2"/>
    <s v="Yoga Mat"/>
    <n v="27"/>
    <n v="6578.21"/>
    <n v="0.14069999999999999"/>
    <n v="152621.71"/>
    <x v="225"/>
    <s v="Credit Card"/>
    <s v="Cancelled"/>
    <s v="Corporate"/>
    <n v="24989.96"/>
    <n v="152621.71"/>
    <s v="Yes"/>
    <s v="Ok"/>
    <s v="August"/>
    <n v="177611.67"/>
  </r>
  <r>
    <s v="O11600"/>
    <s v="C236"/>
    <s v="David Robinson"/>
    <s v="David"/>
    <s v="Robinson"/>
    <s v="East"/>
    <s v="Jharkhand"/>
    <s v="Dhanbad"/>
    <x v="3"/>
    <s v="Table"/>
    <n v="7"/>
    <n v="40465.019999999997"/>
    <n v="0.16420000000000001"/>
    <n v="236744.65"/>
    <x v="177"/>
    <s v="Net Banking"/>
    <s v="Delivered"/>
    <s v="Home Office"/>
    <n v="46510.49"/>
    <n v="236744.65"/>
    <s v="Yes"/>
    <s v="Ok"/>
    <s v="September"/>
    <n v="283255.14"/>
  </r>
  <r>
    <s v="O11601"/>
    <s v="C155"/>
    <s v="James Moran"/>
    <s v="James"/>
    <s v="Moran"/>
    <s v="North"/>
    <s v="Haryana"/>
    <s v="Gurgaon"/>
    <x v="2"/>
    <s v="Basketball"/>
    <n v="1"/>
    <n v="49856.91"/>
    <n v="5.6999999999999993E-3"/>
    <n v="49572.73"/>
    <x v="142"/>
    <s v="UPI"/>
    <s v="Delivered"/>
    <s v="Home Office"/>
    <n v="284.18"/>
    <n v="49572.73"/>
    <s v="No"/>
    <s v="Ok"/>
    <s v="November"/>
    <n v="49856.91"/>
  </r>
  <r>
    <s v="O11602"/>
    <s v="C045"/>
    <s v="Claudia Wright"/>
    <s v="Claudia"/>
    <s v="Wright"/>
    <s v="West"/>
    <s v="Gujarat"/>
    <s v="Vadodara"/>
    <x v="4"/>
    <s v="Jeans"/>
    <n v="18"/>
    <n v="40660.17"/>
    <n v="4.4999999999999998E-2"/>
    <n v="698948.32"/>
    <x v="327"/>
    <s v="Net Banking"/>
    <s v="Delivered"/>
    <s v="Consumer"/>
    <n v="32934.74"/>
    <n v="698948.32"/>
    <s v="Yes"/>
    <s v="Ok"/>
    <s v="May"/>
    <n v="731883.06"/>
  </r>
  <r>
    <s v="O11603"/>
    <s v="C013"/>
    <s v="John Cole"/>
    <s v="John"/>
    <s v="Cole"/>
    <s v="East"/>
    <s v="West Bengal"/>
    <s v="Siliguri"/>
    <x v="3"/>
    <s v="Bookshelf"/>
    <n v="9"/>
    <n v="49743.42"/>
    <n v="0.12539999999999998"/>
    <n v="391550.36"/>
    <x v="293"/>
    <s v="Net Banking"/>
    <s v="Delivered"/>
    <s v="Consumer"/>
    <n v="56140.42"/>
    <n v="391550.36"/>
    <s v="Yes"/>
    <s v="Ok"/>
    <s v="December"/>
    <n v="447690.78"/>
  </r>
  <r>
    <s v="O11604"/>
    <s v="C471"/>
    <s v="Donald Kim"/>
    <s v="Donald"/>
    <s v="Kim"/>
    <s v="West"/>
    <s v="Goa"/>
    <s v="Margao"/>
    <x v="4"/>
    <s v="Shirt"/>
    <n v="13"/>
    <n v="31497.65"/>
    <n v="9.8800000000000013E-2"/>
    <n v="369013.87"/>
    <x v="157"/>
    <s v="Net Banking"/>
    <s v="Delivered"/>
    <s v="Corporate"/>
    <n v="40455.58"/>
    <n v="369013.87"/>
    <s v="Yes"/>
    <s v="Ok"/>
    <s v="April"/>
    <n v="409469.45"/>
  </r>
  <r>
    <s v="O11605"/>
    <s v="C139"/>
    <s v="Melinda Luna"/>
    <s v="Melinda"/>
    <s v="Luna"/>
    <s v="West"/>
    <s v="Maharashtra"/>
    <s v="Pune"/>
    <x v="0"/>
    <s v="Charger"/>
    <n v="47"/>
    <n v="37864.160000000003"/>
    <n v="3.3300000000000003E-2"/>
    <n v="1720354.32"/>
    <x v="116"/>
    <s v="Debit Card"/>
    <s v="Delivered"/>
    <s v="Corporate"/>
    <n v="59261.2"/>
    <n v="1720354.32"/>
    <s v="Yes"/>
    <s v="Ok"/>
    <s v="June"/>
    <n v="1779615.52"/>
  </r>
  <r>
    <s v="O11606"/>
    <s v="C454"/>
    <s v="William Ross"/>
    <s v="William"/>
    <s v="Ross"/>
    <s v="North"/>
    <s v="Haryana"/>
    <s v="Panipat"/>
    <x v="2"/>
    <s v="Cricket Bat"/>
    <n v="43"/>
    <n v="12867.43"/>
    <n v="1.7500000000000002E-2"/>
    <n v="543616.75"/>
    <x v="44"/>
    <s v="Cash"/>
    <s v="Delivered"/>
    <s v="Home Office"/>
    <n v="9682.74"/>
    <n v="543616.75"/>
    <s v="Yes"/>
    <s v="Ok"/>
    <s v="March"/>
    <n v="553299.49"/>
  </r>
  <r>
    <s v="O11607"/>
    <s v="C045"/>
    <s v="Melissa Stone"/>
    <s v="Melissa"/>
    <s v="Stone"/>
    <s v="North"/>
    <s v="Delhi"/>
    <s v="New Delhi"/>
    <x v="4"/>
    <s v="Shirt"/>
    <n v="39"/>
    <n v="3535.99"/>
    <n v="0.16690000000000002"/>
    <n v="114887.5"/>
    <x v="344"/>
    <s v="UPI"/>
    <s v="Delivered"/>
    <s v="Home Office"/>
    <n v="23016.11"/>
    <n v="114887.5"/>
    <s v="Yes"/>
    <s v="Ok"/>
    <s v="August"/>
    <n v="137903.60999999999"/>
  </r>
  <r>
    <s v="O11608"/>
    <s v="C462"/>
    <s v="Richard Warren"/>
    <s v="Richard"/>
    <s v="Warren"/>
    <s v="North"/>
    <s v="Haryana"/>
    <s v="Faridabad"/>
    <x v="5"/>
    <s v="Mixer"/>
    <n v="50"/>
    <n v="12226.05"/>
    <n v="0.18469999999999998"/>
    <n v="498394.93"/>
    <x v="161"/>
    <s v="Debit Card"/>
    <s v="Delivered"/>
    <s v="Consumer"/>
    <n v="112907.57"/>
    <n v="498394.93"/>
    <s v="Yes"/>
    <s v="Ok"/>
    <s v="November"/>
    <n v="611302.5"/>
  </r>
  <r>
    <s v="O11609"/>
    <s v="C375"/>
    <s v="James Moore"/>
    <s v="James"/>
    <s v="Moore"/>
    <s v="East"/>
    <s v="West Bengal"/>
    <s v="Durgapur"/>
    <x v="2"/>
    <s v="Cricket Bat"/>
    <n v="26"/>
    <n v="20696.689999999999"/>
    <n v="9.5299999999999996E-2"/>
    <n v="486831.68"/>
    <x v="53"/>
    <s v="Credit Card"/>
    <s v="Delivered"/>
    <s v="Home Office"/>
    <n v="51282.26"/>
    <n v="486831.68"/>
    <s v="Yes"/>
    <s v="Ok"/>
    <s v="April"/>
    <n v="538113.93999999994"/>
  </r>
  <r>
    <s v="O11610"/>
    <s v="C157"/>
    <s v="Nicholas Manning"/>
    <s v="Nicholas"/>
    <s v="Manning"/>
    <s v="North"/>
    <s v="Delhi"/>
    <s v="New Delhi"/>
    <x v="0"/>
    <s v="Headset"/>
    <n v="13"/>
    <n v="20903.259999999998"/>
    <n v="0.17920000000000003"/>
    <n v="223046.15"/>
    <x v="164"/>
    <s v="Debit Card"/>
    <s v="Delivered"/>
    <s v="Corporate"/>
    <n v="48696.23"/>
    <n v="223046.15"/>
    <s v="Yes"/>
    <s v="Ok"/>
    <s v="November"/>
    <n v="271742.38"/>
  </r>
  <r>
    <s v="O11611"/>
    <s v="C066"/>
    <s v="Benjamin Lopez"/>
    <s v="Benjamin"/>
    <s v="Lopez"/>
    <s v="East"/>
    <s v="Jharkhand"/>
    <s v="Dhanbad"/>
    <x v="2"/>
    <s v="Cricket Bat"/>
    <n v="48"/>
    <n v="21219.759999999998"/>
    <n v="8.3599999999999994E-2"/>
    <n v="933397.83"/>
    <x v="263"/>
    <s v="Cash"/>
    <s v="Delivered"/>
    <s v="Corporate"/>
    <n v="85150.65"/>
    <n v="933397.83"/>
    <s v="Yes"/>
    <s v="Ok"/>
    <s v="November"/>
    <n v="1018548.48"/>
  </r>
  <r>
    <s v="O11612"/>
    <s v="C189"/>
    <s v="Patricia Ellis"/>
    <s v="Patricia"/>
    <s v="Ellis"/>
    <s v="South"/>
    <s v="Andhra Pradesh"/>
    <s v="Visakhapatnam"/>
    <x v="2"/>
    <s v="Football"/>
    <n v="32"/>
    <n v="20370.34"/>
    <n v="2.2499999999999999E-2"/>
    <n v="637184.24"/>
    <x v="154"/>
    <s v="Credit Card"/>
    <s v="Delivered"/>
    <s v="Home Office"/>
    <n v="14666.64"/>
    <n v="637184.24"/>
    <s v="Yes"/>
    <s v="Ok"/>
    <s v="February"/>
    <n v="651850.88"/>
  </r>
  <r>
    <s v="O11613"/>
    <s v="C216"/>
    <s v="Hannah Hull"/>
    <s v="Hannah"/>
    <s v="Hull"/>
    <s v="East"/>
    <s v="West Bengal"/>
    <s v="Kolkata"/>
    <x v="1"/>
    <s v="Mouse"/>
    <n v="5"/>
    <n v="41604.71"/>
    <n v="0.19620000000000001"/>
    <n v="167209.32999999999"/>
    <x v="189"/>
    <s v="Debit Card"/>
    <s v="Delivered"/>
    <s v="Consumer"/>
    <n v="40814.22"/>
    <n v="167209.32999999999"/>
    <s v="Yes"/>
    <s v="Ok"/>
    <s v="February"/>
    <n v="208023.55"/>
  </r>
  <r>
    <s v="O11614"/>
    <s v="C114"/>
    <s v="Ryan Owens"/>
    <s v="Ryan"/>
    <s v="Owens"/>
    <s v="North"/>
    <s v="Punjab"/>
    <s v="Patiala"/>
    <x v="5"/>
    <s v="Refrigerator"/>
    <n v="22"/>
    <n v="32299.5"/>
    <n v="0.17399999999999999"/>
    <n v="586946.51"/>
    <x v="268"/>
    <s v="UPI"/>
    <s v="Delivered"/>
    <s v="Corporate"/>
    <n v="123642.49"/>
    <n v="586946.51"/>
    <s v="Yes"/>
    <s v="Ok"/>
    <s v="October"/>
    <n v="710589"/>
  </r>
  <r>
    <s v="O11615"/>
    <s v="C302"/>
    <s v="Philip Floyd"/>
    <s v="Philip"/>
    <s v="Floyd"/>
    <s v="North"/>
    <s v="Punjab"/>
    <s v="Ludhiana"/>
    <x v="3"/>
    <s v="Table"/>
    <n v="5"/>
    <n v="5014.6000000000004"/>
    <n v="0.1769"/>
    <n v="20637.59"/>
    <x v="332"/>
    <s v="Net Banking"/>
    <s v="Delivered"/>
    <s v="Consumer"/>
    <n v="4435.41"/>
    <n v="20637.59"/>
    <s v="No"/>
    <s v="Ok"/>
    <s v="November"/>
    <n v="25073"/>
  </r>
  <r>
    <s v="O11616"/>
    <s v="C364"/>
    <s v="Michael Williams"/>
    <s v="Michael"/>
    <s v="Williams"/>
    <s v="East"/>
    <s v="Jharkhand"/>
    <s v="Dhanbad"/>
    <x v="3"/>
    <s v="Table"/>
    <n v="9"/>
    <n v="47844.49"/>
    <n v="0.15130000000000002"/>
    <n v="365450.57"/>
    <x v="330"/>
    <s v="UPI"/>
    <s v="Delivered"/>
    <s v="Corporate"/>
    <n v="65149.84"/>
    <n v="365450.57"/>
    <s v="Yes"/>
    <s v="Ok"/>
    <s v="May"/>
    <n v="430600.41"/>
  </r>
  <r>
    <s v="O11617"/>
    <s v="C314"/>
    <s v="Justin Gillespie"/>
    <s v="Justin"/>
    <s v="Gillespie"/>
    <s v="West"/>
    <s v="Goa"/>
    <s v="Margao"/>
    <x v="1"/>
    <s v="Laptop"/>
    <n v="21"/>
    <n v="49344.81"/>
    <n v="7.0800000000000002E-2"/>
    <n v="962875.15"/>
    <x v="132"/>
    <s v="Cash"/>
    <s v="Pending"/>
    <s v="Home Office"/>
    <n v="73365.86"/>
    <n v="962875.15"/>
    <s v="Yes"/>
    <s v="Follow Up"/>
    <s v="October"/>
    <n v="1036241.01"/>
  </r>
  <r>
    <s v="O11618"/>
    <s v="C194"/>
    <s v="Nathan Allen"/>
    <s v="Nathan"/>
    <s v="Allen"/>
    <s v="South"/>
    <s v="Karnataka"/>
    <s v="Mangalore"/>
    <x v="4"/>
    <s v="Dress"/>
    <n v="7"/>
    <n v="38569.94"/>
    <n v="0.1149"/>
    <n v="238967.78"/>
    <x v="55"/>
    <s v="UPI"/>
    <s v="Delivered"/>
    <s v="Corporate"/>
    <n v="31021.8"/>
    <n v="238967.78"/>
    <s v="Yes"/>
    <s v="Ok"/>
    <s v="July"/>
    <n v="269989.58"/>
  </r>
  <r>
    <s v="O11619"/>
    <s v="C123"/>
    <s v="Nicholas Flores"/>
    <s v="Nicholas"/>
    <s v="Flores"/>
    <s v="East"/>
    <s v="Bihar"/>
    <s v="Patna"/>
    <x v="2"/>
    <s v="Cricket Bat"/>
    <n v="28"/>
    <n v="4148.16"/>
    <n v="0.12300000000000001"/>
    <n v="101862.22"/>
    <x v="147"/>
    <s v="UPI"/>
    <s v="Delivered"/>
    <s v="Consumer"/>
    <n v="14286.26"/>
    <n v="101862.22"/>
    <s v="Yes"/>
    <s v="Ok"/>
    <s v="October"/>
    <n v="116148.48"/>
  </r>
  <r>
    <s v="O11620"/>
    <s v="C203"/>
    <s v="Nicole Gordon"/>
    <s v="Nicole"/>
    <s v="Gordon"/>
    <s v="West"/>
    <s v="Rajasthan"/>
    <s v="Jaipur"/>
    <x v="1"/>
    <s v="Printer"/>
    <n v="10"/>
    <n v="2714.06"/>
    <n v="1.26E-2"/>
    <n v="26798.63"/>
    <x v="236"/>
    <s v="Credit Card"/>
    <s v="Delivered"/>
    <s v="Consumer"/>
    <n v="341.97"/>
    <n v="26798.63"/>
    <s v="No"/>
    <s v="Ok"/>
    <s v="September"/>
    <n v="27140.6"/>
  </r>
  <r>
    <s v="O11621"/>
    <s v="C344"/>
    <s v="Shelia Williams"/>
    <s v="Shelia"/>
    <s v="Williams"/>
    <s v="North"/>
    <s v="Haryana"/>
    <s v="Faridabad"/>
    <x v="1"/>
    <s v="Keyboard"/>
    <n v="24"/>
    <n v="38689.199999999997"/>
    <n v="0.18809999999999999"/>
    <n v="753882.28"/>
    <x v="56"/>
    <s v="UPI"/>
    <s v="Delivered"/>
    <s v="Corporate"/>
    <n v="174658.52"/>
    <n v="753882.28"/>
    <s v="Yes"/>
    <s v="Ok"/>
    <s v="April"/>
    <n v="928540.8"/>
  </r>
  <r>
    <s v="O11622"/>
    <s v="C426"/>
    <s v="Stephanie Gibson"/>
    <s v="Stephanie"/>
    <s v="Gibson"/>
    <s v="South"/>
    <s v="Andhra Pradesh"/>
    <s v="Vijayawada"/>
    <x v="0"/>
    <s v="Power Bank"/>
    <n v="26"/>
    <n v="45323.5"/>
    <n v="2.4900000000000002E-2"/>
    <n v="1149068.57"/>
    <x v="203"/>
    <s v="Net Banking"/>
    <s v="Delivered"/>
    <s v="Consumer"/>
    <n v="29342.43"/>
    <n v="1149068.57"/>
    <s v="Yes"/>
    <s v="Ok"/>
    <s v="January"/>
    <n v="1178411"/>
  </r>
  <r>
    <s v="O11623"/>
    <s v="C118"/>
    <s v="Ashley Johnson"/>
    <s v="Ashley"/>
    <s v="Johnson"/>
    <s v="South"/>
    <s v="Kerala"/>
    <s v="Kozhikode"/>
    <x v="1"/>
    <s v="Keyboard"/>
    <n v="12"/>
    <n v="12107.31"/>
    <n v="0.11"/>
    <n v="129306.07"/>
    <x v="127"/>
    <s v="Net Banking"/>
    <s v="Delivered"/>
    <s v="Home Office"/>
    <n v="15981.65"/>
    <n v="129306.07"/>
    <s v="Yes"/>
    <s v="Ok"/>
    <s v="September"/>
    <n v="145287.72"/>
  </r>
  <r>
    <s v="O11624"/>
    <s v="C414"/>
    <s v="Samantha Perkins"/>
    <s v="Samantha"/>
    <s v="Perkins"/>
    <s v="West"/>
    <s v="Maharashtra"/>
    <s v="Mumbai"/>
    <x v="5"/>
    <s v="Refrigerator"/>
    <n v="12"/>
    <n v="33271.42"/>
    <n v="0.128"/>
    <n v="348152.14"/>
    <x v="324"/>
    <s v="UPI"/>
    <s v="Delivered"/>
    <s v="Consumer"/>
    <n v="51104.9"/>
    <n v="348152.14"/>
    <s v="Yes"/>
    <s v="Ok"/>
    <s v="July"/>
    <n v="399257.04"/>
  </r>
  <r>
    <s v="O11625"/>
    <s v="C234"/>
    <s v="Robert Woodard"/>
    <s v="Robert"/>
    <s v="Woodard"/>
    <s v="West"/>
    <s v="Maharashtra"/>
    <s v="Mumbai"/>
    <x v="4"/>
    <s v="Shirt"/>
    <n v="26"/>
    <n v="40140.089999999997"/>
    <n v="0.1424"/>
    <n v="895027.67"/>
    <x v="357"/>
    <s v="Debit Card"/>
    <s v="Pending"/>
    <s v="Corporate"/>
    <n v="148614.67000000001"/>
    <n v="895027.67"/>
    <s v="Yes"/>
    <s v="Follow Up"/>
    <s v="May"/>
    <n v="1043642.34"/>
  </r>
  <r>
    <s v="O11626"/>
    <s v="C195"/>
    <s v="Glenn Dean"/>
    <s v="Glenn"/>
    <s v="Dean"/>
    <s v="South"/>
    <s v="Tamil Nadu"/>
    <s v="Coimbatore"/>
    <x v="5"/>
    <s v="Microwave"/>
    <n v="22"/>
    <n v="45431.27"/>
    <n v="2.9600000000000001E-2"/>
    <n v="969903.1"/>
    <x v="302"/>
    <s v="Credit Card"/>
    <s v="Delivered"/>
    <s v="Consumer"/>
    <n v="29584.84"/>
    <n v="969903.1"/>
    <s v="Yes"/>
    <s v="Ok"/>
    <s v="January"/>
    <n v="999487.94"/>
  </r>
  <r>
    <s v="O11627"/>
    <s v="C218"/>
    <s v="Jennifer Anderson"/>
    <s v="Jennifer"/>
    <s v="Anderson"/>
    <s v="South"/>
    <s v="Kerala"/>
    <s v="Kochi"/>
    <x v="3"/>
    <s v="Sofa"/>
    <n v="48"/>
    <n v="34829.019999999997"/>
    <n v="4.0800000000000003E-2"/>
    <n v="1603583.81"/>
    <x v="123"/>
    <s v="Credit Card"/>
    <s v="Delivered"/>
    <s v="Consumer"/>
    <n v="68209.149999999994"/>
    <n v="1603583.81"/>
    <s v="Yes"/>
    <s v="Ok"/>
    <s v="November"/>
    <n v="1671792.96"/>
  </r>
  <r>
    <s v="O11628"/>
    <s v="C350"/>
    <s v="Chad Nelson"/>
    <s v="Chad"/>
    <s v="Nelson"/>
    <s v="North"/>
    <s v="Haryana"/>
    <s v="Gurgaon"/>
    <x v="0"/>
    <s v="Power Bank"/>
    <n v="20"/>
    <n v="3641.94"/>
    <n v="1.9E-3"/>
    <n v="72700.41"/>
    <x v="340"/>
    <s v="Net Banking"/>
    <s v="Delivered"/>
    <s v="Home Office"/>
    <n v="138.38999999999999"/>
    <n v="72700.41"/>
    <s v="Yes"/>
    <s v="Ok"/>
    <s v="April"/>
    <n v="72838.8"/>
  </r>
  <r>
    <s v="O11629"/>
    <s v="C240"/>
    <s v="Kirsten Griffin"/>
    <s v="Kirsten"/>
    <s v="Griffin"/>
    <s v="East"/>
    <s v="Jharkhand"/>
    <s v="Ranchi"/>
    <x v="0"/>
    <s v="Power Bank"/>
    <n v="48"/>
    <n v="32720.83"/>
    <n v="0.1515"/>
    <n v="1332653.96"/>
    <x v="24"/>
    <s v="Cash"/>
    <s v="Delivered"/>
    <s v="Corporate"/>
    <n v="237945.88"/>
    <n v="1332653.96"/>
    <s v="Yes"/>
    <s v="Ok"/>
    <s v="July"/>
    <n v="1570599.84"/>
  </r>
  <r>
    <s v="O11630"/>
    <s v="C346"/>
    <s v="Jose Williams"/>
    <s v="Jose"/>
    <s v="Williams"/>
    <s v="North"/>
    <s v="Punjab"/>
    <s v="Ludhiana"/>
    <x v="1"/>
    <s v="Printer"/>
    <n v="34"/>
    <n v="29217.26"/>
    <n v="0.1512"/>
    <n v="843186.75"/>
    <x v="76"/>
    <s v="Net Banking"/>
    <s v="Delivered"/>
    <s v="Corporate"/>
    <n v="150200.09"/>
    <n v="843186.75"/>
    <s v="Yes"/>
    <s v="Ok"/>
    <s v="May"/>
    <n v="993386.84"/>
  </r>
  <r>
    <s v="O11631"/>
    <s v="C140"/>
    <s v="Christopher Moore"/>
    <s v="Christopher"/>
    <s v="Moore"/>
    <s v="North"/>
    <s v="Punjab"/>
    <s v="Patiala"/>
    <x v="3"/>
    <s v="Table"/>
    <n v="22"/>
    <n v="1688.45"/>
    <n v="7.3200000000000001E-2"/>
    <n v="34426.82"/>
    <x v="113"/>
    <s v="Debit Card"/>
    <s v="Delivered"/>
    <s v="Home Office"/>
    <n v="2719.08"/>
    <n v="34426.82"/>
    <s v="No"/>
    <s v="Ok"/>
    <s v="December"/>
    <n v="37145.9"/>
  </r>
  <r>
    <s v="O11632"/>
    <s v="C159"/>
    <s v="Leah Gonzales"/>
    <s v="Leah"/>
    <s v="Gonzales"/>
    <s v="East"/>
    <s v="Jharkhand"/>
    <s v="Jamshedpur"/>
    <x v="1"/>
    <s v="Laptop"/>
    <n v="48"/>
    <n v="20740.54"/>
    <n v="1.9E-3"/>
    <n v="993654.38"/>
    <x v="105"/>
    <s v="Net Banking"/>
    <s v="Delivered"/>
    <s v="Consumer"/>
    <n v="1891.54"/>
    <n v="993654.38"/>
    <s v="Yes"/>
    <s v="Ok"/>
    <s v="June"/>
    <n v="995545.92"/>
  </r>
  <r>
    <s v="O11633"/>
    <s v="C218"/>
    <s v="Laura Shelton"/>
    <s v="Laura"/>
    <s v="Shelton"/>
    <s v="South"/>
    <s v="Tamil Nadu"/>
    <s v="Madurai"/>
    <x v="1"/>
    <s v="Monitor"/>
    <n v="36"/>
    <n v="38128.18"/>
    <n v="0.11599999999999999"/>
    <n v="1213391.2"/>
    <x v="320"/>
    <s v="Credit Card"/>
    <s v="Delivered"/>
    <s v="Consumer"/>
    <n v="159223.28"/>
    <n v="1213391.2"/>
    <s v="Yes"/>
    <s v="Ok"/>
    <s v="January"/>
    <n v="1372614.48"/>
  </r>
  <r>
    <s v="O11634"/>
    <s v="C486"/>
    <s v="Shelley Robinson"/>
    <s v="Shelley"/>
    <s v="Robinson"/>
    <s v="West"/>
    <s v="Rajasthan"/>
    <s v="Udaipur"/>
    <x v="0"/>
    <s v="Usb Cable"/>
    <n v="10"/>
    <n v="13751.57"/>
    <n v="0.10640000000000001"/>
    <n v="122884.03"/>
    <x v="342"/>
    <s v="Net Banking"/>
    <s v="Delivered"/>
    <s v="Home Office"/>
    <n v="14631.67"/>
    <n v="122884.03"/>
    <s v="Yes"/>
    <s v="Ok"/>
    <s v="November"/>
    <n v="137515.70000000001"/>
  </r>
  <r>
    <s v="O11635"/>
    <s v="C151"/>
    <s v="Susan Wheeler"/>
    <s v="Susan"/>
    <s v="Wheeler"/>
    <s v="North"/>
    <s v="Haryana"/>
    <s v="Gurgaon"/>
    <x v="2"/>
    <s v="Basketball"/>
    <n v="44"/>
    <n v="42743.18"/>
    <n v="0.19039999999999999"/>
    <n v="1522614.66"/>
    <x v="342"/>
    <s v="Credit Card"/>
    <s v="Delivered"/>
    <s v="Consumer"/>
    <n v="358085.26"/>
    <n v="1522614.66"/>
    <s v="Yes"/>
    <s v="Ok"/>
    <s v="November"/>
    <n v="1880699.92"/>
  </r>
  <r>
    <s v="O11636"/>
    <s v="C326"/>
    <s v="Mark Cook"/>
    <s v="Mark"/>
    <s v="Cook"/>
    <s v="South"/>
    <s v="Tamil Nadu"/>
    <s v="Madurai"/>
    <x v="3"/>
    <s v="Chair"/>
    <n v="12"/>
    <n v="37662.61"/>
    <n v="8.539999999999999E-2"/>
    <n v="413354.68"/>
    <x v="24"/>
    <s v="Credit Card"/>
    <s v="Delivered"/>
    <s v="Consumer"/>
    <n v="38596.639999999999"/>
    <n v="413354.68"/>
    <s v="Yes"/>
    <s v="Ok"/>
    <s v="July"/>
    <n v="451951.32"/>
  </r>
  <r>
    <s v="O11637"/>
    <s v="C413"/>
    <s v="Terry Cortez Jr."/>
    <s v="Terry Cortez"/>
    <s v="Jr."/>
    <s v="North"/>
    <s v="Delhi"/>
    <s v="New Delhi"/>
    <x v="3"/>
    <s v="Cabinet"/>
    <n v="1"/>
    <n v="11052.75"/>
    <n v="8.5000000000000006E-3"/>
    <n v="10958.8"/>
    <x v="152"/>
    <s v="Cash"/>
    <s v="Pending"/>
    <s v="Corporate"/>
    <n v="93.95"/>
    <n v="10958.8"/>
    <s v="No"/>
    <s v="Follow Up"/>
    <s v="May"/>
    <n v="11052.75"/>
  </r>
  <r>
    <s v="O11638"/>
    <s v="C173"/>
    <s v="Ashley Martin"/>
    <s v="Ashley"/>
    <s v="Martin"/>
    <s v="West"/>
    <s v="Gujarat"/>
    <s v="Surat"/>
    <x v="3"/>
    <s v="Cabinet"/>
    <n v="30"/>
    <n v="46016.4"/>
    <n v="0.15029999999999999"/>
    <n v="1173004.05"/>
    <x v="120"/>
    <s v="Cash"/>
    <s v="Cancelled"/>
    <s v="Home Office"/>
    <n v="207487.95"/>
    <n v="1173004.05"/>
    <s v="Yes"/>
    <s v="Ok"/>
    <s v="March"/>
    <n v="1380492"/>
  </r>
  <r>
    <s v="O11639"/>
    <s v="C392"/>
    <s v="Chelsea Hernandez"/>
    <s v="Chelsea"/>
    <s v="Hernandez"/>
    <s v="West"/>
    <s v="Gujarat"/>
    <s v="Ahmedabad"/>
    <x v="2"/>
    <s v="Football"/>
    <n v="44"/>
    <n v="32658.77"/>
    <n v="0.17920000000000003"/>
    <n v="1179478.01"/>
    <x v="7"/>
    <s v="Cash"/>
    <s v="Pending"/>
    <s v="Consumer"/>
    <n v="257507.87"/>
    <n v="1179478.01"/>
    <s v="Yes"/>
    <s v="Follow Up"/>
    <s v="April"/>
    <n v="1436985.88"/>
  </r>
  <r>
    <s v="O11640"/>
    <s v="C377"/>
    <s v="Sarah Price"/>
    <s v="Sarah"/>
    <s v="Price"/>
    <s v="North"/>
    <s v="Uttar Pradesh"/>
    <s v="Noida"/>
    <x v="5"/>
    <s v="Washing Machine"/>
    <n v="25"/>
    <n v="21576.21"/>
    <n v="4.87E-2"/>
    <n v="513136.21"/>
    <x v="126"/>
    <s v="UPI"/>
    <s v="Delivered"/>
    <s v="Consumer"/>
    <n v="26269.040000000001"/>
    <n v="513136.21"/>
    <s v="Yes"/>
    <s v="Ok"/>
    <s v="September"/>
    <n v="539405.25"/>
  </r>
  <r>
    <s v="O11641"/>
    <s v="C324"/>
    <s v="Barbara Alvarez"/>
    <s v="Barbara"/>
    <s v="Alvarez"/>
    <s v="West"/>
    <s v="Maharashtra"/>
    <s v="Mumbai"/>
    <x v="5"/>
    <s v="Air Conditioner"/>
    <n v="17"/>
    <n v="15402.99"/>
    <n v="8.3199999999999996E-2"/>
    <n v="240064.84"/>
    <x v="225"/>
    <s v="Net Banking"/>
    <s v="Delivered"/>
    <s v="Corporate"/>
    <n v="21785.99"/>
    <n v="240064.84"/>
    <s v="Yes"/>
    <s v="Ok"/>
    <s v="August"/>
    <n v="261850.83"/>
  </r>
  <r>
    <s v="O11642"/>
    <s v="C023"/>
    <s v="Danielle Taylor"/>
    <s v="Danielle"/>
    <s v="Taylor"/>
    <s v="West"/>
    <s v="Rajasthan"/>
    <s v="Udaipur"/>
    <x v="5"/>
    <s v="Mixer"/>
    <n v="10"/>
    <n v="47452.7"/>
    <n v="0.16170000000000001"/>
    <n v="397795.98"/>
    <x v="241"/>
    <s v="Credit Card"/>
    <s v="Cancelled"/>
    <s v="Home Office"/>
    <n v="76731.02"/>
    <n v="397795.98"/>
    <s v="Yes"/>
    <s v="Ok"/>
    <s v="February"/>
    <n v="474527"/>
  </r>
  <r>
    <s v="O11643"/>
    <s v="C181"/>
    <s v="Amy Velez"/>
    <s v="Amy"/>
    <s v="Velez"/>
    <s v="South"/>
    <s v="Karnataka"/>
    <s v="Mangalore"/>
    <x v="0"/>
    <s v="Charger"/>
    <n v="39"/>
    <n v="14581.44"/>
    <n v="0.10539999999999999"/>
    <n v="508737.69"/>
    <x v="298"/>
    <s v="UPI"/>
    <s v="Delivered"/>
    <s v="Home Office"/>
    <n v="59938.47"/>
    <n v="508737.69"/>
    <s v="Yes"/>
    <s v="Ok"/>
    <s v="April"/>
    <n v="568676.16"/>
  </r>
  <r>
    <s v="O11644"/>
    <s v="C006"/>
    <s v="Robert Stephenson"/>
    <s v="Robert"/>
    <s v="Stephenson"/>
    <s v="West"/>
    <s v="Gujarat"/>
    <s v="Ahmedabad"/>
    <x v="4"/>
    <s v="Jeans"/>
    <n v="5"/>
    <n v="47175.85"/>
    <n v="1.5100000000000001E-2"/>
    <n v="232317.47"/>
    <x v="112"/>
    <s v="Net Banking"/>
    <s v="Delivered"/>
    <s v="Corporate"/>
    <n v="3561.78"/>
    <n v="232317.47"/>
    <s v="Yes"/>
    <s v="Ok"/>
    <s v="March"/>
    <n v="235879.25"/>
  </r>
  <r>
    <s v="O11645"/>
    <s v="C106"/>
    <s v="Shawn Jackson"/>
    <s v="Shawn"/>
    <s v="Jackson"/>
    <s v="North"/>
    <s v="Delhi"/>
    <s v="New Delhi"/>
    <x v="0"/>
    <s v="Smartwatch"/>
    <n v="50"/>
    <n v="35465.33"/>
    <n v="3.5499999999999997E-2"/>
    <n v="1710315.54"/>
    <x v="136"/>
    <s v="Cash"/>
    <s v="Delivered"/>
    <s v="Consumer"/>
    <n v="62950.96"/>
    <n v="1710315.54"/>
    <s v="Yes"/>
    <s v="Ok"/>
    <s v="March"/>
    <n v="1773266.5"/>
  </r>
  <r>
    <s v="O11646"/>
    <s v="C078"/>
    <s v="Brittney Hodge"/>
    <s v="Brittney"/>
    <s v="Hodge"/>
    <s v="South"/>
    <s v="Karnataka"/>
    <s v="Mysore"/>
    <x v="1"/>
    <s v="Printer"/>
    <n v="35"/>
    <n v="33477.43"/>
    <n v="0.14560000000000001"/>
    <n v="1001109.07"/>
    <x v="83"/>
    <s v="Net Banking"/>
    <s v="Delivered"/>
    <s v="Home Office"/>
    <n v="170600.98"/>
    <n v="1001109.07"/>
    <s v="Yes"/>
    <s v="Ok"/>
    <s v="September"/>
    <n v="1171710.05"/>
  </r>
  <r>
    <s v="O11647"/>
    <s v="C441"/>
    <s v="Todd Christian"/>
    <s v="Todd"/>
    <s v="Christian"/>
    <s v="North"/>
    <s v="Punjab"/>
    <s v="Ludhiana"/>
    <x v="0"/>
    <s v="Power Bank"/>
    <n v="17"/>
    <n v="12007.01"/>
    <n v="0.10289999999999999"/>
    <n v="183115.31"/>
    <x v="243"/>
    <s v="Cash"/>
    <s v="Delivered"/>
    <s v="Home Office"/>
    <n v="21003.86"/>
    <n v="183115.31"/>
    <s v="Yes"/>
    <s v="Ok"/>
    <s v="September"/>
    <n v="204119.17"/>
  </r>
  <r>
    <s v="O11648"/>
    <s v="C384"/>
    <s v="Caroline Griffin"/>
    <s v="Caroline"/>
    <s v="Griffin"/>
    <s v="West"/>
    <s v="Maharashtra"/>
    <s v="Mumbai"/>
    <x v="0"/>
    <s v="Power Bank"/>
    <n v="17"/>
    <n v="28500.27"/>
    <n v="1.1000000000000001E-2"/>
    <n v="479175.04"/>
    <x v="252"/>
    <s v="UPI"/>
    <s v="Delivered"/>
    <s v="Home Office"/>
    <n v="5329.55"/>
    <n v="479175.04"/>
    <s v="Yes"/>
    <s v="Ok"/>
    <s v="October"/>
    <n v="484504.59"/>
  </r>
  <r>
    <s v="O11649"/>
    <s v="C263"/>
    <s v="Ashley Scott"/>
    <s v="Ashley"/>
    <s v="Scott"/>
    <s v="West"/>
    <s v="Maharashtra"/>
    <s v="Mumbai"/>
    <x v="5"/>
    <s v="Microwave"/>
    <n v="15"/>
    <n v="20067.72"/>
    <n v="0.12670000000000001"/>
    <n v="262877.09999999998"/>
    <x v="361"/>
    <s v="Cash"/>
    <s v="Delivered"/>
    <s v="Corporate"/>
    <n v="38138.699999999997"/>
    <n v="262877.09999999998"/>
    <s v="Yes"/>
    <s v="Ok"/>
    <s v="April"/>
    <n v="301015.8"/>
  </r>
  <r>
    <s v="O11650"/>
    <s v="C183"/>
    <s v="Sydney Sampson"/>
    <s v="Sydney"/>
    <s v="Sampson"/>
    <s v="East"/>
    <s v="Odisha"/>
    <s v="Rourkela"/>
    <x v="4"/>
    <s v="Jacket"/>
    <n v="17"/>
    <n v="11932.01"/>
    <n v="4.7899999999999998E-2"/>
    <n v="193127.93"/>
    <x v="90"/>
    <s v="Debit Card"/>
    <s v="Delivered"/>
    <s v="Consumer"/>
    <n v="9716.24"/>
    <n v="193127.93"/>
    <s v="Yes"/>
    <s v="Ok"/>
    <s v="March"/>
    <n v="202844.17"/>
  </r>
  <r>
    <s v="O11651"/>
    <s v="C365"/>
    <s v="James Bowen"/>
    <s v="James"/>
    <s v="Bowen"/>
    <s v="South"/>
    <s v="Karnataka"/>
    <s v="Mysore"/>
    <x v="3"/>
    <s v="Bookshelf"/>
    <n v="23"/>
    <n v="9005.81"/>
    <n v="7.6E-3"/>
    <n v="205559.41"/>
    <x v="361"/>
    <s v="Credit Card"/>
    <s v="Delivered"/>
    <s v="Corporate"/>
    <n v="1574.22"/>
    <n v="205559.41"/>
    <s v="Yes"/>
    <s v="Ok"/>
    <s v="April"/>
    <n v="207133.63"/>
  </r>
  <r>
    <s v="O11652"/>
    <s v="C218"/>
    <s v="Diana Raymond"/>
    <s v="Diana"/>
    <s v="Raymond"/>
    <s v="East"/>
    <s v="Jharkhand"/>
    <s v="Jamshedpur"/>
    <x v="2"/>
    <s v="Basketball"/>
    <n v="41"/>
    <n v="47221.51"/>
    <n v="0.18030000000000002"/>
    <n v="1587006.34"/>
    <x v="0"/>
    <s v="Net Banking"/>
    <s v="Delivered"/>
    <s v="Corporate"/>
    <n v="349075.57"/>
    <n v="1587006.34"/>
    <s v="Yes"/>
    <s v="Ok"/>
    <s v="September"/>
    <n v="1936081.91"/>
  </r>
  <r>
    <s v="O11653"/>
    <s v="C268"/>
    <s v="Dean Roberson"/>
    <s v="Dean"/>
    <s v="Roberson"/>
    <s v="North"/>
    <s v="Haryana"/>
    <s v="Gurgaon"/>
    <x v="4"/>
    <s v="T-Shirt"/>
    <n v="18"/>
    <n v="44696.62"/>
    <n v="2.9900000000000003E-2"/>
    <n v="780483.44"/>
    <x v="40"/>
    <s v="Credit Card"/>
    <s v="Delivered"/>
    <s v="Home Office"/>
    <n v="24055.72"/>
    <n v="780483.44"/>
    <s v="Yes"/>
    <s v="Ok"/>
    <s v="February"/>
    <n v="804539.16"/>
  </r>
  <r>
    <s v="O11654"/>
    <s v="C466"/>
    <s v="Kelly Bell"/>
    <s v="Kelly"/>
    <s v="Bell"/>
    <s v="East"/>
    <s v="Bihar"/>
    <s v="Bhagalpur"/>
    <x v="1"/>
    <s v="Mouse"/>
    <n v="19"/>
    <n v="13401.53"/>
    <n v="9.7200000000000009E-2"/>
    <n v="229879.12"/>
    <x v="349"/>
    <s v="Net Banking"/>
    <s v="Delivered"/>
    <s v="Corporate"/>
    <n v="24749.95"/>
    <n v="229879.12"/>
    <s v="Yes"/>
    <s v="Ok"/>
    <s v="December"/>
    <n v="254629.07"/>
  </r>
  <r>
    <s v="O11655"/>
    <s v="C171"/>
    <s v="Kimberly Romero"/>
    <s v="Kimberly"/>
    <s v="Romero"/>
    <s v="West"/>
    <s v="Gujarat"/>
    <s v="Surat"/>
    <x v="5"/>
    <s v="Washing Machine"/>
    <n v="36"/>
    <n v="25186.959999999999"/>
    <n v="0.12720000000000001"/>
    <n v="791394.43"/>
    <x v="20"/>
    <s v="UPI"/>
    <s v="Delivered"/>
    <s v="Consumer"/>
    <n v="115336.13"/>
    <n v="791394.43"/>
    <s v="Yes"/>
    <s v="Ok"/>
    <s v="July"/>
    <n v="906730.56"/>
  </r>
  <r>
    <s v="O11656"/>
    <s v="C344"/>
    <s v="Trevor Zimmerman"/>
    <s v="Trevor"/>
    <s v="Zimmerman"/>
    <s v="North"/>
    <s v="Punjab"/>
    <s v="Ludhiana"/>
    <x v="5"/>
    <s v="Mixer"/>
    <n v="17"/>
    <n v="44203.34"/>
    <n v="9.0000000000000011E-3"/>
    <n v="744693.67"/>
    <x v="144"/>
    <s v="Cash"/>
    <s v="Pending"/>
    <s v="Home Office"/>
    <n v="6763.11"/>
    <n v="744693.67"/>
    <s v="Yes"/>
    <s v="Follow Up"/>
    <s v="October"/>
    <n v="751456.78"/>
  </r>
  <r>
    <s v="O11657"/>
    <s v="C490"/>
    <s v="Kathleen West"/>
    <s v="Kathleen"/>
    <s v="West"/>
    <s v="West"/>
    <s v="Gujarat"/>
    <s v="Vadodara"/>
    <x v="1"/>
    <s v="Laptop"/>
    <n v="41"/>
    <n v="41871.160000000003"/>
    <n v="1.84E-2"/>
    <n v="1685129.96"/>
    <x v="126"/>
    <s v="Debit Card"/>
    <s v="Delivered"/>
    <s v="Home Office"/>
    <n v="31587.599999999999"/>
    <n v="1685129.96"/>
    <s v="Yes"/>
    <s v="Ok"/>
    <s v="September"/>
    <n v="1716717.56"/>
  </r>
  <r>
    <s v="O11658"/>
    <s v="C438"/>
    <s v="Nicholas Mann"/>
    <s v="Nicholas"/>
    <s v="Mann"/>
    <s v="South"/>
    <s v="Kerala"/>
    <s v="Kozhikode"/>
    <x v="5"/>
    <s v="Microwave"/>
    <n v="5"/>
    <n v="35648.629999999997"/>
    <n v="0.11939999999999999"/>
    <n v="156960.92000000001"/>
    <x v="227"/>
    <s v="UPI"/>
    <s v="Delivered"/>
    <s v="Corporate"/>
    <n v="21282.23"/>
    <n v="156960.92000000001"/>
    <s v="Yes"/>
    <s v="Ok"/>
    <s v="January"/>
    <n v="178243.15"/>
  </r>
  <r>
    <s v="O11659"/>
    <s v="C004"/>
    <s v="Cassidy Mcdonald"/>
    <s v="Cassidy"/>
    <s v="Mcdonald"/>
    <s v="West"/>
    <s v="Goa"/>
    <s v="Panaji"/>
    <x v="0"/>
    <s v="Usb Cable"/>
    <n v="11"/>
    <n v="46279.94"/>
    <n v="0.1759"/>
    <n v="419532.28"/>
    <x v="288"/>
    <s v="Net Banking"/>
    <s v="Delivered"/>
    <s v="Consumer"/>
    <n v="89547.06"/>
    <n v="419532.28"/>
    <s v="Yes"/>
    <s v="Ok"/>
    <s v="June"/>
    <n v="509079.34"/>
  </r>
  <r>
    <s v="O11660"/>
    <s v="C415"/>
    <s v="Suzanne Scott"/>
    <s v="Suzanne"/>
    <s v="Scott"/>
    <s v="North"/>
    <s v="Uttar Pradesh"/>
    <s v="Noida"/>
    <x v="2"/>
    <s v="Cricket Bat"/>
    <n v="22"/>
    <n v="24182.46"/>
    <n v="3.4799999999999998E-2"/>
    <n v="513500.03"/>
    <x v="14"/>
    <s v="Cash"/>
    <s v="Delivered"/>
    <s v="Home Office"/>
    <n v="18514.09"/>
    <n v="513500.03"/>
    <s v="Yes"/>
    <s v="Ok"/>
    <s v="September"/>
    <n v="532014.12"/>
  </r>
  <r>
    <s v="O11661"/>
    <s v="C151"/>
    <s v="Daniel Oconnor"/>
    <s v="Daniel"/>
    <s v="Oconnor"/>
    <s v="South"/>
    <s v="Andhra Pradesh"/>
    <s v="Visakhapatnam"/>
    <x v="1"/>
    <s v="Laptop"/>
    <n v="11"/>
    <n v="36263.58"/>
    <n v="6.0599999999999994E-2"/>
    <n v="374726.08"/>
    <x v="129"/>
    <s v="Debit Card"/>
    <s v="Delivered"/>
    <s v="Consumer"/>
    <n v="24173.3"/>
    <n v="374726.08"/>
    <s v="Yes"/>
    <s v="Ok"/>
    <s v="January"/>
    <n v="398899.38"/>
  </r>
  <r>
    <s v="O11662"/>
    <s v="C183"/>
    <s v="Robert Smith"/>
    <s v="Robert"/>
    <s v="Smith"/>
    <s v="North"/>
    <s v="Delhi"/>
    <s v="New Delhi"/>
    <x v="5"/>
    <s v="Washing Machine"/>
    <n v="20"/>
    <n v="49523.54"/>
    <n v="0.17420000000000002"/>
    <n v="817930.79"/>
    <x v="72"/>
    <s v="Debit Card"/>
    <s v="Delivered"/>
    <s v="Home Office"/>
    <n v="172540.01"/>
    <n v="817930.79"/>
    <s v="Yes"/>
    <s v="Ok"/>
    <s v="November"/>
    <n v="990470.8"/>
  </r>
  <r>
    <s v="O11663"/>
    <s v="C310"/>
    <s v="Frederick Foster"/>
    <s v="Frederick"/>
    <s v="Foster"/>
    <s v="East"/>
    <s v="Jharkhand"/>
    <s v="Jamshedpur"/>
    <x v="0"/>
    <s v="Headset"/>
    <n v="44"/>
    <n v="21842.59"/>
    <n v="0.1981"/>
    <n v="770685.21"/>
    <x v="310"/>
    <s v="Debit Card"/>
    <s v="Delivered"/>
    <s v="Home Office"/>
    <n v="190388.75"/>
    <n v="770685.21"/>
    <s v="Yes"/>
    <s v="Ok"/>
    <s v="January"/>
    <n v="961073.96"/>
  </r>
  <r>
    <s v="O11664"/>
    <s v="C449"/>
    <s v="Elaine Norris"/>
    <s v="Elaine"/>
    <s v="Norris"/>
    <s v="West"/>
    <s v="Gujarat"/>
    <s v="Ahmedabad"/>
    <x v="5"/>
    <s v="Washing Machine"/>
    <n v="37"/>
    <n v="42944.92"/>
    <n v="0.13439999999999999"/>
    <n v="1375405.54"/>
    <x v="329"/>
    <s v="Credit Card"/>
    <s v="Pending"/>
    <s v="Consumer"/>
    <n v="213556.5"/>
    <n v="1375405.54"/>
    <s v="Yes"/>
    <s v="Follow Up"/>
    <s v="July"/>
    <n v="1588962.04"/>
  </r>
  <r>
    <s v="O11665"/>
    <s v="C383"/>
    <s v="Brad Logan"/>
    <s v="Brad"/>
    <s v="Logan"/>
    <s v="South"/>
    <s v="Kerala"/>
    <s v="Kozhikode"/>
    <x v="3"/>
    <s v="Cabinet"/>
    <n v="41"/>
    <n v="7999.41"/>
    <n v="8.2299999999999998E-2"/>
    <n v="300983.40000000002"/>
    <x v="160"/>
    <s v="UPI"/>
    <s v="Delivered"/>
    <s v="Corporate"/>
    <n v="26992.41"/>
    <n v="300983.40000000002"/>
    <s v="Yes"/>
    <s v="Ok"/>
    <s v="May"/>
    <n v="327975.81"/>
  </r>
  <r>
    <s v="O11666"/>
    <s v="C126"/>
    <s v="Johnathan Santiago"/>
    <s v="Johnathan"/>
    <s v="Santiago"/>
    <s v="South"/>
    <s v="Andhra Pradesh"/>
    <s v="Visakhapatnam"/>
    <x v="4"/>
    <s v="Shirt"/>
    <n v="6"/>
    <n v="30135.19"/>
    <n v="3.2300000000000002E-2"/>
    <n v="174970.94"/>
    <x v="46"/>
    <s v="Debit Card"/>
    <s v="Delivered"/>
    <s v="Home Office"/>
    <n v="5840.2"/>
    <n v="174970.94"/>
    <s v="Yes"/>
    <s v="Ok"/>
    <s v="August"/>
    <n v="180811.14"/>
  </r>
  <r>
    <s v="O11667"/>
    <s v="C227"/>
    <s v="Natalie Livingston"/>
    <s v="Natalie"/>
    <s v="Livingston"/>
    <s v="North"/>
    <s v="Haryana"/>
    <s v="Panipat"/>
    <x v="5"/>
    <s v="Air Conditioner"/>
    <n v="3"/>
    <n v="29066.080000000002"/>
    <n v="8.6400000000000005E-2"/>
    <n v="79664.31"/>
    <x v="231"/>
    <s v="UPI"/>
    <s v="Delivered"/>
    <s v="Consumer"/>
    <n v="7533.93"/>
    <n v="79664.31"/>
    <s v="Yes"/>
    <s v="Ok"/>
    <s v="February"/>
    <n v="87198.24"/>
  </r>
  <r>
    <s v="O11668"/>
    <s v="C104"/>
    <s v="Angela Boyd"/>
    <s v="Angela"/>
    <s v="Boyd"/>
    <s v="East"/>
    <s v="Odisha"/>
    <s v="Bhubaneswar"/>
    <x v="1"/>
    <s v="Mouse"/>
    <n v="33"/>
    <n v="31467.200000000001"/>
    <n v="0.13089999999999999"/>
    <n v="902488.74"/>
    <x v="326"/>
    <s v="Net Banking"/>
    <s v="Delivered"/>
    <s v="Home Office"/>
    <n v="135928.85999999999"/>
    <n v="902488.74"/>
    <s v="Yes"/>
    <s v="Ok"/>
    <s v="March"/>
    <n v="1038417.6"/>
  </r>
  <r>
    <s v="O11669"/>
    <s v="C097"/>
    <s v="Tara Smith"/>
    <s v="Tara"/>
    <s v="Smith"/>
    <s v="West"/>
    <s v="Maharashtra"/>
    <s v="Mumbai"/>
    <x v="0"/>
    <s v="Power Bank"/>
    <n v="21"/>
    <n v="25353.56"/>
    <n v="0.13639999999999999"/>
    <n v="459802.02"/>
    <x v="81"/>
    <s v="Cash"/>
    <s v="Delivered"/>
    <s v="Home Office"/>
    <n v="72622.740000000005"/>
    <n v="459802.02"/>
    <s v="Yes"/>
    <s v="Ok"/>
    <s v="June"/>
    <n v="532424.76"/>
  </r>
  <r>
    <s v="O11670"/>
    <s v="C271"/>
    <s v="Danielle Salazar"/>
    <s v="Danielle"/>
    <s v="Salazar"/>
    <s v="South"/>
    <s v="Kerala"/>
    <s v="Kozhikode"/>
    <x v="4"/>
    <s v="T-Shirt"/>
    <n v="3"/>
    <n v="47095.87"/>
    <n v="4.0099999999999997E-2"/>
    <n v="135621.98000000001"/>
    <x v="144"/>
    <s v="UPI"/>
    <s v="Delivered"/>
    <s v="Corporate"/>
    <n v="5665.63"/>
    <n v="135621.98000000001"/>
    <s v="Yes"/>
    <s v="Ok"/>
    <s v="October"/>
    <n v="141287.60999999999"/>
  </r>
  <r>
    <s v="O11671"/>
    <s v="C377"/>
    <s v="Brandon Shaw"/>
    <s v="Brandon"/>
    <s v="Shaw"/>
    <s v="East"/>
    <s v="Odisha"/>
    <s v="Bhubaneswar"/>
    <x v="2"/>
    <s v="Yoga Mat"/>
    <n v="34"/>
    <n v="33318.92"/>
    <n v="0.18609999999999999"/>
    <n v="922021.15"/>
    <x v="85"/>
    <s v="Debit Card"/>
    <s v="Pending"/>
    <s v="Home Office"/>
    <n v="210822.13"/>
    <n v="922021.15"/>
    <s v="Yes"/>
    <s v="Follow Up"/>
    <s v="March"/>
    <n v="1132843.28"/>
  </r>
  <r>
    <s v="O11672"/>
    <s v="C027"/>
    <s v="Joseph Frederick"/>
    <s v="Joseph"/>
    <s v="Frederick"/>
    <s v="North"/>
    <s v="Delhi"/>
    <s v="New Delhi"/>
    <x v="1"/>
    <s v="Mouse"/>
    <n v="40"/>
    <n v="16277.05"/>
    <n v="0.19750000000000001"/>
    <n v="522493.3"/>
    <x v="6"/>
    <s v="UPI"/>
    <s v="Delivered"/>
    <s v="Corporate"/>
    <n v="128588.7"/>
    <n v="522493.3"/>
    <s v="Yes"/>
    <s v="Ok"/>
    <s v="October"/>
    <n v="651082"/>
  </r>
  <r>
    <s v="O11673"/>
    <s v="C344"/>
    <s v="Emily Shaffer"/>
    <s v="Emily"/>
    <s v="Shaffer"/>
    <s v="North"/>
    <s v="Uttar Pradesh"/>
    <s v="Lucknow"/>
    <x v="0"/>
    <s v="Smartwatch"/>
    <n v="3"/>
    <n v="14623.55"/>
    <n v="0.1072"/>
    <n v="39167.72"/>
    <x v="356"/>
    <s v="Cash"/>
    <s v="Pending"/>
    <s v="Corporate"/>
    <n v="4702.93"/>
    <n v="39167.72"/>
    <s v="No"/>
    <s v="Follow Up"/>
    <s v="June"/>
    <n v="43870.65"/>
  </r>
  <r>
    <s v="O11674"/>
    <s v="C310"/>
    <s v="Nicholas Murray"/>
    <s v="Nicholas"/>
    <s v="Murray"/>
    <s v="South"/>
    <s v="Karnataka"/>
    <s v="Mysore"/>
    <x v="0"/>
    <s v="Usb Cable"/>
    <n v="24"/>
    <n v="47332.28"/>
    <n v="8.8000000000000005E-3"/>
    <n v="1125978.1399999999"/>
    <x v="193"/>
    <s v="Debit Card"/>
    <s v="Delivered"/>
    <s v="Home Office"/>
    <n v="9996.58"/>
    <n v="1125978.1399999999"/>
    <s v="Yes"/>
    <s v="Ok"/>
    <s v="July"/>
    <n v="1135974.72"/>
  </r>
  <r>
    <s v="O11675"/>
    <s v="C211"/>
    <s v="Thomas White"/>
    <s v="Thomas"/>
    <s v="White"/>
    <s v="North"/>
    <s v="Punjab"/>
    <s v="Amritsar"/>
    <x v="0"/>
    <s v="Charger"/>
    <n v="7"/>
    <n v="42032.5"/>
    <n v="1.18E-2"/>
    <n v="290755.62"/>
    <x v="85"/>
    <s v="Net Banking"/>
    <s v="Delivered"/>
    <s v="Corporate"/>
    <n v="3471.88"/>
    <n v="290755.62"/>
    <s v="Yes"/>
    <s v="Ok"/>
    <s v="March"/>
    <n v="294227.5"/>
  </r>
  <r>
    <s v="O11676"/>
    <s v="C216"/>
    <s v="Thomas Owens"/>
    <s v="Thomas"/>
    <s v="Owens"/>
    <s v="North"/>
    <s v="Delhi"/>
    <s v="New Delhi"/>
    <x v="2"/>
    <s v="Cricket Bat"/>
    <n v="6"/>
    <n v="815.75"/>
    <n v="1.6200000000000003E-2"/>
    <n v="4815.21"/>
    <x v="200"/>
    <s v="Credit Card"/>
    <s v="Delivered"/>
    <s v="Corporate"/>
    <n v="79.290000000000006"/>
    <n v="4815.21"/>
    <s v="No"/>
    <s v="Ok"/>
    <s v="March"/>
    <n v="4894.5"/>
  </r>
  <r>
    <s v="O11677"/>
    <s v="C432"/>
    <s v="Travis Kelley"/>
    <s v="Travis"/>
    <s v="Kelley"/>
    <s v="North"/>
    <s v="Punjab"/>
    <s v="Ludhiana"/>
    <x v="1"/>
    <s v="Mouse"/>
    <n v="18"/>
    <n v="26098.53"/>
    <n v="8.6099999999999996E-2"/>
    <n v="429326.04"/>
    <x v="204"/>
    <s v="Cash"/>
    <s v="Delivered"/>
    <s v="Consumer"/>
    <n v="40447.5"/>
    <n v="429326.04"/>
    <s v="Yes"/>
    <s v="Ok"/>
    <s v="March"/>
    <n v="469773.54"/>
  </r>
  <r>
    <s v="O11678"/>
    <s v="C491"/>
    <s v="Pamela Roach"/>
    <s v="Pamela"/>
    <s v="Roach"/>
    <s v="South"/>
    <s v="Kerala"/>
    <s v="Kochi"/>
    <x v="5"/>
    <s v="Microwave"/>
    <n v="43"/>
    <n v="12067.55"/>
    <n v="9.5100000000000004E-2"/>
    <n v="469556.82"/>
    <x v="305"/>
    <s v="Debit Card"/>
    <s v="Delivered"/>
    <s v="Consumer"/>
    <n v="49347.83"/>
    <n v="469556.82"/>
    <s v="Yes"/>
    <s v="Ok"/>
    <s v="April"/>
    <n v="518904.65"/>
  </r>
  <r>
    <s v="O11679"/>
    <s v="C478"/>
    <s v="Cynthia King"/>
    <s v="Cynthia"/>
    <s v="King"/>
    <s v="South"/>
    <s v="Karnataka"/>
    <s v="Mangalore"/>
    <x v="3"/>
    <s v="Bookshelf"/>
    <n v="43"/>
    <n v="28498.5"/>
    <n v="6.6299999999999998E-2"/>
    <n v="1144189.1299999999"/>
    <x v="303"/>
    <s v="Debit Card"/>
    <s v="Delivered"/>
    <s v="Home Office"/>
    <n v="81246.37"/>
    <n v="1144189.1299999999"/>
    <s v="Yes"/>
    <s v="Ok"/>
    <s v="December"/>
    <n v="1225435.5"/>
  </r>
  <r>
    <s v="O11680"/>
    <s v="C390"/>
    <s v="Mary Patel"/>
    <s v="Mary"/>
    <s v="Patel"/>
    <s v="South"/>
    <s v="Andhra Pradesh"/>
    <s v="Visakhapatnam"/>
    <x v="1"/>
    <s v="Keyboard"/>
    <n v="39"/>
    <n v="2555.9299999999998"/>
    <n v="0.1225"/>
    <n v="87470.31"/>
    <x v="28"/>
    <s v="Net Banking"/>
    <s v="Delivered"/>
    <s v="Consumer"/>
    <n v="12210.96"/>
    <n v="87470.31"/>
    <s v="Yes"/>
    <s v="Ok"/>
    <s v="May"/>
    <n v="99681.27"/>
  </r>
  <r>
    <s v="O11681"/>
    <s v="C406"/>
    <s v="Brittany Boyd"/>
    <s v="Brittany"/>
    <s v="Boyd"/>
    <s v="West"/>
    <s v="Goa"/>
    <s v="Margao"/>
    <x v="3"/>
    <s v="Bookshelf"/>
    <n v="26"/>
    <n v="9412.49"/>
    <n v="0.15960000000000002"/>
    <n v="205666.67"/>
    <x v="356"/>
    <s v="Cash"/>
    <s v="Delivered"/>
    <s v="Corporate"/>
    <n v="39058.07"/>
    <n v="205666.67"/>
    <s v="Yes"/>
    <s v="Ok"/>
    <s v="June"/>
    <n v="244724.74"/>
  </r>
  <r>
    <s v="O11682"/>
    <s v="C495"/>
    <s v="Cody Thomas"/>
    <s v="Cody"/>
    <s v="Thomas"/>
    <s v="South"/>
    <s v="Tamil Nadu"/>
    <s v="Coimbatore"/>
    <x v="5"/>
    <s v="Microwave"/>
    <n v="24"/>
    <n v="17736.55"/>
    <n v="0.15720000000000001"/>
    <n v="358760.74"/>
    <x v="157"/>
    <s v="Debit Card"/>
    <s v="Delivered"/>
    <s v="Home Office"/>
    <n v="66916.460000000006"/>
    <n v="358760.74"/>
    <s v="Yes"/>
    <s v="Ok"/>
    <s v="April"/>
    <n v="425677.2"/>
  </r>
  <r>
    <s v="O11683"/>
    <s v="C063"/>
    <s v="Carolyn Robertson"/>
    <s v="Carolyn"/>
    <s v="Robertson"/>
    <s v="East"/>
    <s v="Odisha"/>
    <s v="Rourkela"/>
    <x v="2"/>
    <s v="Football"/>
    <n v="17"/>
    <n v="2609.6799999999998"/>
    <n v="7.0800000000000002E-2"/>
    <n v="41223.550000000003"/>
    <x v="26"/>
    <s v="Debit Card"/>
    <s v="Pending"/>
    <s v="Corporate"/>
    <n v="3141.01"/>
    <n v="41223.550000000003"/>
    <s v="No"/>
    <s v="Follow Up"/>
    <s v="January"/>
    <n v="44364.56"/>
  </r>
  <r>
    <s v="O11684"/>
    <s v="C348"/>
    <s v="Larry Rogers"/>
    <s v="Larry"/>
    <s v="Rogers"/>
    <s v="West"/>
    <s v="Maharashtra"/>
    <s v="Pune"/>
    <x v="5"/>
    <s v="Microwave"/>
    <n v="16"/>
    <n v="8705.31"/>
    <n v="9.3100000000000002E-2"/>
    <n v="126317.53"/>
    <x v="174"/>
    <s v="Net Banking"/>
    <s v="Pending"/>
    <s v="Home Office"/>
    <n v="12967.43"/>
    <n v="126317.53"/>
    <s v="Yes"/>
    <s v="Follow Up"/>
    <s v="June"/>
    <n v="139284.96"/>
  </r>
  <r>
    <s v="O11685"/>
    <s v="C235"/>
    <s v="Angela Logan"/>
    <s v="Angela"/>
    <s v="Logan"/>
    <s v="North"/>
    <s v="Haryana"/>
    <s v="Faridabad"/>
    <x v="1"/>
    <s v="Monitor"/>
    <n v="39"/>
    <n v="27364.92"/>
    <n v="0.10800000000000001"/>
    <n v="951970.84"/>
    <x v="264"/>
    <s v="Net Banking"/>
    <s v="Delivered"/>
    <s v="Consumer"/>
    <n v="115261.04"/>
    <n v="951970.84"/>
    <s v="Yes"/>
    <s v="Ok"/>
    <s v="October"/>
    <n v="1067231.8799999999"/>
  </r>
  <r>
    <s v="O11686"/>
    <s v="C046"/>
    <s v="Glenn Church"/>
    <s v="Glenn"/>
    <s v="Church"/>
    <s v="East"/>
    <s v="Bihar"/>
    <s v="Patna"/>
    <x v="3"/>
    <s v="Bookshelf"/>
    <n v="45"/>
    <n v="15239.58"/>
    <n v="0.11710000000000001"/>
    <n v="605476.13"/>
    <x v="216"/>
    <s v="Cash"/>
    <s v="Pending"/>
    <s v="Home Office"/>
    <n v="80304.97"/>
    <n v="605476.13"/>
    <s v="Yes"/>
    <s v="Follow Up"/>
    <s v="February"/>
    <n v="685781.1"/>
  </r>
  <r>
    <s v="O11687"/>
    <s v="C250"/>
    <s v="Brandon Matthews"/>
    <s v="Brandon"/>
    <s v="Matthews"/>
    <s v="South"/>
    <s v="Andhra Pradesh"/>
    <s v="Guntur"/>
    <x v="0"/>
    <s v="Charger"/>
    <n v="17"/>
    <n v="20259.060000000001"/>
    <n v="0.1114"/>
    <n v="306037.40999999997"/>
    <x v="297"/>
    <s v="Credit Card"/>
    <s v="Delivered"/>
    <s v="Consumer"/>
    <n v="38366.61"/>
    <n v="306037.40999999997"/>
    <s v="Yes"/>
    <s v="Ok"/>
    <s v="August"/>
    <n v="344404.02"/>
  </r>
  <r>
    <s v="O11688"/>
    <s v="C413"/>
    <s v="Grace Hendricks"/>
    <s v="Grace"/>
    <s v="Hendricks"/>
    <s v="East"/>
    <s v="West Bengal"/>
    <s v="Durgapur"/>
    <x v="5"/>
    <s v="Washing Machine"/>
    <n v="46"/>
    <n v="20590.72"/>
    <n v="7.8899999999999998E-2"/>
    <n v="872441.16"/>
    <x v="112"/>
    <s v="UPI"/>
    <s v="Delivered"/>
    <s v="Consumer"/>
    <n v="74731.960000000006"/>
    <n v="872441.16"/>
    <s v="Yes"/>
    <s v="Ok"/>
    <s v="March"/>
    <n v="947173.12"/>
  </r>
  <r>
    <s v="O11689"/>
    <s v="C410"/>
    <s v="Tony Bishop"/>
    <s v="Tony"/>
    <s v="Bishop"/>
    <s v="South"/>
    <s v="Andhra Pradesh"/>
    <s v="Vijayawada"/>
    <x v="2"/>
    <s v="Yoga Mat"/>
    <n v="16"/>
    <n v="37144.49"/>
    <n v="4.5100000000000001E-2"/>
    <n v="567508.38"/>
    <x v="302"/>
    <s v="Cash"/>
    <s v="Delivered"/>
    <s v="Corporate"/>
    <n v="26803.46"/>
    <n v="567508.38"/>
    <s v="Yes"/>
    <s v="Ok"/>
    <s v="January"/>
    <n v="594311.84"/>
  </r>
  <r>
    <s v="O11690"/>
    <s v="C266"/>
    <s v="Jeffery Khan"/>
    <s v="Jeffery"/>
    <s v="Khan"/>
    <s v="East"/>
    <s v="West Bengal"/>
    <s v="Durgapur"/>
    <x v="4"/>
    <s v="Jeans"/>
    <n v="44"/>
    <n v="9757.11"/>
    <n v="2.4799999999999999E-2"/>
    <n v="418665.88"/>
    <x v="279"/>
    <s v="Net Banking"/>
    <s v="Delivered"/>
    <s v="Home Office"/>
    <n v="10646.96"/>
    <n v="418665.88"/>
    <s v="Yes"/>
    <s v="Ok"/>
    <s v="July"/>
    <n v="429312.84"/>
  </r>
  <r>
    <s v="O11691"/>
    <s v="C054"/>
    <s v="Jennifer Shepard"/>
    <s v="Jennifer"/>
    <s v="Shepard"/>
    <s v="East"/>
    <s v="Bihar"/>
    <s v="Bhagalpur"/>
    <x v="5"/>
    <s v="Air Conditioner"/>
    <n v="12"/>
    <n v="17423.86"/>
    <n v="0.15789999999999998"/>
    <n v="176071.59"/>
    <x v="46"/>
    <s v="Cash"/>
    <s v="Delivered"/>
    <s v="Consumer"/>
    <n v="33014.730000000003"/>
    <n v="176071.59"/>
    <s v="Yes"/>
    <s v="Ok"/>
    <s v="August"/>
    <n v="209086.32"/>
  </r>
  <r>
    <s v="O11692"/>
    <s v="C499"/>
    <s v="Robert Wallace"/>
    <s v="Robert"/>
    <s v="Wallace"/>
    <s v="West"/>
    <s v="Goa"/>
    <s v="Panaji"/>
    <x v="5"/>
    <s v="Washing Machine"/>
    <n v="25"/>
    <n v="9036.2999999999993"/>
    <n v="6.7000000000000002E-3"/>
    <n v="224393.92"/>
    <x v="138"/>
    <s v="Cash"/>
    <s v="Delivered"/>
    <s v="Home Office"/>
    <n v="1513.58"/>
    <n v="224393.92"/>
    <s v="Yes"/>
    <s v="Ok"/>
    <s v="January"/>
    <n v="225907.5"/>
  </r>
  <r>
    <s v="O11693"/>
    <s v="C171"/>
    <s v="Madison Molina"/>
    <s v="Madison"/>
    <s v="Molina"/>
    <s v="North"/>
    <s v="Haryana"/>
    <s v="Faridabad"/>
    <x v="5"/>
    <s v="Microwave"/>
    <n v="32"/>
    <n v="28786.34"/>
    <n v="6.5099999999999991E-2"/>
    <n v="861195.18"/>
    <x v="343"/>
    <s v="Debit Card"/>
    <s v="Delivered"/>
    <s v="Consumer"/>
    <n v="59967.7"/>
    <n v="861195.18"/>
    <s v="Yes"/>
    <s v="Ok"/>
    <s v="March"/>
    <n v="921162.88"/>
  </r>
  <r>
    <s v="O11694"/>
    <s v="C051"/>
    <s v="Yvonne Ward"/>
    <s v="Yvonne"/>
    <s v="Ward"/>
    <s v="North"/>
    <s v="Delhi"/>
    <s v="New Delhi"/>
    <x v="1"/>
    <s v="Laptop"/>
    <n v="35"/>
    <n v="42087.13"/>
    <n v="8.8300000000000003E-2"/>
    <n v="1342979.27"/>
    <x v="38"/>
    <s v="Debit Card"/>
    <s v="Delivered"/>
    <s v="Consumer"/>
    <n v="130070.28"/>
    <n v="1342979.27"/>
    <s v="Yes"/>
    <s v="Ok"/>
    <s v="April"/>
    <n v="1473049.55"/>
  </r>
  <r>
    <s v="O11695"/>
    <s v="C078"/>
    <s v="Ryan Barnett"/>
    <s v="Ryan"/>
    <s v="Barnett"/>
    <s v="West"/>
    <s v="Goa"/>
    <s v="Panaji"/>
    <x v="2"/>
    <s v="Yoga Mat"/>
    <n v="35"/>
    <n v="34618.050000000003"/>
    <n v="8.8999999999999999E-3"/>
    <n v="1200848.23"/>
    <x v="62"/>
    <s v="Debit Card"/>
    <s v="Delivered"/>
    <s v="Consumer"/>
    <n v="10783.52"/>
    <n v="1200848.23"/>
    <s v="Yes"/>
    <s v="Ok"/>
    <s v="May"/>
    <n v="1211631.75"/>
  </r>
  <r>
    <s v="O11696"/>
    <s v="C205"/>
    <s v="Michael Hamilton"/>
    <s v="Michael"/>
    <s v="Hamilton"/>
    <s v="North"/>
    <s v="Delhi"/>
    <s v="New Delhi"/>
    <x v="0"/>
    <s v="Smartwatch"/>
    <n v="17"/>
    <n v="45811.97"/>
    <n v="0.1338"/>
    <n v="674599.58"/>
    <x v="40"/>
    <s v="Cash"/>
    <s v="Delivered"/>
    <s v="Corporate"/>
    <n v="104203.91"/>
    <n v="674599.58"/>
    <s v="Yes"/>
    <s v="Ok"/>
    <s v="February"/>
    <n v="778803.49"/>
  </r>
  <r>
    <s v="O11697"/>
    <s v="C013"/>
    <s v="Jessica Tran"/>
    <s v="Jessica"/>
    <s v="Tran"/>
    <s v="West"/>
    <s v="Maharashtra"/>
    <s v="Pune"/>
    <x v="3"/>
    <s v="Chair"/>
    <n v="26"/>
    <n v="49449.17"/>
    <n v="7.1900000000000006E-2"/>
    <n v="1193238.1399999999"/>
    <x v="317"/>
    <s v="Debit Card"/>
    <s v="Delivered"/>
    <s v="Consumer"/>
    <n v="92440.28"/>
    <n v="1193238.1399999999"/>
    <s v="Yes"/>
    <s v="Ok"/>
    <s v="February"/>
    <n v="1285678.42"/>
  </r>
  <r>
    <s v="O11698"/>
    <s v="C356"/>
    <s v="Gary Sutton"/>
    <s v="Gary"/>
    <s v="Sutton"/>
    <s v="West"/>
    <s v="Goa"/>
    <s v="Panaji"/>
    <x v="1"/>
    <s v="Keyboard"/>
    <n v="6"/>
    <n v="11595.1"/>
    <n v="0.1072"/>
    <n v="62112.63"/>
    <x v="37"/>
    <s v="Net Banking"/>
    <s v="Delivered"/>
    <s v="Consumer"/>
    <n v="7457.97"/>
    <n v="62112.63"/>
    <s v="Yes"/>
    <s v="Ok"/>
    <s v="December"/>
    <n v="69570.600000000006"/>
  </r>
  <r>
    <s v="O11699"/>
    <s v="C221"/>
    <s v="Robert Wong"/>
    <s v="Robert"/>
    <s v="Wong"/>
    <s v="West"/>
    <s v="Rajasthan"/>
    <s v="Jaipur"/>
    <x v="4"/>
    <s v="Shirt"/>
    <n v="43"/>
    <n v="44829.94"/>
    <n v="0.1003"/>
    <n v="1734340.37"/>
    <x v="52"/>
    <s v="Credit Card"/>
    <s v="Delivered"/>
    <s v="Corporate"/>
    <n v="193347.05"/>
    <n v="1734340.37"/>
    <s v="Yes"/>
    <s v="Ok"/>
    <s v="January"/>
    <n v="1927687.42"/>
  </r>
  <r>
    <s v="O11700"/>
    <s v="C328"/>
    <s v="Michael Perez"/>
    <s v="Michael"/>
    <s v="Perez"/>
    <s v="West"/>
    <s v="Rajasthan"/>
    <s v="Udaipur"/>
    <x v="2"/>
    <s v="Cricket Bat"/>
    <n v="46"/>
    <n v="42245.98"/>
    <n v="0.1139"/>
    <n v="1721971.49"/>
    <x v="0"/>
    <s v="Cash"/>
    <s v="Delivered"/>
    <s v="Home Office"/>
    <n v="221343.59"/>
    <n v="1721971.49"/>
    <s v="Yes"/>
    <s v="Ok"/>
    <s v="September"/>
    <n v="1943315.08"/>
  </r>
  <r>
    <s v="O11701"/>
    <s v="C431"/>
    <s v="Alexander Gibson"/>
    <s v="Alexander"/>
    <s v="Gibson"/>
    <s v="East"/>
    <s v="Bihar"/>
    <s v="Patna"/>
    <x v="3"/>
    <s v="Chair"/>
    <n v="14"/>
    <n v="46918.5"/>
    <n v="0.16190000000000002"/>
    <n v="550513.53"/>
    <x v="109"/>
    <s v="Cash"/>
    <s v="Delivered"/>
    <s v="Consumer"/>
    <n v="106345.47"/>
    <n v="550513.53"/>
    <s v="Yes"/>
    <s v="Ok"/>
    <s v="February"/>
    <n v="656859"/>
  </r>
  <r>
    <s v="O11702"/>
    <s v="C322"/>
    <s v="Terry Alexander"/>
    <s v="Terry"/>
    <s v="Alexander"/>
    <s v="West"/>
    <s v="Gujarat"/>
    <s v="Ahmedabad"/>
    <x v="2"/>
    <s v="Yoga Mat"/>
    <n v="20"/>
    <n v="17818.009999999998"/>
    <n v="5.74E-2"/>
    <n v="335905.12"/>
    <x v="145"/>
    <s v="Credit Card"/>
    <s v="Delivered"/>
    <s v="Consumer"/>
    <n v="20455.080000000002"/>
    <n v="335905.12"/>
    <s v="Yes"/>
    <s v="Ok"/>
    <s v="January"/>
    <n v="356360.2"/>
  </r>
  <r>
    <s v="O11703"/>
    <s v="C350"/>
    <s v="Carol Duncan"/>
    <s v="Carol"/>
    <s v="Duncan"/>
    <s v="South"/>
    <s v="Karnataka"/>
    <s v="Mangalore"/>
    <x v="5"/>
    <s v="Microwave"/>
    <n v="25"/>
    <n v="46531.8"/>
    <n v="0.17319999999999999"/>
    <n v="961812.31"/>
    <x v="272"/>
    <s v="Cash"/>
    <s v="Delivered"/>
    <s v="Home Office"/>
    <n v="201482.69"/>
    <n v="961812.31"/>
    <s v="Yes"/>
    <s v="Ok"/>
    <s v="August"/>
    <n v="1163295"/>
  </r>
  <r>
    <s v="O11704"/>
    <s v="C430"/>
    <s v="Amber Price"/>
    <s v="Amber"/>
    <s v="Price"/>
    <s v="West"/>
    <s v="Gujarat"/>
    <s v="Ahmedabad"/>
    <x v="1"/>
    <s v="Monitor"/>
    <n v="46"/>
    <n v="35969.120000000003"/>
    <n v="3.95E-2"/>
    <n v="1589223.63"/>
    <x v="271"/>
    <s v="Credit Card"/>
    <s v="Delivered"/>
    <s v="Consumer"/>
    <n v="65355.89"/>
    <n v="1589223.63"/>
    <s v="Yes"/>
    <s v="Ok"/>
    <s v="September"/>
    <n v="1654579.52"/>
  </r>
  <r>
    <s v="O11705"/>
    <s v="C167"/>
    <s v="Rebecca Estrada"/>
    <s v="Rebecca"/>
    <s v="Estrada"/>
    <s v="South"/>
    <s v="Tamil Nadu"/>
    <s v="Madurai"/>
    <x v="3"/>
    <s v="Sofa"/>
    <n v="16"/>
    <n v="29256.080000000002"/>
    <n v="0.10249999999999999"/>
    <n v="420117.31"/>
    <x v="322"/>
    <s v="Debit Card"/>
    <s v="Delivered"/>
    <s v="Consumer"/>
    <n v="47979.97"/>
    <n v="420117.31"/>
    <s v="Yes"/>
    <s v="Ok"/>
    <s v="April"/>
    <n v="468097.28000000003"/>
  </r>
  <r>
    <s v="O11706"/>
    <s v="C388"/>
    <s v="David Harris"/>
    <s v="David"/>
    <s v="Harris"/>
    <s v="West"/>
    <s v="Rajasthan"/>
    <s v="Jodhpur"/>
    <x v="1"/>
    <s v="Printer"/>
    <n v="9"/>
    <n v="20348.36"/>
    <n v="3.8900000000000004E-2"/>
    <n v="176011.28"/>
    <x v="172"/>
    <s v="UPI"/>
    <s v="Delivered"/>
    <s v="Corporate"/>
    <n v="7123.96"/>
    <n v="176011.28"/>
    <s v="Yes"/>
    <s v="Ok"/>
    <s v="June"/>
    <n v="183135.24"/>
  </r>
  <r>
    <s v="O11707"/>
    <s v="C449"/>
    <s v="Stephen Rodriguez"/>
    <s v="Stephen"/>
    <s v="Rodriguez"/>
    <s v="West"/>
    <s v="Goa"/>
    <s v="Margao"/>
    <x v="4"/>
    <s v="Shirt"/>
    <n v="22"/>
    <n v="27054.720000000001"/>
    <n v="0.1953"/>
    <n v="478960.53"/>
    <x v="223"/>
    <s v="Debit Card"/>
    <s v="Cancelled"/>
    <s v="Consumer"/>
    <n v="116243.31"/>
    <n v="478960.53"/>
    <s v="Yes"/>
    <s v="Ok"/>
    <s v="October"/>
    <n v="595203.83999999997"/>
  </r>
  <r>
    <s v="O11708"/>
    <s v="C291"/>
    <s v="Latoya Adams"/>
    <s v="Latoya"/>
    <s v="Adams"/>
    <s v="East"/>
    <s v="Jharkhand"/>
    <s v="Ranchi"/>
    <x v="4"/>
    <s v="Jeans"/>
    <n v="43"/>
    <n v="627.82000000000005"/>
    <n v="0.18350000000000002"/>
    <n v="22042.45"/>
    <x v="256"/>
    <s v="Credit Card"/>
    <s v="Delivered"/>
    <s v="Consumer"/>
    <n v="4953.8100000000004"/>
    <n v="22042.45"/>
    <s v="No"/>
    <s v="Ok"/>
    <s v="June"/>
    <n v="26996.26"/>
  </r>
  <r>
    <s v="O11709"/>
    <s v="C130"/>
    <s v="Cynthia Jenkins"/>
    <s v="Cynthia"/>
    <s v="Jenkins"/>
    <s v="North"/>
    <s v="Punjab"/>
    <s v="Patiala"/>
    <x v="2"/>
    <s v="Football"/>
    <n v="21"/>
    <n v="39544.79"/>
    <n v="6.6E-3"/>
    <n v="824959.68"/>
    <x v="310"/>
    <s v="Credit Card"/>
    <s v="Delivered"/>
    <s v="Corporate"/>
    <n v="5480.91"/>
    <n v="824959.68"/>
    <s v="Yes"/>
    <s v="Ok"/>
    <s v="January"/>
    <n v="830440.59"/>
  </r>
  <r>
    <s v="O11710"/>
    <s v="C081"/>
    <s v="Melanie Johns"/>
    <s v="Melanie"/>
    <s v="Johns"/>
    <s v="East"/>
    <s v="Jharkhand"/>
    <s v="Dhanbad"/>
    <x v="2"/>
    <s v="Basketball"/>
    <n v="50"/>
    <n v="18776.62"/>
    <n v="7.6499999999999999E-2"/>
    <n v="867010.43"/>
    <x v="93"/>
    <s v="Credit Card"/>
    <s v="Delivered"/>
    <s v="Corporate"/>
    <n v="71820.570000000007"/>
    <n v="867010.43"/>
    <s v="Yes"/>
    <s v="Ok"/>
    <s v="May"/>
    <n v="938831"/>
  </r>
  <r>
    <s v="O11711"/>
    <s v="C144"/>
    <s v="Micheal Keith"/>
    <s v="Micheal"/>
    <s v="Keith"/>
    <s v="South"/>
    <s v="Karnataka"/>
    <s v="Mysore"/>
    <x v="5"/>
    <s v="Mixer"/>
    <n v="7"/>
    <n v="34141"/>
    <n v="8.9499999999999996E-2"/>
    <n v="217597.66"/>
    <x v="223"/>
    <s v="Net Banking"/>
    <s v="Delivered"/>
    <s v="Consumer"/>
    <n v="21389.34"/>
    <n v="217597.66"/>
    <s v="Yes"/>
    <s v="Ok"/>
    <s v="October"/>
    <n v="238987"/>
  </r>
  <r>
    <s v="O11712"/>
    <s v="C088"/>
    <s v="Lindsay Martin"/>
    <s v="Lindsay"/>
    <s v="Martin"/>
    <s v="North"/>
    <s v="Uttar Pradesh"/>
    <s v="Kanpur"/>
    <x v="3"/>
    <s v="Table"/>
    <n v="47"/>
    <n v="10128.15"/>
    <n v="0.1898"/>
    <n v="385673.88"/>
    <x v="173"/>
    <s v="UPI"/>
    <s v="Delivered"/>
    <s v="Consumer"/>
    <n v="90349.17"/>
    <n v="385673.88"/>
    <s v="Yes"/>
    <s v="Ok"/>
    <s v="December"/>
    <n v="476023.05"/>
  </r>
  <r>
    <s v="O11713"/>
    <s v="C425"/>
    <s v="Roger Austin"/>
    <s v="Roger"/>
    <s v="Austin"/>
    <s v="East"/>
    <s v="Odisha"/>
    <s v="Cuttack"/>
    <x v="4"/>
    <s v="Jeans"/>
    <n v="23"/>
    <n v="21790.87"/>
    <n v="6.4600000000000005E-2"/>
    <n v="468813.14"/>
    <x v="329"/>
    <s v="Debit Card"/>
    <s v="Delivered"/>
    <s v="Home Office"/>
    <n v="32376.87"/>
    <n v="468813.14"/>
    <s v="Yes"/>
    <s v="Ok"/>
    <s v="July"/>
    <n v="501190.01"/>
  </r>
  <r>
    <s v="O11714"/>
    <s v="C151"/>
    <s v="Stephen Garcia"/>
    <s v="Stephen"/>
    <s v="Garcia"/>
    <s v="West"/>
    <s v="Rajasthan"/>
    <s v="Jodhpur"/>
    <x v="2"/>
    <s v="Tennis Racket"/>
    <n v="24"/>
    <n v="13574.63"/>
    <n v="2.2599999999999999E-2"/>
    <n v="318428.24"/>
    <x v="280"/>
    <s v="Debit Card"/>
    <s v="Delivered"/>
    <s v="Corporate"/>
    <n v="7362.88"/>
    <n v="318428.24"/>
    <s v="Yes"/>
    <s v="Ok"/>
    <s v="October"/>
    <n v="325791.12"/>
  </r>
  <r>
    <s v="O11715"/>
    <s v="C408"/>
    <s v="Andrea Brown"/>
    <s v="Andrea"/>
    <s v="Brown"/>
    <s v="South"/>
    <s v="Tamil Nadu"/>
    <s v="Chennai"/>
    <x v="4"/>
    <s v="Jeans"/>
    <n v="45"/>
    <n v="29437.27"/>
    <n v="5.1699999999999996E-2"/>
    <n v="1256191.3400000001"/>
    <x v="201"/>
    <s v="Net Banking"/>
    <s v="Delivered"/>
    <s v="Home Office"/>
    <n v="68485.81"/>
    <n v="1256191.3400000001"/>
    <s v="Yes"/>
    <s v="Ok"/>
    <s v="December"/>
    <n v="1324677.1499999999"/>
  </r>
  <r>
    <s v="O11716"/>
    <s v="C006"/>
    <s v="Joseph Thomas"/>
    <s v="Joseph"/>
    <s v="Thomas"/>
    <s v="West"/>
    <s v="Rajasthan"/>
    <s v="Udaipur"/>
    <x v="4"/>
    <s v="Dress"/>
    <n v="37"/>
    <n v="25386.06"/>
    <n v="5.6299999999999996E-2"/>
    <n v="886402.52"/>
    <x v="143"/>
    <s v="Debit Card"/>
    <s v="Delivered"/>
    <s v="Home Office"/>
    <n v="52881.7"/>
    <n v="886402.52"/>
    <s v="Yes"/>
    <s v="Ok"/>
    <s v="February"/>
    <n v="939284.22"/>
  </r>
  <r>
    <s v="O11717"/>
    <s v="C154"/>
    <s v="Ralph Kirby"/>
    <s v="Ralph"/>
    <s v="Kirby"/>
    <s v="South"/>
    <s v="Andhra Pradesh"/>
    <s v="Vijayawada"/>
    <x v="1"/>
    <s v="Monitor"/>
    <n v="30"/>
    <n v="9746.64"/>
    <n v="0.16690000000000002"/>
    <n v="243597.77"/>
    <x v="152"/>
    <s v="UPI"/>
    <s v="Pending"/>
    <s v="Corporate"/>
    <n v="48801.43"/>
    <n v="243597.77"/>
    <s v="Yes"/>
    <s v="Follow Up"/>
    <s v="May"/>
    <n v="292399.2"/>
  </r>
  <r>
    <s v="O11718"/>
    <s v="C066"/>
    <s v="Steven Vargas"/>
    <s v="Steven"/>
    <s v="Vargas"/>
    <s v="South"/>
    <s v="Kerala"/>
    <s v="Kozhikode"/>
    <x v="5"/>
    <s v="Refrigerator"/>
    <n v="21"/>
    <n v="25049.02"/>
    <n v="7.7600000000000002E-2"/>
    <n v="485209.54"/>
    <x v="8"/>
    <s v="UPI"/>
    <s v="Delivered"/>
    <s v="Consumer"/>
    <n v="40819.879999999997"/>
    <n v="485209.54"/>
    <s v="Yes"/>
    <s v="Ok"/>
    <s v="January"/>
    <n v="526029.42000000004"/>
  </r>
  <r>
    <s v="O11719"/>
    <s v="C385"/>
    <s v="Michael Dean"/>
    <s v="Michael"/>
    <s v="Dean"/>
    <s v="North"/>
    <s v="Punjab"/>
    <s v="Ludhiana"/>
    <x v="0"/>
    <s v="Charger"/>
    <n v="38"/>
    <n v="19567.32"/>
    <n v="6.6900000000000001E-2"/>
    <n v="693814.12"/>
    <x v="47"/>
    <s v="Credit Card"/>
    <s v="Delivered"/>
    <s v="Consumer"/>
    <n v="49744.04"/>
    <n v="693814.12"/>
    <s v="Yes"/>
    <s v="Ok"/>
    <s v="January"/>
    <n v="743558.16"/>
  </r>
  <r>
    <s v="O11720"/>
    <s v="C311"/>
    <s v="Sarah King"/>
    <s v="Sarah"/>
    <s v="King"/>
    <s v="North"/>
    <s v="Punjab"/>
    <s v="Amritsar"/>
    <x v="5"/>
    <s v="Mixer"/>
    <n v="3"/>
    <n v="15963.31"/>
    <n v="7.0400000000000004E-2"/>
    <n v="44518.48"/>
    <x v="116"/>
    <s v="Credit Card"/>
    <s v="Delivered"/>
    <s v="Home Office"/>
    <n v="3371.45"/>
    <n v="44518.48"/>
    <s v="No"/>
    <s v="Ok"/>
    <s v="June"/>
    <n v="47889.93"/>
  </r>
  <r>
    <s v="O11721"/>
    <s v="C240"/>
    <s v="Donald Jones"/>
    <s v="Donald"/>
    <s v="Jones"/>
    <s v="West"/>
    <s v="Maharashtra"/>
    <s v="Mumbai"/>
    <x v="1"/>
    <s v="Keyboard"/>
    <n v="28"/>
    <n v="48007.59"/>
    <n v="9.0999999999999998E-2"/>
    <n v="1221889.18"/>
    <x v="97"/>
    <s v="Credit Card"/>
    <s v="Delivered"/>
    <s v="Home Office"/>
    <n v="122323.34"/>
    <n v="1221889.18"/>
    <s v="Yes"/>
    <s v="Ok"/>
    <s v="February"/>
    <n v="1344212.52"/>
  </r>
  <r>
    <s v="O11722"/>
    <s v="C432"/>
    <s v="Ronald Sanchez"/>
    <s v="Ronald"/>
    <s v="Sanchez"/>
    <s v="East"/>
    <s v="Odisha"/>
    <s v="Rourkela"/>
    <x v="0"/>
    <s v="Usb Cable"/>
    <n v="6"/>
    <n v="19111.650000000001"/>
    <n v="9.0700000000000003E-2"/>
    <n v="104269.34"/>
    <x v="164"/>
    <s v="Net Banking"/>
    <s v="Pending"/>
    <s v="Consumer"/>
    <n v="10400.56"/>
    <n v="104269.34"/>
    <s v="Yes"/>
    <s v="Follow Up"/>
    <s v="November"/>
    <n v="114669.9"/>
  </r>
  <r>
    <s v="O11723"/>
    <s v="C431"/>
    <s v="Angela Smith"/>
    <s v="Angela"/>
    <s v="Smith"/>
    <s v="East"/>
    <s v="West Bengal"/>
    <s v="Durgapur"/>
    <x v="3"/>
    <s v="Sofa"/>
    <n v="46"/>
    <n v="42809.16"/>
    <n v="0.1825"/>
    <n v="1609838.46"/>
    <x v="223"/>
    <s v="Debit Card"/>
    <s v="Delivered"/>
    <s v="Corporate"/>
    <n v="359382.9"/>
    <n v="1609838.46"/>
    <s v="Yes"/>
    <s v="Ok"/>
    <s v="October"/>
    <n v="1969221.36"/>
  </r>
  <r>
    <s v="O11724"/>
    <s v="C194"/>
    <s v="Damon Williams"/>
    <s v="Damon"/>
    <s v="Williams"/>
    <s v="South"/>
    <s v="Karnataka"/>
    <s v="Mysore"/>
    <x v="3"/>
    <s v="Cabinet"/>
    <n v="18"/>
    <n v="10977"/>
    <n v="0.126"/>
    <n v="172690.16"/>
    <x v="317"/>
    <s v="Cash"/>
    <s v="Pending"/>
    <s v="Corporate"/>
    <n v="24895.84"/>
    <n v="172690.16"/>
    <s v="Yes"/>
    <s v="Follow Up"/>
    <s v="February"/>
    <n v="197586"/>
  </r>
  <r>
    <s v="O11725"/>
    <s v="C343"/>
    <s v="Stephen Thompson"/>
    <s v="Stephen"/>
    <s v="Thompson"/>
    <s v="South"/>
    <s v="Tamil Nadu"/>
    <s v="Coimbatore"/>
    <x v="5"/>
    <s v="Refrigerator"/>
    <n v="3"/>
    <n v="49782.2"/>
    <n v="0.10490000000000001"/>
    <n v="133680.14000000001"/>
    <x v="263"/>
    <s v="Cash"/>
    <s v="Delivered"/>
    <s v="Corporate"/>
    <n v="15666.46"/>
    <n v="133680.14000000001"/>
    <s v="Yes"/>
    <s v="Ok"/>
    <s v="November"/>
    <n v="149346.6"/>
  </r>
  <r>
    <s v="O11726"/>
    <s v="C377"/>
    <s v="Brian Johnson"/>
    <s v="Brian"/>
    <s v="Johnson"/>
    <s v="North"/>
    <s v="Delhi"/>
    <s v="New Delhi"/>
    <x v="4"/>
    <s v="Jeans"/>
    <n v="23"/>
    <n v="7825.05"/>
    <n v="3.0499999999999999E-2"/>
    <n v="174486.88"/>
    <x v="133"/>
    <s v="UPI"/>
    <s v="Delivered"/>
    <s v="Consumer"/>
    <n v="5489.27"/>
    <n v="174486.88"/>
    <s v="Yes"/>
    <s v="Ok"/>
    <s v="July"/>
    <n v="179976.15"/>
  </r>
  <r>
    <s v="O11727"/>
    <s v="C016"/>
    <s v="Kristin Maldonado"/>
    <s v="Kristin"/>
    <s v="Maldonado"/>
    <s v="North"/>
    <s v="Haryana"/>
    <s v="Faridabad"/>
    <x v="1"/>
    <s v="Mouse"/>
    <n v="20"/>
    <n v="44265.08"/>
    <n v="0.17620000000000002"/>
    <n v="729311.46"/>
    <x v="191"/>
    <s v="Credit Card"/>
    <s v="Delivered"/>
    <s v="Corporate"/>
    <n v="155990.14000000001"/>
    <n v="729311.46"/>
    <s v="Yes"/>
    <s v="Ok"/>
    <s v="May"/>
    <n v="885301.6"/>
  </r>
  <r>
    <s v="O11728"/>
    <s v="C283"/>
    <s v="Jeremy Wood"/>
    <s v="Jeremy"/>
    <s v="Wood"/>
    <s v="South"/>
    <s v="Karnataka"/>
    <s v="Bangalore"/>
    <x v="1"/>
    <s v="Printer"/>
    <n v="46"/>
    <n v="46561.48"/>
    <n v="3.9599999999999996E-2"/>
    <n v="2057011.69"/>
    <x v="203"/>
    <s v="Credit Card"/>
    <s v="Delivered"/>
    <s v="Consumer"/>
    <n v="84816.39"/>
    <n v="2057011.69"/>
    <s v="Yes"/>
    <s v="Ok"/>
    <s v="January"/>
    <n v="2141828.08"/>
  </r>
  <r>
    <s v="O11729"/>
    <s v="C418"/>
    <s v="Ryan Snow"/>
    <s v="Ryan"/>
    <s v="Snow"/>
    <s v="West"/>
    <s v="Rajasthan"/>
    <s v="Udaipur"/>
    <x v="1"/>
    <s v="Monitor"/>
    <n v="22"/>
    <n v="19727.990000000002"/>
    <n v="0.1784"/>
    <n v="356587.36"/>
    <x v="137"/>
    <s v="Cash"/>
    <s v="Pending"/>
    <s v="Consumer"/>
    <n v="77428.42"/>
    <n v="356587.36"/>
    <s v="Yes"/>
    <s v="Follow Up"/>
    <s v="February"/>
    <n v="434015.78"/>
  </r>
  <r>
    <s v="O11730"/>
    <s v="C190"/>
    <s v="Philip Gonzalez"/>
    <s v="Philip"/>
    <s v="Gonzalez"/>
    <s v="North"/>
    <s v="Uttar Pradesh"/>
    <s v="Kanpur"/>
    <x v="1"/>
    <s v="Keyboard"/>
    <n v="8"/>
    <n v="38343.24"/>
    <n v="6.9900000000000004E-2"/>
    <n v="285304.38"/>
    <x v="313"/>
    <s v="Net Banking"/>
    <s v="Delivered"/>
    <s v="Corporate"/>
    <n v="21441.54"/>
    <n v="285304.38"/>
    <s v="Yes"/>
    <s v="Ok"/>
    <s v="September"/>
    <n v="306745.92"/>
  </r>
  <r>
    <s v="O11731"/>
    <s v="C151"/>
    <s v="Cheryl Mann"/>
    <s v="Cheryl"/>
    <s v="Mann"/>
    <s v="South"/>
    <s v="Andhra Pradesh"/>
    <s v="Vijayawada"/>
    <x v="2"/>
    <s v="Yoga Mat"/>
    <n v="16"/>
    <n v="24381.48"/>
    <n v="1.54E-2"/>
    <n v="384096.08"/>
    <x v="68"/>
    <s v="Credit Card"/>
    <s v="Delivered"/>
    <s v="Consumer"/>
    <n v="6007.6"/>
    <n v="384096.08"/>
    <s v="Yes"/>
    <s v="Ok"/>
    <s v="August"/>
    <n v="390103.68"/>
  </r>
  <r>
    <s v="O11732"/>
    <s v="C306"/>
    <s v="Todd Wright"/>
    <s v="Todd"/>
    <s v="Wright"/>
    <s v="West"/>
    <s v="Goa"/>
    <s v="Margao"/>
    <x v="1"/>
    <s v="Monitor"/>
    <n v="6"/>
    <n v="32057.01"/>
    <n v="0.15109999999999998"/>
    <n v="163279.17000000001"/>
    <x v="125"/>
    <s v="Net Banking"/>
    <s v="Delivered"/>
    <s v="Consumer"/>
    <n v="29062.89"/>
    <n v="163279.17000000001"/>
    <s v="Yes"/>
    <s v="Ok"/>
    <s v="December"/>
    <n v="192342.06"/>
  </r>
  <r>
    <s v="O11733"/>
    <s v="C291"/>
    <s v="Annette Cox"/>
    <s v="Annette"/>
    <s v="Cox"/>
    <s v="West"/>
    <s v="Gujarat"/>
    <s v="Ahmedabad"/>
    <x v="2"/>
    <s v="Basketball"/>
    <n v="16"/>
    <n v="9085.59"/>
    <n v="3.7900000000000003E-2"/>
    <n v="139859.94"/>
    <x v="42"/>
    <s v="Cash"/>
    <s v="Delivered"/>
    <s v="Consumer"/>
    <n v="5509.5"/>
    <n v="139859.94"/>
    <s v="Yes"/>
    <s v="Ok"/>
    <s v="August"/>
    <n v="145369.44"/>
  </r>
  <r>
    <s v="O11734"/>
    <s v="C015"/>
    <s v="Kathryn Rodriguez"/>
    <s v="Kathryn"/>
    <s v="Rodriguez"/>
    <s v="North"/>
    <s v="Uttar Pradesh"/>
    <s v="Kanpur"/>
    <x v="4"/>
    <s v="Dress"/>
    <n v="33"/>
    <n v="34834.019999999997"/>
    <n v="0.10349999999999999"/>
    <n v="1030547.06"/>
    <x v="169"/>
    <s v="Credit Card"/>
    <s v="Delivered"/>
    <s v="Home Office"/>
    <n v="118975.6"/>
    <n v="1030547.06"/>
    <s v="Yes"/>
    <s v="Ok"/>
    <s v="April"/>
    <n v="1149522.6599999999"/>
  </r>
  <r>
    <s v="O11735"/>
    <s v="C129"/>
    <s v="George Nash"/>
    <s v="George"/>
    <s v="Nash"/>
    <s v="South"/>
    <s v="Karnataka"/>
    <s v="Mysore"/>
    <x v="0"/>
    <s v="Usb Cable"/>
    <n v="8"/>
    <n v="34334.199999999997"/>
    <n v="4.7400000000000005E-2"/>
    <n v="261654.07"/>
    <x v="8"/>
    <s v="Net Banking"/>
    <s v="Delivered"/>
    <s v="Consumer"/>
    <n v="13019.53"/>
    <n v="261654.07"/>
    <s v="Yes"/>
    <s v="Ok"/>
    <s v="January"/>
    <n v="274673.59999999998"/>
  </r>
  <r>
    <s v="O11736"/>
    <s v="C075"/>
    <s v="Kyle Rogers"/>
    <s v="Kyle"/>
    <s v="Rogers"/>
    <s v="West"/>
    <s v="Rajasthan"/>
    <s v="Jodhpur"/>
    <x v="4"/>
    <s v="Shirt"/>
    <n v="22"/>
    <n v="48685.82"/>
    <n v="0.18170000000000003"/>
    <n v="876471.34"/>
    <x v="152"/>
    <s v="Cash"/>
    <s v="Delivered"/>
    <s v="Home Office"/>
    <n v="194616.7"/>
    <n v="876471.34"/>
    <s v="Yes"/>
    <s v="Ok"/>
    <s v="May"/>
    <n v="1071088.04"/>
  </r>
  <r>
    <s v="O11737"/>
    <s v="C235"/>
    <s v="Isaac Wagner"/>
    <s v="Isaac"/>
    <s v="Wagner"/>
    <s v="North"/>
    <s v="Punjab"/>
    <s v="Patiala"/>
    <x v="3"/>
    <s v="Sofa"/>
    <n v="44"/>
    <n v="16457.43"/>
    <n v="2.4799999999999999E-2"/>
    <n v="706168.57"/>
    <x v="194"/>
    <s v="Net Banking"/>
    <s v="Delivered"/>
    <s v="Consumer"/>
    <n v="17958.349999999999"/>
    <n v="706168.57"/>
    <s v="Yes"/>
    <s v="Ok"/>
    <s v="October"/>
    <n v="724126.92"/>
  </r>
  <r>
    <s v="O11738"/>
    <s v="C451"/>
    <s v="Sean James"/>
    <s v="Sean"/>
    <s v="James"/>
    <s v="West"/>
    <s v="Rajasthan"/>
    <s v="Udaipur"/>
    <x v="4"/>
    <s v="Dress"/>
    <n v="12"/>
    <n v="44130.27"/>
    <n v="0.19370000000000001"/>
    <n v="426986.84"/>
    <x v="325"/>
    <s v="Net Banking"/>
    <s v="Delivered"/>
    <s v="Corporate"/>
    <n v="102576.4"/>
    <n v="426986.84"/>
    <s v="Yes"/>
    <s v="Ok"/>
    <s v="December"/>
    <n v="529563.24"/>
  </r>
  <r>
    <s v="O11739"/>
    <s v="C101"/>
    <s v="Erica Hess"/>
    <s v="Erica"/>
    <s v="Hess"/>
    <s v="West"/>
    <s v="Rajasthan"/>
    <s v="Jodhpur"/>
    <x v="3"/>
    <s v="Cabinet"/>
    <n v="32"/>
    <n v="46431.91"/>
    <n v="0.10830000000000001"/>
    <n v="1324906.69"/>
    <x v="130"/>
    <s v="Net Banking"/>
    <s v="Delivered"/>
    <s v="Consumer"/>
    <n v="160914.43"/>
    <n v="1324906.69"/>
    <s v="Yes"/>
    <s v="Ok"/>
    <s v="November"/>
    <n v="1485821.12"/>
  </r>
  <r>
    <s v="O11740"/>
    <s v="C162"/>
    <s v="Angel Flowers"/>
    <s v="Angel"/>
    <s v="Flowers"/>
    <s v="North"/>
    <s v="Delhi"/>
    <s v="New Delhi"/>
    <x v="0"/>
    <s v="Smartwatch"/>
    <n v="37"/>
    <n v="5989.21"/>
    <n v="0.1648"/>
    <n v="185080.95999999999"/>
    <x v="208"/>
    <s v="Net Banking"/>
    <s v="Delivered"/>
    <s v="Corporate"/>
    <n v="36519.81"/>
    <n v="185080.95999999999"/>
    <s v="Yes"/>
    <s v="Ok"/>
    <s v="September"/>
    <n v="221600.77"/>
  </r>
  <r>
    <s v="O11741"/>
    <s v="C427"/>
    <s v="Amy Santiago"/>
    <s v="Amy"/>
    <s v="Santiago"/>
    <s v="North"/>
    <s v="Haryana"/>
    <s v="Gurgaon"/>
    <x v="4"/>
    <s v="Dress"/>
    <n v="19"/>
    <n v="29263.86"/>
    <n v="0.19020000000000001"/>
    <n v="450259.6"/>
    <x v="54"/>
    <s v="Debit Card"/>
    <s v="Delivered"/>
    <s v="Corporate"/>
    <n v="105753.74"/>
    <n v="450259.6"/>
    <s v="Yes"/>
    <s v="Ok"/>
    <s v="October"/>
    <n v="556013.34"/>
  </r>
  <r>
    <s v="O11742"/>
    <s v="C118"/>
    <s v="Deborah Rodriguez"/>
    <s v="Deborah"/>
    <s v="Rodriguez"/>
    <s v="South"/>
    <s v="Tamil Nadu"/>
    <s v="Madurai"/>
    <x v="0"/>
    <s v="Charger"/>
    <n v="20"/>
    <n v="41797.82"/>
    <n v="6.2600000000000003E-2"/>
    <n v="783625.53"/>
    <x v="154"/>
    <s v="Cash"/>
    <s v="Delivered"/>
    <s v="Corporate"/>
    <n v="52330.87"/>
    <n v="783625.53"/>
    <s v="Yes"/>
    <s v="Ok"/>
    <s v="February"/>
    <n v="835956.4"/>
  </r>
  <r>
    <s v="O11743"/>
    <s v="C467"/>
    <s v="Jacob Weber"/>
    <s v="Jacob"/>
    <s v="Weber"/>
    <s v="North"/>
    <s v="Punjab"/>
    <s v="Patiala"/>
    <x v="1"/>
    <s v="Mouse"/>
    <n v="42"/>
    <n v="19415.38"/>
    <n v="6.9599999999999995E-2"/>
    <n v="758690.92"/>
    <x v="43"/>
    <s v="Credit Card"/>
    <s v="Delivered"/>
    <s v="Consumer"/>
    <n v="56755.040000000001"/>
    <n v="758690.92"/>
    <s v="Yes"/>
    <s v="Ok"/>
    <s v="January"/>
    <n v="815445.96"/>
  </r>
  <r>
    <s v="O11744"/>
    <s v="C285"/>
    <s v="Rodney Lee"/>
    <s v="Rodney"/>
    <s v="Lee"/>
    <s v="North"/>
    <s v="Uttar Pradesh"/>
    <s v="Kanpur"/>
    <x v="5"/>
    <s v="Washing Machine"/>
    <n v="20"/>
    <n v="41003.339999999997"/>
    <n v="4.1200000000000001E-2"/>
    <n v="786280.05"/>
    <x v="109"/>
    <s v="Cash"/>
    <s v="Delivered"/>
    <s v="Home Office"/>
    <n v="33786.75"/>
    <n v="786280.05"/>
    <s v="Yes"/>
    <s v="Ok"/>
    <s v="February"/>
    <n v="820066.8"/>
  </r>
  <r>
    <s v="O11745"/>
    <s v="C249"/>
    <s v="Elizabeth Cruz"/>
    <s v="Elizabeth"/>
    <s v="Cruz"/>
    <s v="East"/>
    <s v="West Bengal"/>
    <s v="Siliguri"/>
    <x v="1"/>
    <s v="Keyboard"/>
    <n v="25"/>
    <n v="48139.57"/>
    <n v="0.1208"/>
    <n v="1058107.75"/>
    <x v="287"/>
    <s v="UPI"/>
    <s v="Delivered"/>
    <s v="Corporate"/>
    <n v="145381.5"/>
    <n v="1058107.75"/>
    <s v="Yes"/>
    <s v="Ok"/>
    <s v="June"/>
    <n v="1203489.25"/>
  </r>
  <r>
    <s v="O11746"/>
    <s v="C226"/>
    <s v="Amy Cabrera"/>
    <s v="Amy"/>
    <s v="Cabrera"/>
    <s v="South"/>
    <s v="Andhra Pradesh"/>
    <s v="Vijayawada"/>
    <x v="2"/>
    <s v="Basketball"/>
    <n v="41"/>
    <n v="34404.620000000003"/>
    <n v="0.1439"/>
    <n v="1207605.6000000001"/>
    <x v="188"/>
    <s v="Debit Card"/>
    <s v="Delivered"/>
    <s v="Consumer"/>
    <n v="202983.82"/>
    <n v="1207605.6000000001"/>
    <s v="Yes"/>
    <s v="Ok"/>
    <s v="January"/>
    <n v="1410589.42"/>
  </r>
  <r>
    <s v="O11747"/>
    <s v="C131"/>
    <s v="Hunter Baker"/>
    <s v="Hunter"/>
    <s v="Baker"/>
    <s v="North"/>
    <s v="Punjab"/>
    <s v="Patiala"/>
    <x v="1"/>
    <s v="Laptop"/>
    <n v="41"/>
    <n v="5166.37"/>
    <n v="7.2099999999999997E-2"/>
    <n v="196548.86"/>
    <x v="170"/>
    <s v="UPI"/>
    <s v="Delivered"/>
    <s v="Home Office"/>
    <n v="15272.31"/>
    <n v="196548.86"/>
    <s v="Yes"/>
    <s v="Ok"/>
    <s v="June"/>
    <n v="211821.17"/>
  </r>
  <r>
    <s v="O11748"/>
    <s v="C217"/>
    <s v="Sally Gonzales"/>
    <s v="Sally"/>
    <s v="Gonzales"/>
    <s v="East"/>
    <s v="Bihar"/>
    <s v="Patna"/>
    <x v="2"/>
    <s v="Football"/>
    <n v="36"/>
    <n v="49418.09"/>
    <n v="0.11470000000000001"/>
    <n v="1574994.06"/>
    <x v="161"/>
    <s v="Net Banking"/>
    <s v="Delivered"/>
    <s v="Consumer"/>
    <n v="204057.18"/>
    <n v="1574994.06"/>
    <s v="Yes"/>
    <s v="Ok"/>
    <s v="November"/>
    <n v="1779051.24"/>
  </r>
  <r>
    <s v="O11749"/>
    <s v="C332"/>
    <s v="Pamela Duran"/>
    <s v="Pamela"/>
    <s v="Duran"/>
    <s v="East"/>
    <s v="West Bengal"/>
    <s v="Kolkata"/>
    <x v="4"/>
    <s v="Jeans"/>
    <n v="26"/>
    <n v="26795.73"/>
    <n v="9.5199999999999993E-2"/>
    <n v="630364.18999999994"/>
    <x v="207"/>
    <s v="Net Banking"/>
    <s v="Delivered"/>
    <s v="Corporate"/>
    <n v="66324.789999999994"/>
    <n v="630364.18999999994"/>
    <s v="Yes"/>
    <s v="Ok"/>
    <s v="June"/>
    <n v="696688.98"/>
  </r>
  <r>
    <s v="O11750"/>
    <s v="C137"/>
    <s v="Elizabeth Nunez"/>
    <s v="Elizabeth"/>
    <s v="Nunez"/>
    <s v="East"/>
    <s v="Odisha"/>
    <s v="Bhubaneswar"/>
    <x v="2"/>
    <s v="Tennis Racket"/>
    <n v="45"/>
    <n v="21531.200000000001"/>
    <n v="4.2099999999999999E-2"/>
    <n v="928113.14"/>
    <x v="361"/>
    <s v="Cash"/>
    <s v="Delivered"/>
    <s v="Consumer"/>
    <n v="40790.86"/>
    <n v="928113.14"/>
    <s v="Yes"/>
    <s v="Ok"/>
    <s v="April"/>
    <n v="968904"/>
  </r>
  <r>
    <s v="O11751"/>
    <s v="C121"/>
    <s v="Tricia Woods"/>
    <s v="Tricia"/>
    <s v="Woods"/>
    <s v="West"/>
    <s v="Goa"/>
    <s v="Margao"/>
    <x v="4"/>
    <s v="T-Shirt"/>
    <n v="30"/>
    <n v="6530.42"/>
    <n v="9.2100000000000015E-2"/>
    <n v="177869.05"/>
    <x v="322"/>
    <s v="Debit Card"/>
    <s v="Pending"/>
    <s v="Corporate"/>
    <n v="18043.55"/>
    <n v="177869.05"/>
    <s v="Yes"/>
    <s v="Follow Up"/>
    <s v="April"/>
    <n v="195912.6"/>
  </r>
  <r>
    <s v="O11752"/>
    <s v="C128"/>
    <s v="Adrian Robinson"/>
    <s v="Adrian"/>
    <s v="Robinson"/>
    <s v="South"/>
    <s v="Kerala"/>
    <s v="Kochi"/>
    <x v="1"/>
    <s v="Monitor"/>
    <n v="5"/>
    <n v="4365.71"/>
    <n v="8.3999999999999995E-3"/>
    <n v="21645.19"/>
    <x v="255"/>
    <s v="Debit Card"/>
    <s v="Pending"/>
    <s v="Consumer"/>
    <n v="183.36"/>
    <n v="21645.19"/>
    <s v="No"/>
    <s v="Follow Up"/>
    <s v="December"/>
    <n v="21828.55"/>
  </r>
  <r>
    <s v="O11753"/>
    <s v="C277"/>
    <s v="Valerie Nguyen"/>
    <s v="Valerie"/>
    <s v="Nguyen"/>
    <s v="South"/>
    <s v="Tamil Nadu"/>
    <s v="Madurai"/>
    <x v="4"/>
    <s v="Jeans"/>
    <n v="19"/>
    <n v="18449.080000000002"/>
    <n v="0.126"/>
    <n v="306365.42"/>
    <x v="326"/>
    <s v="Debit Card"/>
    <s v="Delivered"/>
    <s v="Corporate"/>
    <n v="44167.1"/>
    <n v="306365.42"/>
    <s v="Yes"/>
    <s v="Ok"/>
    <s v="March"/>
    <n v="350532.52"/>
  </r>
  <r>
    <s v="O11754"/>
    <s v="C144"/>
    <s v="Aaron Long"/>
    <s v="Aaron"/>
    <s v="Long"/>
    <s v="South"/>
    <s v="Andhra Pradesh"/>
    <s v="Vijayawada"/>
    <x v="1"/>
    <s v="Laptop"/>
    <n v="44"/>
    <n v="45115.5"/>
    <n v="0.17660000000000001"/>
    <n v="1634516.52"/>
    <x v="127"/>
    <s v="UPI"/>
    <s v="Delivered"/>
    <s v="Consumer"/>
    <n v="350565.48"/>
    <n v="1634516.52"/>
    <s v="Yes"/>
    <s v="Ok"/>
    <s v="September"/>
    <n v="1985082"/>
  </r>
  <r>
    <s v="O11755"/>
    <s v="C245"/>
    <s v="Jillian Mullins"/>
    <s v="Jillian"/>
    <s v="Mullins"/>
    <s v="South"/>
    <s v="Andhra Pradesh"/>
    <s v="Visakhapatnam"/>
    <x v="0"/>
    <s v="Power Bank"/>
    <n v="7"/>
    <n v="772.77"/>
    <n v="4.2900000000000001E-2"/>
    <n v="5177.33"/>
    <x v="193"/>
    <s v="Credit Card"/>
    <s v="Delivered"/>
    <s v="Corporate"/>
    <n v="232.06"/>
    <n v="5177.33"/>
    <s v="No"/>
    <s v="Ok"/>
    <s v="July"/>
    <n v="5409.39"/>
  </r>
  <r>
    <s v="O11756"/>
    <s v="C343"/>
    <s v="Colin Jones"/>
    <s v="Colin"/>
    <s v="Jones"/>
    <s v="South"/>
    <s v="Kerala"/>
    <s v="Kochi"/>
    <x v="1"/>
    <s v="Monitor"/>
    <n v="6"/>
    <n v="3300.91"/>
    <n v="3.6499999999999998E-2"/>
    <n v="19082.560000000001"/>
    <x v="199"/>
    <s v="Debit Card"/>
    <s v="Delivered"/>
    <s v="Consumer"/>
    <n v="722.9"/>
    <n v="19082.560000000001"/>
    <s v="No"/>
    <s v="Ok"/>
    <s v="October"/>
    <n v="19805.46"/>
  </r>
  <r>
    <s v="O11757"/>
    <s v="C433"/>
    <s v="Dana Edwards"/>
    <s v="Dana"/>
    <s v="Edwards"/>
    <s v="South"/>
    <s v="Karnataka"/>
    <s v="Mangalore"/>
    <x v="2"/>
    <s v="Cricket Bat"/>
    <n v="50"/>
    <n v="26137.27"/>
    <n v="0.17129999999999998"/>
    <n v="1082997.78"/>
    <x v="4"/>
    <s v="Debit Card"/>
    <s v="Delivered"/>
    <s v="Home Office"/>
    <n v="223865.72"/>
    <n v="1082997.78"/>
    <s v="Yes"/>
    <s v="Ok"/>
    <s v="January"/>
    <n v="1306863.5"/>
  </r>
  <r>
    <s v="O11758"/>
    <s v="C440"/>
    <s v="Austin Johnson"/>
    <s v="Austin"/>
    <s v="Johnson"/>
    <s v="South"/>
    <s v="Kerala"/>
    <s v="Kozhikode"/>
    <x v="1"/>
    <s v="Mouse"/>
    <n v="37"/>
    <n v="28322.81"/>
    <n v="3.1099999999999999E-2"/>
    <n v="1015352.91"/>
    <x v="246"/>
    <s v="Credit Card"/>
    <s v="Delivered"/>
    <s v="Corporate"/>
    <n v="32591.06"/>
    <n v="1015352.91"/>
    <s v="Yes"/>
    <s v="Ok"/>
    <s v="February"/>
    <n v="1047943.97"/>
  </r>
  <r>
    <s v="O11759"/>
    <s v="C167"/>
    <s v="Carrie Fuller"/>
    <s v="Carrie"/>
    <s v="Fuller"/>
    <s v="South"/>
    <s v="Kerala"/>
    <s v="Trivandrum"/>
    <x v="5"/>
    <s v="Refrigerator"/>
    <n v="15"/>
    <n v="44398.98"/>
    <n v="0.1027"/>
    <n v="597588.06999999995"/>
    <x v="224"/>
    <s v="Debit Card"/>
    <s v="Delivered"/>
    <s v="Home Office"/>
    <n v="68396.63"/>
    <n v="597588.06999999995"/>
    <s v="Yes"/>
    <s v="Ok"/>
    <s v="January"/>
    <n v="665984.69999999995"/>
  </r>
  <r>
    <s v="O11760"/>
    <s v="C166"/>
    <s v="Andrew Cobb Jr."/>
    <s v="Andrew Cobb"/>
    <s v="Jr."/>
    <s v="North"/>
    <s v="Haryana"/>
    <s v="Gurgaon"/>
    <x v="2"/>
    <s v="Cricket Bat"/>
    <n v="19"/>
    <n v="24605.61"/>
    <n v="6.3099999999999989E-2"/>
    <n v="438006.92"/>
    <x v="347"/>
    <s v="Net Banking"/>
    <s v="Delivered"/>
    <s v="Corporate"/>
    <n v="29499.67"/>
    <n v="438006.92"/>
    <s v="Yes"/>
    <s v="Ok"/>
    <s v="January"/>
    <n v="467506.59"/>
  </r>
  <r>
    <s v="O11761"/>
    <s v="C350"/>
    <s v="James Anderson"/>
    <s v="James"/>
    <s v="Anderson"/>
    <s v="West"/>
    <s v="Rajasthan"/>
    <s v="Jodhpur"/>
    <x v="2"/>
    <s v="Football"/>
    <n v="15"/>
    <n v="19167.82"/>
    <n v="1.6500000000000001E-2"/>
    <n v="282773.26"/>
    <x v="137"/>
    <s v="Cash"/>
    <s v="Pending"/>
    <s v="Consumer"/>
    <n v="4744.04"/>
    <n v="282773.26"/>
    <s v="Yes"/>
    <s v="Follow Up"/>
    <s v="February"/>
    <n v="287517.3"/>
  </r>
  <r>
    <s v="O11762"/>
    <s v="C011"/>
    <s v="Travis Potter"/>
    <s v="Travis"/>
    <s v="Potter"/>
    <s v="South"/>
    <s v="Andhra Pradesh"/>
    <s v="Visakhapatnam"/>
    <x v="5"/>
    <s v="Mixer"/>
    <n v="48"/>
    <n v="40033.68"/>
    <n v="3.4700000000000002E-2"/>
    <n v="1854936.54"/>
    <x v="267"/>
    <s v="Credit Card"/>
    <s v="Delivered"/>
    <s v="Consumer"/>
    <n v="66680.100000000006"/>
    <n v="1854936.54"/>
    <s v="Yes"/>
    <s v="Ok"/>
    <s v="September"/>
    <n v="1921616.64"/>
  </r>
  <r>
    <s v="O11763"/>
    <s v="C346"/>
    <s v="Elizabeth Walters"/>
    <s v="Elizabeth"/>
    <s v="Walters"/>
    <s v="West"/>
    <s v="Goa"/>
    <s v="Panaji"/>
    <x v="5"/>
    <s v="Microwave"/>
    <n v="1"/>
    <n v="6978.81"/>
    <n v="0.1075"/>
    <n v="6228.59"/>
    <x v="154"/>
    <s v="Credit Card"/>
    <s v="Pending"/>
    <s v="Home Office"/>
    <n v="750.22"/>
    <n v="6228.59"/>
    <s v="No"/>
    <s v="Follow Up"/>
    <s v="February"/>
    <n v="6978.81"/>
  </r>
  <r>
    <s v="O11764"/>
    <s v="C489"/>
    <s v="Samantha Grimes"/>
    <s v="Samantha"/>
    <s v="Grimes"/>
    <s v="West"/>
    <s v="Gujarat"/>
    <s v="Surat"/>
    <x v="5"/>
    <s v="Mixer"/>
    <n v="27"/>
    <n v="8010.84"/>
    <n v="0.1439"/>
    <n v="185168.16"/>
    <x v="340"/>
    <s v="Net Banking"/>
    <s v="Delivered"/>
    <s v="Home Office"/>
    <n v="31124.52"/>
    <n v="185168.16"/>
    <s v="Yes"/>
    <s v="Ok"/>
    <s v="April"/>
    <n v="216292.68"/>
  </r>
  <r>
    <s v="O11765"/>
    <s v="C168"/>
    <s v="Amy Williamson"/>
    <s v="Amy"/>
    <s v="Williamson"/>
    <s v="West"/>
    <s v="Gujarat"/>
    <s v="Ahmedabad"/>
    <x v="1"/>
    <s v="Mouse"/>
    <n v="14"/>
    <n v="38615.99"/>
    <n v="6.5799999999999997E-2"/>
    <n v="505050.81"/>
    <x v="115"/>
    <s v="Credit Card"/>
    <s v="Delivered"/>
    <s v="Consumer"/>
    <n v="35573.050000000003"/>
    <n v="505050.81"/>
    <s v="Yes"/>
    <s v="Ok"/>
    <s v="June"/>
    <n v="540623.86"/>
  </r>
  <r>
    <s v="O11766"/>
    <s v="C090"/>
    <s v="April Davidson"/>
    <s v="April"/>
    <s v="Davidson"/>
    <s v="West"/>
    <s v="Goa"/>
    <s v="Margao"/>
    <x v="5"/>
    <s v="Mixer"/>
    <n v="20"/>
    <n v="24979.72"/>
    <n v="8.09E-2"/>
    <n v="459177.21"/>
    <x v="325"/>
    <s v="Debit Card"/>
    <s v="Delivered"/>
    <s v="Consumer"/>
    <n v="40417.19"/>
    <n v="459177.21"/>
    <s v="Yes"/>
    <s v="Ok"/>
    <s v="December"/>
    <n v="499594.4"/>
  </r>
  <r>
    <s v="O11767"/>
    <s v="C413"/>
    <s v="Colleen Torres"/>
    <s v="Colleen"/>
    <s v="Torres"/>
    <s v="East"/>
    <s v="West Bengal"/>
    <s v="Kolkata"/>
    <x v="2"/>
    <s v="Tennis Racket"/>
    <n v="4"/>
    <n v="16019.01"/>
    <n v="1.41E-2"/>
    <n v="63172.57"/>
    <x v="300"/>
    <s v="Debit Card"/>
    <s v="Delivered"/>
    <s v="Consumer"/>
    <n v="903.47"/>
    <n v="63172.57"/>
    <s v="Yes"/>
    <s v="Ok"/>
    <s v="February"/>
    <n v="64076.04"/>
  </r>
  <r>
    <s v="O11768"/>
    <s v="C289"/>
    <s v="Stephanie Stanley"/>
    <s v="Stephanie"/>
    <s v="Stanley"/>
    <s v="North"/>
    <s v="Haryana"/>
    <s v="Gurgaon"/>
    <x v="0"/>
    <s v="Power Bank"/>
    <n v="8"/>
    <n v="37191.980000000003"/>
    <n v="0.188"/>
    <n v="241599.1"/>
    <x v="232"/>
    <s v="Net Banking"/>
    <s v="Delivered"/>
    <s v="Consumer"/>
    <n v="55936.74"/>
    <n v="241599.1"/>
    <s v="Yes"/>
    <s v="Ok"/>
    <s v="February"/>
    <n v="297535.84000000003"/>
  </r>
  <r>
    <s v="O11769"/>
    <s v="C341"/>
    <s v="Jeffrey Wells"/>
    <s v="Jeffrey"/>
    <s v="Wells"/>
    <s v="North"/>
    <s v="Haryana"/>
    <s v="Faridabad"/>
    <x v="3"/>
    <s v="Bookshelf"/>
    <n v="29"/>
    <n v="12851.03"/>
    <n v="7.7199999999999991E-2"/>
    <n v="343908.98"/>
    <x v="290"/>
    <s v="Debit Card"/>
    <s v="Pending"/>
    <s v="Home Office"/>
    <n v="28770.89"/>
    <n v="343908.98"/>
    <s v="Yes"/>
    <s v="Follow Up"/>
    <s v="July"/>
    <n v="372679.87"/>
  </r>
  <r>
    <s v="O11770"/>
    <s v="C484"/>
    <s v="Diana Griffith"/>
    <s v="Diana"/>
    <s v="Griffith"/>
    <s v="West"/>
    <s v="Rajasthan"/>
    <s v="Jaipur"/>
    <x v="5"/>
    <s v="Microwave"/>
    <n v="39"/>
    <n v="32313.38"/>
    <n v="9.849999999999999E-2"/>
    <n v="1136089.97"/>
    <x v="106"/>
    <s v="Cash"/>
    <s v="Delivered"/>
    <s v="Corporate"/>
    <n v="124131.85"/>
    <n v="1136089.97"/>
    <s v="Yes"/>
    <s v="Ok"/>
    <s v="June"/>
    <n v="1260221.82"/>
  </r>
  <r>
    <s v="O11771"/>
    <s v="C094"/>
    <s v="Michelle Wolfe"/>
    <s v="Michelle"/>
    <s v="Wolfe"/>
    <s v="South"/>
    <s v="Andhra Pradesh"/>
    <s v="Guntur"/>
    <x v="4"/>
    <s v="Jacket"/>
    <n v="30"/>
    <n v="39771.99"/>
    <n v="9.8100000000000007E-2"/>
    <n v="1076110.73"/>
    <x v="204"/>
    <s v="Credit Card"/>
    <s v="Delivered"/>
    <s v="Corporate"/>
    <n v="117048.97"/>
    <n v="1076110.73"/>
    <s v="Yes"/>
    <s v="Ok"/>
    <s v="March"/>
    <n v="1193159.7"/>
  </r>
  <r>
    <s v="O11772"/>
    <s v="C459"/>
    <s v="Sherri Barton"/>
    <s v="Sherri"/>
    <s v="Barton"/>
    <s v="South"/>
    <s v="Tamil Nadu"/>
    <s v="Madurai"/>
    <x v="2"/>
    <s v="Basketball"/>
    <n v="41"/>
    <n v="25462.19"/>
    <n v="4.2699999999999995E-2"/>
    <n v="999373.13"/>
    <x v="316"/>
    <s v="Credit Card"/>
    <s v="Delivered"/>
    <s v="Home Office"/>
    <n v="44576.66"/>
    <n v="999373.13"/>
    <s v="Yes"/>
    <s v="Ok"/>
    <s v="October"/>
    <n v="1043949.79"/>
  </r>
  <r>
    <s v="O11773"/>
    <s v="C074"/>
    <s v="Janet Gill"/>
    <s v="Janet"/>
    <s v="Gill"/>
    <s v="South"/>
    <s v="Andhra Pradesh"/>
    <s v="Guntur"/>
    <x v="0"/>
    <s v="Usb Cable"/>
    <n v="13"/>
    <n v="45013.94"/>
    <n v="7.8299999999999995E-2"/>
    <n v="539361.53"/>
    <x v="349"/>
    <s v="Credit Card"/>
    <s v="Delivered"/>
    <s v="Home Office"/>
    <n v="45819.69"/>
    <n v="539361.53"/>
    <s v="Yes"/>
    <s v="Ok"/>
    <s v="December"/>
    <n v="585181.22"/>
  </r>
  <r>
    <s v="O11774"/>
    <s v="C084"/>
    <s v="Dr. Sheila Jackson Md"/>
    <s v="Dr. Sheila Jackson"/>
    <s v="Md"/>
    <s v="South"/>
    <s v="Tamil Nadu"/>
    <s v="Madurai"/>
    <x v="2"/>
    <s v="Tennis Racket"/>
    <n v="28"/>
    <n v="39357.03"/>
    <n v="0.19739999999999999"/>
    <n v="884462.66"/>
    <x v="159"/>
    <s v="Cash"/>
    <s v="Delivered"/>
    <s v="Home Office"/>
    <n v="217534.18"/>
    <n v="884462.66"/>
    <s v="Yes"/>
    <s v="Ok"/>
    <s v="October"/>
    <n v="1101996.8400000001"/>
  </r>
  <r>
    <s v="O11775"/>
    <s v="C055"/>
    <s v="James Mclean"/>
    <s v="James"/>
    <s v="Mclean"/>
    <s v="North"/>
    <s v="Uttar Pradesh"/>
    <s v="Lucknow"/>
    <x v="5"/>
    <s v="Mixer"/>
    <n v="28"/>
    <n v="27504.85"/>
    <n v="0.1244"/>
    <n v="674330.91"/>
    <x v="97"/>
    <s v="UPI"/>
    <s v="Cancelled"/>
    <s v="Home Office"/>
    <n v="95804.89"/>
    <n v="674330.91"/>
    <s v="Yes"/>
    <s v="Ok"/>
    <s v="February"/>
    <n v="770135.8"/>
  </r>
  <r>
    <s v="O11776"/>
    <s v="C097"/>
    <s v="Kylie Nelson"/>
    <s v="Kylie"/>
    <s v="Nelson"/>
    <s v="South"/>
    <s v="Karnataka"/>
    <s v="Mysore"/>
    <x v="0"/>
    <s v="Charger"/>
    <n v="21"/>
    <n v="8391.17"/>
    <n v="0.1072"/>
    <n v="157324.37"/>
    <x v="309"/>
    <s v="Cash"/>
    <s v="Delivered"/>
    <s v="Consumer"/>
    <n v="18890.2"/>
    <n v="157324.37"/>
    <s v="Yes"/>
    <s v="Ok"/>
    <s v="August"/>
    <n v="176214.57"/>
  </r>
  <r>
    <s v="O11777"/>
    <s v="C491"/>
    <s v="William Thomas"/>
    <s v="William"/>
    <s v="Thomas"/>
    <s v="North"/>
    <s v="Punjab"/>
    <s v="Ludhiana"/>
    <x v="3"/>
    <s v="Cabinet"/>
    <n v="19"/>
    <n v="46846.26"/>
    <n v="0.14219999999999999"/>
    <n v="763509.71"/>
    <x v="219"/>
    <s v="Credit Card"/>
    <s v="Delivered"/>
    <s v="Corporate"/>
    <n v="126569.23"/>
    <n v="763509.71"/>
    <s v="Yes"/>
    <s v="Ok"/>
    <s v="March"/>
    <n v="890078.94"/>
  </r>
  <r>
    <s v="O11778"/>
    <s v="C252"/>
    <s v="Dr. Michael Thompson"/>
    <s v="Dr. Michael"/>
    <s v="Thompson"/>
    <s v="South"/>
    <s v="Karnataka"/>
    <s v="Mangalore"/>
    <x v="2"/>
    <s v="Basketball"/>
    <n v="1"/>
    <n v="10188.959999999999"/>
    <n v="0.16739999999999999"/>
    <n v="8483.33"/>
    <x v="360"/>
    <s v="Cash"/>
    <s v="Delivered"/>
    <s v="Corporate"/>
    <n v="1705.63"/>
    <n v="8483.33"/>
    <s v="No"/>
    <s v="Ok"/>
    <s v="February"/>
    <n v="10188.959999999999"/>
  </r>
  <r>
    <s v="O11779"/>
    <s v="C322"/>
    <s v="James Wu"/>
    <s v="James"/>
    <s v="Wu"/>
    <s v="East"/>
    <s v="Jharkhand"/>
    <s v="Dhanbad"/>
    <x v="3"/>
    <s v="Cabinet"/>
    <n v="16"/>
    <n v="40179.29"/>
    <n v="4.7599999999999996E-2"/>
    <n v="612268.09"/>
    <x v="83"/>
    <s v="Debit Card"/>
    <s v="Pending"/>
    <s v="Corporate"/>
    <n v="30600.55"/>
    <n v="612268.09"/>
    <s v="Yes"/>
    <s v="Follow Up"/>
    <s v="September"/>
    <n v="642868.64"/>
  </r>
  <r>
    <s v="O11780"/>
    <s v="C322"/>
    <s v="Kelly Flores"/>
    <s v="Kelly"/>
    <s v="Flores"/>
    <s v="East"/>
    <s v="Jharkhand"/>
    <s v="Jamshedpur"/>
    <x v="0"/>
    <s v="Power Bank"/>
    <n v="25"/>
    <n v="32533.32"/>
    <n v="3.3599999999999998E-2"/>
    <n v="786005.01"/>
    <x v="43"/>
    <s v="Credit Card"/>
    <s v="Pending"/>
    <s v="Home Office"/>
    <n v="27327.99"/>
    <n v="786005.01"/>
    <s v="Yes"/>
    <s v="Follow Up"/>
    <s v="January"/>
    <n v="813333"/>
  </r>
  <r>
    <s v="O11781"/>
    <s v="C380"/>
    <s v="Cassidy Klein"/>
    <s v="Cassidy"/>
    <s v="Klein"/>
    <s v="East"/>
    <s v="West Bengal"/>
    <s v="Siliguri"/>
    <x v="3"/>
    <s v="Cabinet"/>
    <n v="12"/>
    <n v="41844.43"/>
    <n v="0.11509999999999999"/>
    <n v="444337.63"/>
    <x v="81"/>
    <s v="Net Banking"/>
    <s v="Pending"/>
    <s v="Consumer"/>
    <n v="57795.53"/>
    <n v="444337.63"/>
    <s v="Yes"/>
    <s v="Follow Up"/>
    <s v="June"/>
    <n v="502133.16"/>
  </r>
  <r>
    <s v="O11782"/>
    <s v="C174"/>
    <s v="Peggy Trevino"/>
    <s v="Peggy"/>
    <s v="Trevino"/>
    <s v="North"/>
    <s v="Uttar Pradesh"/>
    <s v="Noida"/>
    <x v="4"/>
    <s v="T-Shirt"/>
    <n v="17"/>
    <n v="39650.71"/>
    <n v="3.7000000000000002E-3"/>
    <n v="671568.04"/>
    <x v="277"/>
    <s v="Credit Card"/>
    <s v="Delivered"/>
    <s v="Home Office"/>
    <n v="2494.0300000000002"/>
    <n v="671568.04"/>
    <s v="Yes"/>
    <s v="Ok"/>
    <s v="January"/>
    <n v="674062.07"/>
  </r>
  <r>
    <s v="O11783"/>
    <s v="C392"/>
    <s v="Amanda Herrera"/>
    <s v="Amanda"/>
    <s v="Herrera"/>
    <s v="South"/>
    <s v="Kerala"/>
    <s v="Kozhikode"/>
    <x v="5"/>
    <s v="Mixer"/>
    <n v="23"/>
    <n v="16939.55"/>
    <n v="5.0000000000000001E-4"/>
    <n v="389414.85"/>
    <x v="37"/>
    <s v="UPI"/>
    <s v="Pending"/>
    <s v="Consumer"/>
    <n v="194.8"/>
    <n v="389414.85"/>
    <s v="Yes"/>
    <s v="Follow Up"/>
    <s v="December"/>
    <n v="389609.65"/>
  </r>
  <r>
    <s v="O11784"/>
    <s v="C134"/>
    <s v="Brandon Stout"/>
    <s v="Brandon"/>
    <s v="Stout"/>
    <s v="East"/>
    <s v="West Bengal"/>
    <s v="Kolkata"/>
    <x v="3"/>
    <s v="Chair"/>
    <n v="7"/>
    <n v="14105.28"/>
    <n v="9.820000000000001E-2"/>
    <n v="89040.99"/>
    <x v="228"/>
    <s v="Credit Card"/>
    <s v="Pending"/>
    <s v="Corporate"/>
    <n v="9695.9699999999993"/>
    <n v="89040.99"/>
    <s v="Yes"/>
    <s v="Follow Up"/>
    <s v="November"/>
    <n v="98736.960000000006"/>
  </r>
  <r>
    <s v="O11785"/>
    <s v="C006"/>
    <s v="Melissa Walker"/>
    <s v="Melissa"/>
    <s v="Walker"/>
    <s v="South"/>
    <s v="Tamil Nadu"/>
    <s v="Madurai"/>
    <x v="1"/>
    <s v="Mouse"/>
    <n v="48"/>
    <n v="11932.1"/>
    <n v="0.12789999999999999"/>
    <n v="499487.25"/>
    <x v="215"/>
    <s v="Debit Card"/>
    <s v="Delivered"/>
    <s v="Home Office"/>
    <n v="73253.55"/>
    <n v="499487.25"/>
    <s v="Yes"/>
    <s v="Ok"/>
    <s v="October"/>
    <n v="572740.80000000005"/>
  </r>
  <r>
    <s v="O11786"/>
    <s v="C475"/>
    <s v="Robert Davis"/>
    <s v="Robert"/>
    <s v="Davis"/>
    <s v="East"/>
    <s v="Bihar"/>
    <s v="Bhagalpur"/>
    <x v="2"/>
    <s v="Yoga Mat"/>
    <n v="5"/>
    <n v="28021.8"/>
    <n v="9.7100000000000006E-2"/>
    <n v="126504.42"/>
    <x v="314"/>
    <s v="UPI"/>
    <s v="Delivered"/>
    <s v="Consumer"/>
    <n v="13604.58"/>
    <n v="126504.42"/>
    <s v="Yes"/>
    <s v="Ok"/>
    <s v="June"/>
    <n v="140109"/>
  </r>
  <r>
    <s v="O11787"/>
    <s v="C205"/>
    <s v="John Hill"/>
    <s v="John"/>
    <s v="Hill"/>
    <s v="East"/>
    <s v="West Bengal"/>
    <s v="Siliguri"/>
    <x v="0"/>
    <s v="Smartwatch"/>
    <n v="7"/>
    <n v="19774.78"/>
    <n v="9.8100000000000007E-2"/>
    <n v="124844.12"/>
    <x v="14"/>
    <s v="Debit Card"/>
    <s v="Delivered"/>
    <s v="Home Office"/>
    <n v="13579.34"/>
    <n v="124844.12"/>
    <s v="Yes"/>
    <s v="Ok"/>
    <s v="September"/>
    <n v="138423.46"/>
  </r>
  <r>
    <s v="O11788"/>
    <s v="C432"/>
    <s v="Mary Knight"/>
    <s v="Mary"/>
    <s v="Knight"/>
    <s v="South"/>
    <s v="Karnataka"/>
    <s v="Mangalore"/>
    <x v="3"/>
    <s v="Chair"/>
    <n v="11"/>
    <n v="42792.09"/>
    <n v="0.109"/>
    <n v="419405.27"/>
    <x v="69"/>
    <s v="Debit Card"/>
    <s v="Delivered"/>
    <s v="Home Office"/>
    <n v="51307.72"/>
    <n v="419405.27"/>
    <s v="Yes"/>
    <s v="Ok"/>
    <s v="September"/>
    <n v="470712.99"/>
  </r>
  <r>
    <s v="O11789"/>
    <s v="C130"/>
    <s v="Ashley Walsh"/>
    <s v="Ashley"/>
    <s v="Walsh"/>
    <s v="West"/>
    <s v="Maharashtra"/>
    <s v="Pune"/>
    <x v="5"/>
    <s v="Refrigerator"/>
    <n v="30"/>
    <n v="48524.67"/>
    <n v="0.14249999999999999"/>
    <n v="1248297.1399999999"/>
    <x v="113"/>
    <s v="Debit Card"/>
    <s v="Delivered"/>
    <s v="Home Office"/>
    <n v="207442.96"/>
    <n v="1248297.1399999999"/>
    <s v="Yes"/>
    <s v="Ok"/>
    <s v="December"/>
    <n v="1455740.1"/>
  </r>
  <r>
    <s v="O11790"/>
    <s v="C004"/>
    <s v="Katherine Valentine"/>
    <s v="Katherine"/>
    <s v="Valentine"/>
    <s v="South"/>
    <s v="Andhra Pradesh"/>
    <s v="Visakhapatnam"/>
    <x v="5"/>
    <s v="Microwave"/>
    <n v="20"/>
    <n v="31014.2"/>
    <n v="0.16690000000000002"/>
    <n v="516758.6"/>
    <x v="311"/>
    <s v="UPI"/>
    <s v="Delivered"/>
    <s v="Home Office"/>
    <n v="103525.4"/>
    <n v="516758.6"/>
    <s v="Yes"/>
    <s v="Ok"/>
    <s v="May"/>
    <n v="620284"/>
  </r>
  <r>
    <s v="O11791"/>
    <s v="C199"/>
    <s v="Stephanie Butler"/>
    <s v="Stephanie"/>
    <s v="Butler"/>
    <s v="West"/>
    <s v="Rajasthan"/>
    <s v="Jaipur"/>
    <x v="2"/>
    <s v="Football"/>
    <n v="10"/>
    <n v="5364.98"/>
    <n v="9.1000000000000004E-3"/>
    <n v="53161.59"/>
    <x v="26"/>
    <s v="UPI"/>
    <s v="Delivered"/>
    <s v="Corporate"/>
    <n v="488.21"/>
    <n v="53161.59"/>
    <s v="Yes"/>
    <s v="Ok"/>
    <s v="January"/>
    <n v="53649.8"/>
  </r>
  <r>
    <s v="O11792"/>
    <s v="C418"/>
    <s v="Lauren Serrano"/>
    <s v="Lauren"/>
    <s v="Serrano"/>
    <s v="East"/>
    <s v="West Bengal"/>
    <s v="Siliguri"/>
    <x v="1"/>
    <s v="Printer"/>
    <n v="20"/>
    <n v="10854.36"/>
    <n v="4.8000000000000001E-2"/>
    <n v="206667.01"/>
    <x v="26"/>
    <s v="Debit Card"/>
    <s v="Delivered"/>
    <s v="Home Office"/>
    <n v="10420.19"/>
    <n v="206667.01"/>
    <s v="Yes"/>
    <s v="Ok"/>
    <s v="January"/>
    <n v="217087.2"/>
  </r>
  <r>
    <s v="O11793"/>
    <s v="C231"/>
    <s v="Troy Castro"/>
    <s v="Troy"/>
    <s v="Castro"/>
    <s v="North"/>
    <s v="Delhi"/>
    <s v="New Delhi"/>
    <x v="5"/>
    <s v="Refrigerator"/>
    <n v="14"/>
    <n v="15689.47"/>
    <n v="4.2000000000000003E-2"/>
    <n v="210427.17"/>
    <x v="340"/>
    <s v="Debit Card"/>
    <s v="Pending"/>
    <s v="Consumer"/>
    <n v="9225.41"/>
    <n v="210427.17"/>
    <s v="Yes"/>
    <s v="Follow Up"/>
    <s v="April"/>
    <n v="219652.58"/>
  </r>
  <r>
    <s v="O11794"/>
    <s v="C326"/>
    <s v="Amber Harris"/>
    <s v="Amber"/>
    <s v="Harris"/>
    <s v="South"/>
    <s v="Karnataka"/>
    <s v="Mangalore"/>
    <x v="2"/>
    <s v="Yoga Mat"/>
    <n v="13"/>
    <n v="2839.94"/>
    <n v="9.6199999999999994E-2"/>
    <n v="33367.589999999997"/>
    <x v="99"/>
    <s v="Credit Card"/>
    <s v="Delivered"/>
    <s v="Corporate"/>
    <n v="3551.63"/>
    <n v="33367.589999999997"/>
    <s v="No"/>
    <s v="Ok"/>
    <s v="October"/>
    <n v="36919.22"/>
  </r>
  <r>
    <s v="O11795"/>
    <s v="C432"/>
    <s v="Colleen Schmidt"/>
    <s v="Colleen"/>
    <s v="Schmidt"/>
    <s v="South"/>
    <s v="Kerala"/>
    <s v="Kozhikode"/>
    <x v="3"/>
    <s v="Table"/>
    <n v="16"/>
    <n v="1673.3"/>
    <n v="8.5099999999999995E-2"/>
    <n v="24494.43"/>
    <x v="128"/>
    <s v="Debit Card"/>
    <s v="Delivered"/>
    <s v="Consumer"/>
    <n v="2278.37"/>
    <n v="24494.43"/>
    <s v="No"/>
    <s v="Ok"/>
    <s v="June"/>
    <n v="26772.799999999999"/>
  </r>
  <r>
    <s v="O11796"/>
    <s v="C078"/>
    <s v="Steven Gray"/>
    <s v="Steven"/>
    <s v="Gray"/>
    <s v="North"/>
    <s v="Punjab"/>
    <s v="Ludhiana"/>
    <x v="5"/>
    <s v="Refrigerator"/>
    <n v="27"/>
    <n v="45008.6"/>
    <n v="8.14E-2"/>
    <n v="1116312.3"/>
    <x v="34"/>
    <s v="Debit Card"/>
    <s v="Delivered"/>
    <s v="Home Office"/>
    <n v="98919.9"/>
    <n v="1116312.3"/>
    <s v="Yes"/>
    <s v="Ok"/>
    <s v="May"/>
    <n v="1215232.2"/>
  </r>
  <r>
    <s v="O11797"/>
    <s v="C003"/>
    <s v="Karen Phillips"/>
    <s v="Karen"/>
    <s v="Phillips"/>
    <s v="North"/>
    <s v="Punjab"/>
    <s v="Amritsar"/>
    <x v="3"/>
    <s v="Sofa"/>
    <n v="16"/>
    <n v="15743.18"/>
    <n v="0.17370000000000002"/>
    <n v="208137.43"/>
    <x v="139"/>
    <s v="Net Banking"/>
    <s v="Delivered"/>
    <s v="Corporate"/>
    <n v="43753.45"/>
    <n v="208137.43"/>
    <s v="Yes"/>
    <s v="Ok"/>
    <s v="February"/>
    <n v="251890.88"/>
  </r>
  <r>
    <s v="O11798"/>
    <s v="C051"/>
    <s v="Joyce Williams"/>
    <s v="Joyce"/>
    <s v="Williams"/>
    <s v="East"/>
    <s v="Jharkhand"/>
    <s v="Jamshedpur"/>
    <x v="5"/>
    <s v="Washing Machine"/>
    <n v="26"/>
    <n v="14219.35"/>
    <n v="0.19309999999999999"/>
    <n v="298313.43"/>
    <x v="68"/>
    <s v="Net Banking"/>
    <s v="Delivered"/>
    <s v="Home Office"/>
    <n v="71389.67"/>
    <n v="298313.43"/>
    <s v="Yes"/>
    <s v="Ok"/>
    <s v="August"/>
    <n v="369703.1"/>
  </r>
  <r>
    <s v="O11799"/>
    <s v="C225"/>
    <s v="Darren Davis"/>
    <s v="Darren"/>
    <s v="Davis"/>
    <s v="North"/>
    <s v="Haryana"/>
    <s v="Panipat"/>
    <x v="3"/>
    <s v="Cabinet"/>
    <n v="23"/>
    <n v="45307.89"/>
    <n v="1.23E-2"/>
    <n v="1029263.87"/>
    <x v="70"/>
    <s v="Cash"/>
    <s v="Delivered"/>
    <s v="Home Office"/>
    <n v="12817.6"/>
    <n v="1029263.87"/>
    <s v="Yes"/>
    <s v="Ok"/>
    <s v="April"/>
    <n v="1042081.47"/>
  </r>
  <r>
    <s v="O11800"/>
    <s v="C341"/>
    <s v="Bethany Thompson"/>
    <s v="Bethany"/>
    <s v="Thompson"/>
    <s v="East"/>
    <s v="Odisha"/>
    <s v="Cuttack"/>
    <x v="0"/>
    <s v="Power Bank"/>
    <n v="9"/>
    <n v="47254.39"/>
    <n v="3.6900000000000002E-2"/>
    <n v="409596.33"/>
    <x v="20"/>
    <s v="UPI"/>
    <s v="Delivered"/>
    <s v="Home Office"/>
    <n v="15693.18"/>
    <n v="409596.33"/>
    <s v="Yes"/>
    <s v="Ok"/>
    <s v="July"/>
    <n v="425289.51"/>
  </r>
  <r>
    <s v="O11801"/>
    <s v="C373"/>
    <s v="Sarah Edwards"/>
    <s v="Sarah"/>
    <s v="Edwards"/>
    <s v="West"/>
    <s v="Rajasthan"/>
    <s v="Udaipur"/>
    <x v="5"/>
    <s v="Mixer"/>
    <n v="38"/>
    <n v="27757.4"/>
    <n v="9.8599999999999993E-2"/>
    <n v="950779.77"/>
    <x v="276"/>
    <s v="Debit Card"/>
    <s v="Delivered"/>
    <s v="Home Office"/>
    <n v="104001.43"/>
    <n v="950779.77"/>
    <s v="Yes"/>
    <s v="Ok"/>
    <s v="January"/>
    <n v="1054781.2"/>
  </r>
  <r>
    <s v="O11802"/>
    <s v="C085"/>
    <s v="Matthew Mendez"/>
    <s v="Matthew"/>
    <s v="Mendez"/>
    <s v="South"/>
    <s v="Karnataka"/>
    <s v="Mangalore"/>
    <x v="3"/>
    <s v="Chair"/>
    <n v="38"/>
    <n v="35241.03"/>
    <n v="6.0299999999999999E-2"/>
    <n v="1258407.8400000001"/>
    <x v="107"/>
    <s v="Credit Card"/>
    <s v="Delivered"/>
    <s v="Consumer"/>
    <n v="80751.3"/>
    <n v="1258407.8400000001"/>
    <s v="Yes"/>
    <s v="Ok"/>
    <s v="November"/>
    <n v="1339159.1399999999"/>
  </r>
  <r>
    <s v="O11803"/>
    <s v="C491"/>
    <s v="Christina Harris"/>
    <s v="Christina"/>
    <s v="Harris"/>
    <s v="South"/>
    <s v="Karnataka"/>
    <s v="Mangalore"/>
    <x v="5"/>
    <s v="Mixer"/>
    <n v="22"/>
    <n v="9160.24"/>
    <n v="0.12939999999999999"/>
    <n v="175447.91"/>
    <x v="342"/>
    <s v="UPI"/>
    <s v="Delivered"/>
    <s v="Consumer"/>
    <n v="26077.37"/>
    <n v="175447.91"/>
    <s v="Yes"/>
    <s v="Ok"/>
    <s v="November"/>
    <n v="201525.28"/>
  </r>
  <r>
    <s v="O11804"/>
    <s v="C048"/>
    <s v="Kathleen Gallagher"/>
    <s v="Kathleen"/>
    <s v="Gallagher"/>
    <s v="North"/>
    <s v="Punjab"/>
    <s v="Patiala"/>
    <x v="2"/>
    <s v="Cricket Bat"/>
    <n v="19"/>
    <n v="14066"/>
    <n v="7.4200000000000002E-2"/>
    <n v="247423.75"/>
    <x v="17"/>
    <s v="Debit Card"/>
    <s v="Delivered"/>
    <s v="Corporate"/>
    <n v="19830.25"/>
    <n v="247423.75"/>
    <s v="Yes"/>
    <s v="Ok"/>
    <s v="January"/>
    <n v="267254"/>
  </r>
  <r>
    <s v="O11805"/>
    <s v="C314"/>
    <s v="William Harrison"/>
    <s v="William"/>
    <s v="Harrison"/>
    <s v="North"/>
    <s v="Punjab"/>
    <s v="Amritsar"/>
    <x v="4"/>
    <s v="Jeans"/>
    <n v="9"/>
    <n v="2893.41"/>
    <n v="7.3300000000000004E-2"/>
    <n v="24131.91"/>
    <x v="353"/>
    <s v="Net Banking"/>
    <s v="Delivered"/>
    <s v="Corporate"/>
    <n v="1908.78"/>
    <n v="24131.91"/>
    <s v="No"/>
    <s v="Ok"/>
    <s v="February"/>
    <n v="26040.69"/>
  </r>
  <r>
    <s v="O11806"/>
    <s v="C004"/>
    <s v="Brittany Taylor"/>
    <s v="Brittany"/>
    <s v="Taylor"/>
    <s v="North"/>
    <s v="Haryana"/>
    <s v="Gurgaon"/>
    <x v="3"/>
    <s v="Cabinet"/>
    <n v="44"/>
    <n v="16888.07"/>
    <n v="0.19309999999999999"/>
    <n v="599587.28"/>
    <x v="50"/>
    <s v="Debit Card"/>
    <s v="Delivered"/>
    <s v="Corporate"/>
    <n v="143487.79999999999"/>
    <n v="599587.28"/>
    <s v="Yes"/>
    <s v="Ok"/>
    <s v="April"/>
    <n v="743075.08"/>
  </r>
  <r>
    <s v="O11807"/>
    <s v="C108"/>
    <s v="Beth Parker"/>
    <s v="Beth"/>
    <s v="Parker"/>
    <s v="South"/>
    <s v="Tamil Nadu"/>
    <s v="Chennai"/>
    <x v="1"/>
    <s v="Monitor"/>
    <n v="42"/>
    <n v="3699.91"/>
    <n v="0.1855"/>
    <n v="126570.22"/>
    <x v="61"/>
    <s v="Debit Card"/>
    <s v="Delivered"/>
    <s v="Home Office"/>
    <n v="28826"/>
    <n v="126570.22"/>
    <s v="Yes"/>
    <s v="Ok"/>
    <s v="April"/>
    <n v="155396.22"/>
  </r>
  <r>
    <s v="O11808"/>
    <s v="C286"/>
    <s v="Heather Richmond"/>
    <s v="Heather"/>
    <s v="Richmond"/>
    <s v="South"/>
    <s v="Tamil Nadu"/>
    <s v="Coimbatore"/>
    <x v="0"/>
    <s v="Headset"/>
    <n v="50"/>
    <n v="9736.25"/>
    <n v="9.7899999999999987E-2"/>
    <n v="439153.56"/>
    <x v="208"/>
    <s v="UPI"/>
    <s v="Cancelled"/>
    <s v="Home Office"/>
    <n v="47658.94"/>
    <n v="439153.56"/>
    <s v="Yes"/>
    <s v="Ok"/>
    <s v="September"/>
    <n v="486812.5"/>
  </r>
  <r>
    <s v="O11809"/>
    <s v="C263"/>
    <s v="Antonio Bishop"/>
    <s v="Antonio"/>
    <s v="Bishop"/>
    <s v="West"/>
    <s v="Rajasthan"/>
    <s v="Udaipur"/>
    <x v="2"/>
    <s v="Basketball"/>
    <n v="32"/>
    <n v="48502.93"/>
    <n v="0.19510000000000002"/>
    <n v="1249280.27"/>
    <x v="209"/>
    <s v="Debit Card"/>
    <s v="Delivered"/>
    <s v="Consumer"/>
    <n v="302813.49"/>
    <n v="1249280.27"/>
    <s v="Yes"/>
    <s v="Ok"/>
    <s v="April"/>
    <n v="1552093.76"/>
  </r>
  <r>
    <s v="O11810"/>
    <s v="C070"/>
    <s v="Rebecca Luna"/>
    <s v="Rebecca"/>
    <s v="Luna"/>
    <s v="South"/>
    <s v="Tamil Nadu"/>
    <s v="Coimbatore"/>
    <x v="1"/>
    <s v="Printer"/>
    <n v="34"/>
    <n v="43507.32"/>
    <n v="0.10949999999999999"/>
    <n v="1317271.1299999999"/>
    <x v="227"/>
    <s v="Debit Card"/>
    <s v="Delivered"/>
    <s v="Home Office"/>
    <n v="161977.75"/>
    <n v="1317271.1299999999"/>
    <s v="Yes"/>
    <s v="Ok"/>
    <s v="January"/>
    <n v="1479248.88"/>
  </r>
  <r>
    <s v="O11811"/>
    <s v="C436"/>
    <s v="Jacqueline Bowen"/>
    <s v="Jacqueline"/>
    <s v="Bowen"/>
    <s v="South"/>
    <s v="Karnataka"/>
    <s v="Mysore"/>
    <x v="5"/>
    <s v="Mixer"/>
    <n v="31"/>
    <n v="39207.269999999997"/>
    <n v="6.1399999999999996E-2"/>
    <n v="1140798.25"/>
    <x v="271"/>
    <s v="Debit Card"/>
    <s v="Delivered"/>
    <s v="Corporate"/>
    <n v="74627.12"/>
    <n v="1140798.25"/>
    <s v="Yes"/>
    <s v="Ok"/>
    <s v="September"/>
    <n v="1215425.3700000001"/>
  </r>
  <r>
    <s v="O11812"/>
    <s v="C310"/>
    <s v="Elizabeth Randolph"/>
    <s v="Elizabeth"/>
    <s v="Randolph"/>
    <s v="East"/>
    <s v="West Bengal"/>
    <s v="Siliguri"/>
    <x v="3"/>
    <s v="Table"/>
    <n v="3"/>
    <n v="17128.43"/>
    <n v="0.15859999999999999"/>
    <n v="43235.58"/>
    <x v="219"/>
    <s v="Net Banking"/>
    <s v="Pending"/>
    <s v="Corporate"/>
    <n v="8149.71"/>
    <n v="43235.58"/>
    <s v="No"/>
    <s v="Follow Up"/>
    <s v="March"/>
    <n v="51385.29"/>
  </r>
  <r>
    <s v="O11813"/>
    <s v="C498"/>
    <s v="Christopher Gray"/>
    <s v="Christopher"/>
    <s v="Gray"/>
    <s v="East"/>
    <s v="West Bengal"/>
    <s v="Siliguri"/>
    <x v="0"/>
    <s v="Headset"/>
    <n v="12"/>
    <n v="21100.91"/>
    <n v="6.93E-2"/>
    <n v="235663.4"/>
    <x v="193"/>
    <s v="UPI"/>
    <s v="Delivered"/>
    <s v="Consumer"/>
    <n v="17547.52"/>
    <n v="235663.4"/>
    <s v="Yes"/>
    <s v="Ok"/>
    <s v="July"/>
    <n v="253210.92"/>
  </r>
  <r>
    <s v="O11814"/>
    <s v="C464"/>
    <s v="Brittany Fitzgerald"/>
    <s v="Brittany"/>
    <s v="Fitzgerald"/>
    <s v="North"/>
    <s v="Haryana"/>
    <s v="Faridabad"/>
    <x v="3"/>
    <s v="Cabinet"/>
    <n v="12"/>
    <n v="20189.28"/>
    <n v="7.7300000000000008E-2"/>
    <n v="223543.78"/>
    <x v="332"/>
    <s v="Cash"/>
    <s v="Delivered"/>
    <s v="Home Office"/>
    <n v="18727.580000000002"/>
    <n v="223543.78"/>
    <s v="Yes"/>
    <s v="Ok"/>
    <s v="November"/>
    <n v="242271.35999999999"/>
  </r>
  <r>
    <s v="O11815"/>
    <s v="C161"/>
    <s v="Kirk Harris"/>
    <s v="Kirk"/>
    <s v="Harris"/>
    <s v="North"/>
    <s v="Haryana"/>
    <s v="Gurgaon"/>
    <x v="5"/>
    <s v="Microwave"/>
    <n v="45"/>
    <n v="34631.230000000003"/>
    <n v="4.8499999999999995E-2"/>
    <n v="1482822.69"/>
    <x v="151"/>
    <s v="Net Banking"/>
    <s v="Delivered"/>
    <s v="Consumer"/>
    <n v="75582.66"/>
    <n v="1482822.69"/>
    <s v="Yes"/>
    <s v="Ok"/>
    <s v="May"/>
    <n v="1558405.35"/>
  </r>
  <r>
    <s v="O11816"/>
    <s v="C065"/>
    <s v="Margaret Watson"/>
    <s v="Margaret"/>
    <s v="Watson"/>
    <s v="North"/>
    <s v="Punjab"/>
    <s v="Ludhiana"/>
    <x v="0"/>
    <s v="Power Bank"/>
    <n v="25"/>
    <n v="36684.68"/>
    <n v="0.1183"/>
    <n v="808622.06"/>
    <x v="184"/>
    <s v="Cash"/>
    <s v="Delivered"/>
    <s v="Corporate"/>
    <n v="108494.94"/>
    <n v="808622.06"/>
    <s v="Yes"/>
    <s v="Ok"/>
    <s v="May"/>
    <n v="917117"/>
  </r>
  <r>
    <s v="O11817"/>
    <s v="C057"/>
    <s v="Anthony Mccarthy"/>
    <s v="Anthony"/>
    <s v="Mccarthy"/>
    <s v="North"/>
    <s v="Uttar Pradesh"/>
    <s v="Noida"/>
    <x v="3"/>
    <s v="Sofa"/>
    <n v="5"/>
    <n v="7304.49"/>
    <n v="3.2500000000000001E-2"/>
    <n v="35335.47"/>
    <x v="161"/>
    <s v="Cash"/>
    <s v="Cancelled"/>
    <s v="Home Office"/>
    <n v="1186.98"/>
    <n v="35335.47"/>
    <s v="No"/>
    <s v="Ok"/>
    <s v="November"/>
    <n v="36522.449999999997"/>
  </r>
  <r>
    <s v="O11818"/>
    <s v="C190"/>
    <s v="Anthony Kelly"/>
    <s v="Anthony"/>
    <s v="Kelly"/>
    <s v="South"/>
    <s v="Kerala"/>
    <s v="Kozhikode"/>
    <x v="3"/>
    <s v="Cabinet"/>
    <n v="47"/>
    <n v="21008.37"/>
    <n v="6.4899999999999999E-2"/>
    <n v="923311.56"/>
    <x v="324"/>
    <s v="UPI"/>
    <s v="Delivered"/>
    <s v="Consumer"/>
    <n v="64081.83"/>
    <n v="923311.56"/>
    <s v="Yes"/>
    <s v="Ok"/>
    <s v="July"/>
    <n v="987393.39"/>
  </r>
  <r>
    <s v="O11819"/>
    <s v="C420"/>
    <s v="Alex Torres"/>
    <s v="Alex"/>
    <s v="Torres"/>
    <s v="North"/>
    <s v="Haryana"/>
    <s v="Faridabad"/>
    <x v="1"/>
    <s v="Monitor"/>
    <n v="15"/>
    <n v="3602.7"/>
    <n v="3.3700000000000001E-2"/>
    <n v="52219.34"/>
    <x v="20"/>
    <s v="Cash"/>
    <s v="Delivered"/>
    <s v="Corporate"/>
    <n v="1821.16"/>
    <n v="52219.34"/>
    <s v="Yes"/>
    <s v="Ok"/>
    <s v="July"/>
    <n v="54040.5"/>
  </r>
  <r>
    <s v="O11820"/>
    <s v="C121"/>
    <s v="Renee Martinez"/>
    <s v="Renee"/>
    <s v="Martinez"/>
    <s v="North"/>
    <s v="Uttar Pradesh"/>
    <s v="Noida"/>
    <x v="3"/>
    <s v="Cabinet"/>
    <n v="19"/>
    <n v="43335.96"/>
    <n v="0.16159999999999999"/>
    <n v="690324.51"/>
    <x v="82"/>
    <s v="Credit Card"/>
    <s v="Delivered"/>
    <s v="Corporate"/>
    <n v="133058.73000000001"/>
    <n v="690324.51"/>
    <s v="Yes"/>
    <s v="Ok"/>
    <s v="November"/>
    <n v="823383.24"/>
  </r>
  <r>
    <s v="O11821"/>
    <s v="C066"/>
    <s v="Michael Soto"/>
    <s v="Michael"/>
    <s v="Soto"/>
    <s v="South"/>
    <s v="Kerala"/>
    <s v="Kochi"/>
    <x v="1"/>
    <s v="Monitor"/>
    <n v="4"/>
    <n v="37790.21"/>
    <n v="5.9800000000000006E-2"/>
    <n v="142121.42000000001"/>
    <x v="26"/>
    <s v="Net Banking"/>
    <s v="Delivered"/>
    <s v="Home Office"/>
    <n v="9039.42"/>
    <n v="142121.42000000001"/>
    <s v="Yes"/>
    <s v="Ok"/>
    <s v="January"/>
    <n v="151160.84"/>
  </r>
  <r>
    <s v="O11822"/>
    <s v="C089"/>
    <s v="Kelli Townsend"/>
    <s v="Kelli"/>
    <s v="Townsend"/>
    <s v="South"/>
    <s v="Andhra Pradesh"/>
    <s v="Visakhapatnam"/>
    <x v="2"/>
    <s v="Cricket Bat"/>
    <n v="34"/>
    <n v="7632.18"/>
    <n v="8.7899999999999992E-2"/>
    <n v="236684.59"/>
    <x v="256"/>
    <s v="Net Banking"/>
    <s v="Cancelled"/>
    <s v="Consumer"/>
    <n v="22809.53"/>
    <n v="236684.59"/>
    <s v="Yes"/>
    <s v="Ok"/>
    <s v="June"/>
    <n v="259494.12"/>
  </r>
  <r>
    <s v="O11823"/>
    <s v="C026"/>
    <s v="Jeremy Duke"/>
    <s v="Jeremy"/>
    <s v="Duke"/>
    <s v="West"/>
    <s v="Goa"/>
    <s v="Panaji"/>
    <x v="0"/>
    <s v="Power Bank"/>
    <n v="25"/>
    <n v="17025.84"/>
    <n v="0.13400000000000001"/>
    <n v="368609.44"/>
    <x v="262"/>
    <s v="Cash"/>
    <s v="Delivered"/>
    <s v="Home Office"/>
    <n v="57036.56"/>
    <n v="368609.44"/>
    <s v="Yes"/>
    <s v="Ok"/>
    <s v="November"/>
    <n v="425646"/>
  </r>
  <r>
    <s v="O11824"/>
    <s v="C476"/>
    <s v="Lisa Boyle"/>
    <s v="Lisa"/>
    <s v="Boyle"/>
    <s v="North"/>
    <s v="Haryana"/>
    <s v="Gurgaon"/>
    <x v="3"/>
    <s v="Table"/>
    <n v="29"/>
    <n v="13466.61"/>
    <n v="0.13539999999999999"/>
    <n v="337653.7"/>
    <x v="341"/>
    <s v="Cash"/>
    <s v="Delivered"/>
    <s v="Corporate"/>
    <n v="52877.99"/>
    <n v="337653.7"/>
    <s v="Yes"/>
    <s v="Ok"/>
    <s v="April"/>
    <n v="390531.69"/>
  </r>
  <r>
    <s v="O11825"/>
    <s v="C174"/>
    <s v="Gabrielle James"/>
    <s v="Gabrielle"/>
    <s v="James"/>
    <s v="North"/>
    <s v="Uttar Pradesh"/>
    <s v="Kanpur"/>
    <x v="5"/>
    <s v="Refrigerator"/>
    <n v="2"/>
    <n v="20976.92"/>
    <n v="1.3000000000000001E-2"/>
    <n v="41408.44"/>
    <x v="225"/>
    <s v="Cash"/>
    <s v="Delivered"/>
    <s v="Home Office"/>
    <n v="545.4"/>
    <n v="41408.44"/>
    <s v="No"/>
    <s v="Ok"/>
    <s v="August"/>
    <n v="41953.84"/>
  </r>
  <r>
    <s v="O11826"/>
    <s v="C236"/>
    <s v="Jessica Smith"/>
    <s v="Jessica"/>
    <s v="Smith"/>
    <s v="West"/>
    <s v="Goa"/>
    <s v="Margao"/>
    <x v="4"/>
    <s v="Shirt"/>
    <n v="27"/>
    <n v="39008.68"/>
    <n v="0.10640000000000001"/>
    <n v="941170.22"/>
    <x v="353"/>
    <s v="UPI"/>
    <s v="Delivered"/>
    <s v="Home Office"/>
    <n v="112064.14"/>
    <n v="941170.22"/>
    <s v="Yes"/>
    <s v="Ok"/>
    <s v="February"/>
    <n v="1053234.3600000001"/>
  </r>
  <r>
    <s v="O11827"/>
    <s v="C171"/>
    <s v="Chase Watkins"/>
    <s v="Chase"/>
    <s v="Watkins"/>
    <s v="North"/>
    <s v="Delhi"/>
    <s v="New Delhi"/>
    <x v="5"/>
    <s v="Microwave"/>
    <n v="38"/>
    <n v="35869.53"/>
    <n v="4.7899999999999998E-2"/>
    <n v="1297752.42"/>
    <x v="362"/>
    <s v="Debit Card"/>
    <s v="Delivered"/>
    <s v="Corporate"/>
    <n v="65289.72"/>
    <n v="1297752.42"/>
    <s v="Yes"/>
    <s v="Ok"/>
    <s v="August"/>
    <n v="1363042.14"/>
  </r>
  <r>
    <s v="O11828"/>
    <s v="C317"/>
    <s v="Jason Terry"/>
    <s v="Jason"/>
    <s v="Terry"/>
    <s v="North"/>
    <s v="Delhi"/>
    <s v="New Delhi"/>
    <x v="3"/>
    <s v="Sofa"/>
    <n v="44"/>
    <n v="15315.02"/>
    <n v="4.0399999999999998E-2"/>
    <n v="646636.9"/>
    <x v="282"/>
    <s v="Net Banking"/>
    <s v="Delivered"/>
    <s v="Home Office"/>
    <n v="27223.98"/>
    <n v="646636.9"/>
    <s v="Yes"/>
    <s v="Ok"/>
    <s v="October"/>
    <n v="673860.88"/>
  </r>
  <r>
    <s v="O11829"/>
    <s v="C273"/>
    <s v="Andrew Jones"/>
    <s v="Andrew"/>
    <s v="Jones"/>
    <s v="South"/>
    <s v="Tamil Nadu"/>
    <s v="Coimbatore"/>
    <x v="1"/>
    <s v="Keyboard"/>
    <n v="17"/>
    <n v="32513.1"/>
    <n v="2.9700000000000001E-2"/>
    <n v="536306.84"/>
    <x v="203"/>
    <s v="UPI"/>
    <s v="Delivered"/>
    <s v="Home Office"/>
    <n v="16415.86"/>
    <n v="536306.84"/>
    <s v="Yes"/>
    <s v="Ok"/>
    <s v="January"/>
    <n v="552722.69999999995"/>
  </r>
  <r>
    <s v="O11830"/>
    <s v="C152"/>
    <s v="Amanda White"/>
    <s v="Amanda"/>
    <s v="White"/>
    <s v="South"/>
    <s v="Karnataka"/>
    <s v="Bangalore"/>
    <x v="5"/>
    <s v="Microwave"/>
    <n v="45"/>
    <n v="18178.18"/>
    <n v="4.0199999999999993E-2"/>
    <n v="785133.77"/>
    <x v="127"/>
    <s v="Net Banking"/>
    <s v="Cancelled"/>
    <s v="Consumer"/>
    <n v="32884.33"/>
    <n v="785133.77"/>
    <s v="Yes"/>
    <s v="Ok"/>
    <s v="September"/>
    <n v="818018.1"/>
  </r>
  <r>
    <s v="O11831"/>
    <s v="C216"/>
    <s v="Dr. Amanda Kelly"/>
    <s v="Dr. Amanda"/>
    <s v="Kelly"/>
    <s v="West"/>
    <s v="Maharashtra"/>
    <s v="Pune"/>
    <x v="3"/>
    <s v="Cabinet"/>
    <n v="4"/>
    <n v="16970.84"/>
    <n v="5.67E-2"/>
    <n v="64034.37"/>
    <x v="233"/>
    <s v="Cash"/>
    <s v="Delivered"/>
    <s v="Consumer"/>
    <n v="3848.99"/>
    <n v="64034.37"/>
    <s v="Yes"/>
    <s v="Ok"/>
    <s v="October"/>
    <n v="67883.360000000001"/>
  </r>
  <r>
    <s v="O11832"/>
    <s v="C295"/>
    <s v="John Holt"/>
    <s v="John"/>
    <s v="Holt"/>
    <s v="North"/>
    <s v="Delhi"/>
    <s v="New Delhi"/>
    <x v="3"/>
    <s v="Sofa"/>
    <n v="9"/>
    <n v="750.9"/>
    <n v="0.1353"/>
    <n v="5843.73"/>
    <x v="293"/>
    <s v="Credit Card"/>
    <s v="Delivered"/>
    <s v="Home Office"/>
    <n v="914.37"/>
    <n v="5843.73"/>
    <s v="No"/>
    <s v="Ok"/>
    <s v="December"/>
    <n v="6758.1"/>
  </r>
  <r>
    <s v="O11833"/>
    <s v="C027"/>
    <s v="Christopher Rivas"/>
    <s v="Christopher"/>
    <s v="Rivas"/>
    <s v="South"/>
    <s v="Karnataka"/>
    <s v="Mangalore"/>
    <x v="3"/>
    <s v="Sofa"/>
    <n v="31"/>
    <n v="7407.16"/>
    <n v="9.7200000000000009E-2"/>
    <n v="207302.71"/>
    <x v="349"/>
    <s v="Debit Card"/>
    <s v="Delivered"/>
    <s v="Home Office"/>
    <n v="22319.25"/>
    <n v="207302.71"/>
    <s v="Yes"/>
    <s v="Ok"/>
    <s v="December"/>
    <n v="229621.96"/>
  </r>
  <r>
    <s v="O11834"/>
    <s v="C248"/>
    <s v="Anthony Flores Dds"/>
    <s v="Anthony Flores"/>
    <s v="Dds"/>
    <s v="East"/>
    <s v="Jharkhand"/>
    <s v="Jamshedpur"/>
    <x v="5"/>
    <s v="Air Conditioner"/>
    <n v="24"/>
    <n v="19796.3"/>
    <n v="0.15670000000000001"/>
    <n v="400661.27"/>
    <x v="293"/>
    <s v="Cash"/>
    <s v="Delivered"/>
    <s v="Corporate"/>
    <n v="74449.929999999993"/>
    <n v="400661.27"/>
    <s v="Yes"/>
    <s v="Ok"/>
    <s v="December"/>
    <n v="475111.2"/>
  </r>
  <r>
    <s v="O11835"/>
    <s v="C119"/>
    <s v="Tiffany Rush"/>
    <s v="Tiffany"/>
    <s v="Rush"/>
    <s v="East"/>
    <s v="Odisha"/>
    <s v="Cuttack"/>
    <x v="0"/>
    <s v="Headset"/>
    <n v="16"/>
    <n v="21092.49"/>
    <n v="1.01E-2"/>
    <n v="334071.28999999998"/>
    <x v="172"/>
    <s v="Debit Card"/>
    <s v="Delivered"/>
    <s v="Home Office"/>
    <n v="3408.55"/>
    <n v="334071.28999999998"/>
    <s v="Yes"/>
    <s v="Ok"/>
    <s v="June"/>
    <n v="337479.84"/>
  </r>
  <r>
    <s v="O11836"/>
    <s v="C408"/>
    <s v="Willie Jones"/>
    <s v="Willie"/>
    <s v="Jones"/>
    <s v="East"/>
    <s v="Bihar"/>
    <s v="Bhagalpur"/>
    <x v="5"/>
    <s v="Refrigerator"/>
    <n v="22"/>
    <n v="11294.11"/>
    <n v="3.78E-2"/>
    <n v="239078.24"/>
    <x v="316"/>
    <s v="Cash"/>
    <s v="Delivered"/>
    <s v="Corporate"/>
    <n v="9392.18"/>
    <n v="239078.24"/>
    <s v="Yes"/>
    <s v="Ok"/>
    <s v="October"/>
    <n v="248470.42"/>
  </r>
  <r>
    <s v="O11837"/>
    <s v="C400"/>
    <s v="Jennifer Gutierrez"/>
    <s v="Jennifer"/>
    <s v="Gutierrez"/>
    <s v="East"/>
    <s v="West Bengal"/>
    <s v="Durgapur"/>
    <x v="5"/>
    <s v="Refrigerator"/>
    <n v="17"/>
    <n v="41387.06"/>
    <n v="0.1431"/>
    <n v="602897.72"/>
    <x v="176"/>
    <s v="Net Banking"/>
    <s v="Delivered"/>
    <s v="Consumer"/>
    <n v="100682.3"/>
    <n v="602897.72"/>
    <s v="Yes"/>
    <s v="Ok"/>
    <s v="December"/>
    <n v="703580.02"/>
  </r>
  <r>
    <s v="O11838"/>
    <s v="C124"/>
    <s v="Wendy Stevens"/>
    <s v="Wendy"/>
    <s v="Stevens"/>
    <s v="East"/>
    <s v="Jharkhand"/>
    <s v="Jamshedpur"/>
    <x v="4"/>
    <s v="Dress"/>
    <n v="44"/>
    <n v="14103.5"/>
    <n v="0.15640000000000001"/>
    <n v="523499.35"/>
    <x v="121"/>
    <s v="Debit Card"/>
    <s v="Delivered"/>
    <s v="Home Office"/>
    <n v="97054.65"/>
    <n v="523499.35"/>
    <s v="Yes"/>
    <s v="Ok"/>
    <s v="April"/>
    <n v="620554"/>
  </r>
  <r>
    <s v="O11839"/>
    <s v="C126"/>
    <s v="Melissa Nguyen"/>
    <s v="Melissa"/>
    <s v="Nguyen"/>
    <s v="North"/>
    <s v="Punjab"/>
    <s v="Patiala"/>
    <x v="3"/>
    <s v="Sofa"/>
    <n v="25"/>
    <n v="10955.01"/>
    <n v="0.19510000000000002"/>
    <n v="220442.19"/>
    <x v="166"/>
    <s v="Credit Card"/>
    <s v="Delivered"/>
    <s v="Consumer"/>
    <n v="53433.06"/>
    <n v="220442.19"/>
    <s v="Yes"/>
    <s v="Ok"/>
    <s v="December"/>
    <n v="273875.25"/>
  </r>
  <r>
    <s v="O11840"/>
    <s v="C267"/>
    <s v="Shelby Perez"/>
    <s v="Shelby"/>
    <s v="Perez"/>
    <s v="East"/>
    <s v="Jharkhand"/>
    <s v="Jamshedpur"/>
    <x v="0"/>
    <s v="Smartwatch"/>
    <n v="37"/>
    <n v="28006.36"/>
    <n v="8.9600000000000013E-2"/>
    <n v="943388.64"/>
    <x v="230"/>
    <s v="Cash"/>
    <s v="Delivered"/>
    <s v="Corporate"/>
    <n v="92846.68"/>
    <n v="943388.64"/>
    <s v="Yes"/>
    <s v="Ok"/>
    <s v="January"/>
    <n v="1036235.32"/>
  </r>
  <r>
    <s v="O11841"/>
    <s v="C100"/>
    <s v="Tina Davies"/>
    <s v="Tina"/>
    <s v="Davies"/>
    <s v="South"/>
    <s v="Tamil Nadu"/>
    <s v="Chennai"/>
    <x v="3"/>
    <s v="Sofa"/>
    <n v="18"/>
    <n v="26155.119999999999"/>
    <n v="5.6900000000000006E-2"/>
    <n v="444004.09"/>
    <x v="292"/>
    <s v="Cash"/>
    <s v="Delivered"/>
    <s v="Corporate"/>
    <n v="26788.07"/>
    <n v="444004.09"/>
    <s v="Yes"/>
    <s v="Ok"/>
    <s v="December"/>
    <n v="470792.16"/>
  </r>
  <r>
    <s v="O11842"/>
    <s v="C018"/>
    <s v="Rhonda Martin"/>
    <s v="Rhonda"/>
    <s v="Martin"/>
    <s v="South"/>
    <s v="Kerala"/>
    <s v="Kozhikode"/>
    <x v="4"/>
    <s v="T-Shirt"/>
    <n v="11"/>
    <n v="7959.47"/>
    <n v="0.15460000000000002"/>
    <n v="74018.3"/>
    <x v="283"/>
    <s v="Net Banking"/>
    <s v="Delivered"/>
    <s v="Home Office"/>
    <n v="13535.87"/>
    <n v="74018.3"/>
    <s v="Yes"/>
    <s v="Ok"/>
    <s v="January"/>
    <n v="87554.17"/>
  </r>
  <r>
    <s v="O11843"/>
    <s v="C001"/>
    <s v="Denise Greene"/>
    <s v="Denise"/>
    <s v="Greene"/>
    <s v="South"/>
    <s v="Kerala"/>
    <s v="Kozhikode"/>
    <x v="1"/>
    <s v="Printer"/>
    <n v="19"/>
    <n v="7292.21"/>
    <n v="3.2000000000000002E-3"/>
    <n v="138108.62"/>
    <x v="41"/>
    <s v="Debit Card"/>
    <s v="Cancelled"/>
    <s v="Consumer"/>
    <n v="443.37"/>
    <n v="138108.62"/>
    <s v="Yes"/>
    <s v="Ok"/>
    <s v="March"/>
    <n v="138551.99"/>
  </r>
  <r>
    <s v="O11844"/>
    <s v="C430"/>
    <s v="Sarah Vasquez"/>
    <s v="Sarah"/>
    <s v="Vasquez"/>
    <s v="South"/>
    <s v="Andhra Pradesh"/>
    <s v="Vijayawada"/>
    <x v="3"/>
    <s v="Cabinet"/>
    <n v="7"/>
    <n v="9119.91"/>
    <n v="6.4000000000000001E-2"/>
    <n v="59753.65"/>
    <x v="268"/>
    <s v="UPI"/>
    <s v="Delivered"/>
    <s v="Consumer"/>
    <n v="4085.72"/>
    <n v="59753.65"/>
    <s v="Yes"/>
    <s v="Ok"/>
    <s v="October"/>
    <n v="63839.37"/>
  </r>
  <r>
    <s v="O11845"/>
    <s v="C096"/>
    <s v="Madison Edwards"/>
    <s v="Madison"/>
    <s v="Edwards"/>
    <s v="East"/>
    <s v="Odisha"/>
    <s v="Bhubaneswar"/>
    <x v="0"/>
    <s v="Power Bank"/>
    <n v="18"/>
    <n v="26868.54"/>
    <n v="0.11560000000000001"/>
    <n v="427725.66"/>
    <x v="202"/>
    <s v="Cash"/>
    <s v="Delivered"/>
    <s v="Consumer"/>
    <n v="55908.06"/>
    <n v="427725.66"/>
    <s v="Yes"/>
    <s v="Ok"/>
    <s v="July"/>
    <n v="483633.72"/>
  </r>
  <r>
    <s v="O11846"/>
    <s v="C095"/>
    <s v="Joseph Gilbert"/>
    <s v="Joseph"/>
    <s v="Gilbert"/>
    <s v="South"/>
    <s v="Kerala"/>
    <s v="Kozhikode"/>
    <x v="4"/>
    <s v="Dress"/>
    <n v="37"/>
    <n v="40790.22"/>
    <n v="0.16070000000000001"/>
    <n v="1266703.57"/>
    <x v="222"/>
    <s v="Credit Card"/>
    <s v="Delivered"/>
    <s v="Consumer"/>
    <n v="242534.57"/>
    <n v="1266703.57"/>
    <s v="Yes"/>
    <s v="Ok"/>
    <s v="November"/>
    <n v="1509238.14"/>
  </r>
  <r>
    <s v="O11847"/>
    <s v="C205"/>
    <s v="Stacy Dennis"/>
    <s v="Stacy"/>
    <s v="Dennis"/>
    <s v="West"/>
    <s v="Maharashtra"/>
    <s v="Nagpur"/>
    <x v="2"/>
    <s v="Yoga Mat"/>
    <n v="42"/>
    <n v="11430.93"/>
    <n v="0.1057"/>
    <n v="429352.59"/>
    <x v="278"/>
    <s v="Net Banking"/>
    <s v="Delivered"/>
    <s v="Corporate"/>
    <n v="50746.47"/>
    <n v="429352.59"/>
    <s v="Yes"/>
    <s v="Ok"/>
    <s v="May"/>
    <n v="480099.06"/>
  </r>
  <r>
    <s v="O11848"/>
    <s v="C303"/>
    <s v="April Hall"/>
    <s v="April"/>
    <s v="Hall"/>
    <s v="North"/>
    <s v="Punjab"/>
    <s v="Amritsar"/>
    <x v="4"/>
    <s v="Jacket"/>
    <n v="6"/>
    <n v="3243.62"/>
    <n v="0.15890000000000001"/>
    <n v="16369.25"/>
    <x v="184"/>
    <s v="Cash"/>
    <s v="Delivered"/>
    <s v="Corporate"/>
    <n v="3092.47"/>
    <n v="16369.25"/>
    <s v="No"/>
    <s v="Ok"/>
    <s v="May"/>
    <n v="19461.72"/>
  </r>
  <r>
    <s v="O11849"/>
    <s v="C204"/>
    <s v="Joshua Arias"/>
    <s v="Joshua"/>
    <s v="Arias"/>
    <s v="West"/>
    <s v="Rajasthan"/>
    <s v="Udaipur"/>
    <x v="4"/>
    <s v="Jeans"/>
    <n v="25"/>
    <n v="23199.47"/>
    <n v="7.4999999999999997E-3"/>
    <n v="575636.85"/>
    <x v="222"/>
    <s v="Net Banking"/>
    <s v="Delivered"/>
    <s v="Corporate"/>
    <n v="4349.8999999999996"/>
    <n v="575636.85"/>
    <s v="Yes"/>
    <s v="Ok"/>
    <s v="November"/>
    <n v="579986.75"/>
  </r>
  <r>
    <s v="O11850"/>
    <s v="C061"/>
    <s v="John Nguyen"/>
    <s v="John"/>
    <s v="Nguyen"/>
    <s v="East"/>
    <s v="Jharkhand"/>
    <s v="Ranchi"/>
    <x v="4"/>
    <s v="Jacket"/>
    <n v="46"/>
    <n v="15421.65"/>
    <n v="5.9299999999999999E-2"/>
    <n v="667328.72"/>
    <x v="65"/>
    <s v="Debit Card"/>
    <s v="Delivered"/>
    <s v="Corporate"/>
    <n v="42067.18"/>
    <n v="667328.72"/>
    <s v="Yes"/>
    <s v="Ok"/>
    <s v="May"/>
    <n v="709395.9"/>
  </r>
  <r>
    <s v="O11851"/>
    <s v="C270"/>
    <s v="Jacob Stanton"/>
    <s v="Jacob"/>
    <s v="Stanton"/>
    <s v="East"/>
    <s v="Jharkhand"/>
    <s v="Dhanbad"/>
    <x v="1"/>
    <s v="Printer"/>
    <n v="47"/>
    <n v="38878.36"/>
    <n v="0.11449999999999999"/>
    <n v="1618059.03"/>
    <x v="18"/>
    <s v="UPI"/>
    <s v="Delivered"/>
    <s v="Corporate"/>
    <n v="209223.89"/>
    <n v="1618059.03"/>
    <s v="Yes"/>
    <s v="Ok"/>
    <s v="September"/>
    <n v="1827282.92"/>
  </r>
  <r>
    <s v="O11852"/>
    <s v="C131"/>
    <s v="Ashley Stephenson"/>
    <s v="Ashley"/>
    <s v="Stephenson"/>
    <s v="East"/>
    <s v="Bihar"/>
    <s v="Bhagalpur"/>
    <x v="3"/>
    <s v="Bookshelf"/>
    <n v="18"/>
    <n v="30484.82"/>
    <n v="1.34E-2"/>
    <n v="541373.81999999995"/>
    <x v="208"/>
    <s v="Cash"/>
    <s v="Delivered"/>
    <s v="Consumer"/>
    <n v="7352.94"/>
    <n v="541373.81999999995"/>
    <s v="Yes"/>
    <s v="Ok"/>
    <s v="September"/>
    <n v="548726.76"/>
  </r>
  <r>
    <s v="O11853"/>
    <s v="C332"/>
    <s v="Kelly Garcia"/>
    <s v="Kelly"/>
    <s v="Garcia"/>
    <s v="North"/>
    <s v="Uttar Pradesh"/>
    <s v="Noida"/>
    <x v="2"/>
    <s v="Cricket Bat"/>
    <n v="42"/>
    <n v="5962.15"/>
    <n v="0.12570000000000001"/>
    <n v="218933.73"/>
    <x v="215"/>
    <s v="Cash"/>
    <s v="Delivered"/>
    <s v="Corporate"/>
    <n v="31476.57"/>
    <n v="218933.73"/>
    <s v="Yes"/>
    <s v="Ok"/>
    <s v="October"/>
    <n v="250410.3"/>
  </r>
  <r>
    <s v="O11854"/>
    <s v="C247"/>
    <s v="James Foster"/>
    <s v="James"/>
    <s v="Foster"/>
    <s v="West"/>
    <s v="Goa"/>
    <s v="Panaji"/>
    <x v="5"/>
    <s v="Washing Machine"/>
    <n v="31"/>
    <n v="13279.19"/>
    <n v="0.18440000000000001"/>
    <n v="335745.73"/>
    <x v="76"/>
    <s v="UPI"/>
    <s v="Delivered"/>
    <s v="Corporate"/>
    <n v="75909.16"/>
    <n v="335745.73"/>
    <s v="Yes"/>
    <s v="Ok"/>
    <s v="May"/>
    <n v="411654.89"/>
  </r>
  <r>
    <s v="O11855"/>
    <s v="C421"/>
    <s v="Michael Schneider"/>
    <s v="Michael"/>
    <s v="Schneider"/>
    <s v="East"/>
    <s v="Jharkhand"/>
    <s v="Dhanbad"/>
    <x v="3"/>
    <s v="Sofa"/>
    <n v="43"/>
    <n v="37904.769999999997"/>
    <n v="0.19390000000000002"/>
    <n v="1313866.51"/>
    <x v="81"/>
    <s v="UPI"/>
    <s v="Cancelled"/>
    <s v="Corporate"/>
    <n v="316038.59999999998"/>
    <n v="1313866.51"/>
    <s v="Yes"/>
    <s v="Ok"/>
    <s v="June"/>
    <n v="1629905.11"/>
  </r>
  <r>
    <s v="O11856"/>
    <s v="C255"/>
    <s v="Jonathan Rice"/>
    <s v="Jonathan"/>
    <s v="Rice"/>
    <s v="East"/>
    <s v="Odisha"/>
    <s v="Rourkela"/>
    <x v="0"/>
    <s v="Charger"/>
    <n v="15"/>
    <n v="22118.76"/>
    <n v="4.1200000000000001E-2"/>
    <n v="318112.01"/>
    <x v="262"/>
    <s v="Credit Card"/>
    <s v="Delivered"/>
    <s v="Home Office"/>
    <n v="13669.39"/>
    <n v="318112.01"/>
    <s v="Yes"/>
    <s v="Ok"/>
    <s v="November"/>
    <n v="331781.40000000002"/>
  </r>
  <r>
    <s v="O11857"/>
    <s v="C118"/>
    <s v="Kendra Smith"/>
    <s v="Kendra"/>
    <s v="Smith"/>
    <s v="East"/>
    <s v="Jharkhand"/>
    <s v="Jamshedpur"/>
    <x v="0"/>
    <s v="Usb Cable"/>
    <n v="8"/>
    <n v="25192.28"/>
    <n v="9.849999999999999E-2"/>
    <n v="181686.72"/>
    <x v="335"/>
    <s v="Credit Card"/>
    <s v="Delivered"/>
    <s v="Consumer"/>
    <n v="19851.52"/>
    <n v="181686.72"/>
    <s v="Yes"/>
    <s v="Ok"/>
    <s v="January"/>
    <n v="201538.24"/>
  </r>
  <r>
    <s v="O11858"/>
    <s v="C240"/>
    <s v="Jordan Harris"/>
    <s v="Jordan"/>
    <s v="Harris"/>
    <s v="South"/>
    <s v="Karnataka"/>
    <s v="Bangalore"/>
    <x v="3"/>
    <s v="Bookshelf"/>
    <n v="6"/>
    <n v="15003.71"/>
    <n v="5.9900000000000002E-2"/>
    <n v="84629.93"/>
    <x v="238"/>
    <s v="Net Banking"/>
    <s v="Delivered"/>
    <s v="Corporate"/>
    <n v="5392.33"/>
    <n v="84629.93"/>
    <s v="Yes"/>
    <s v="Ok"/>
    <s v="July"/>
    <n v="90022.26"/>
  </r>
  <r>
    <s v="O11859"/>
    <s v="C185"/>
    <s v="Edward Shea"/>
    <s v="Edward"/>
    <s v="Shea"/>
    <s v="South"/>
    <s v="Kerala"/>
    <s v="Kozhikode"/>
    <x v="2"/>
    <s v="Tennis Racket"/>
    <n v="3"/>
    <n v="6045.32"/>
    <n v="0.2"/>
    <n v="14508.77"/>
    <x v="147"/>
    <s v="UPI"/>
    <s v="Delivered"/>
    <s v="Home Office"/>
    <n v="3627.19"/>
    <n v="14508.77"/>
    <s v="No"/>
    <s v="Ok"/>
    <s v="October"/>
    <n v="18135.96"/>
  </r>
  <r>
    <s v="O11860"/>
    <s v="C328"/>
    <s v="Kevin Carpenter"/>
    <s v="Kevin"/>
    <s v="Carpenter"/>
    <s v="South"/>
    <s v="Kerala"/>
    <s v="Trivandrum"/>
    <x v="2"/>
    <s v="Tennis Racket"/>
    <n v="37"/>
    <n v="14399.8"/>
    <n v="2.4E-2"/>
    <n v="520005.58"/>
    <x v="139"/>
    <s v="Net Banking"/>
    <s v="Pending"/>
    <s v="Corporate"/>
    <n v="12787.02"/>
    <n v="520005.58"/>
    <s v="Yes"/>
    <s v="Follow Up"/>
    <s v="February"/>
    <n v="532792.6"/>
  </r>
  <r>
    <s v="O11861"/>
    <s v="C256"/>
    <s v="Margaret Cummings"/>
    <s v="Margaret"/>
    <s v="Cummings"/>
    <s v="East"/>
    <s v="Jharkhand"/>
    <s v="Dhanbad"/>
    <x v="1"/>
    <s v="Keyboard"/>
    <n v="26"/>
    <n v="12324.12"/>
    <n v="0.1963"/>
    <n v="257527.28"/>
    <x v="86"/>
    <s v="Debit Card"/>
    <s v="Delivered"/>
    <s v="Corporate"/>
    <n v="62899.839999999997"/>
    <n v="257527.28"/>
    <s v="Yes"/>
    <s v="Ok"/>
    <s v="February"/>
    <n v="320427.12"/>
  </r>
  <r>
    <s v="O11862"/>
    <s v="C489"/>
    <s v="Max Mercado"/>
    <s v="Max"/>
    <s v="Mercado"/>
    <s v="West"/>
    <s v="Goa"/>
    <s v="Margao"/>
    <x v="2"/>
    <s v="Yoga Mat"/>
    <n v="32"/>
    <n v="34476.370000000003"/>
    <n v="9.1199999999999989E-2"/>
    <n v="1002628"/>
    <x v="170"/>
    <s v="Net Banking"/>
    <s v="Delivered"/>
    <s v="Home Office"/>
    <n v="100615.84"/>
    <n v="1002628"/>
    <s v="Yes"/>
    <s v="Ok"/>
    <s v="June"/>
    <n v="1103243.8400000001"/>
  </r>
  <r>
    <s v="O11863"/>
    <s v="C497"/>
    <s v="Nicholas Shannon"/>
    <s v="Nicholas"/>
    <s v="Shannon"/>
    <s v="East"/>
    <s v="Jharkhand"/>
    <s v="Dhanbad"/>
    <x v="3"/>
    <s v="Bookshelf"/>
    <n v="17"/>
    <n v="6988.91"/>
    <n v="8.1900000000000001E-2"/>
    <n v="109080.81"/>
    <x v="85"/>
    <s v="Net Banking"/>
    <s v="Delivered"/>
    <s v="Home Office"/>
    <n v="9730.66"/>
    <n v="109080.81"/>
    <s v="Yes"/>
    <s v="Ok"/>
    <s v="March"/>
    <n v="118811.47"/>
  </r>
  <r>
    <s v="O11864"/>
    <s v="C319"/>
    <s v="Shari Dorsey"/>
    <s v="Shari"/>
    <s v="Dorsey"/>
    <s v="North"/>
    <s v="Uttar Pradesh"/>
    <s v="Noida"/>
    <x v="3"/>
    <s v="Sofa"/>
    <n v="2"/>
    <n v="30497.74"/>
    <n v="8.8100000000000012E-2"/>
    <n v="55621.78"/>
    <x v="67"/>
    <s v="Credit Card"/>
    <s v="Cancelled"/>
    <s v="Corporate"/>
    <n v="5373.7"/>
    <n v="55621.78"/>
    <s v="Yes"/>
    <s v="Ok"/>
    <s v="July"/>
    <n v="60995.48"/>
  </r>
  <r>
    <s v="O11865"/>
    <s v="C304"/>
    <s v="Tony Daniels"/>
    <s v="Tony"/>
    <s v="Daniels"/>
    <s v="West"/>
    <s v="Maharashtra"/>
    <s v="Pune"/>
    <x v="2"/>
    <s v="Football"/>
    <n v="46"/>
    <n v="26424.02"/>
    <n v="8.09E-2"/>
    <n v="1117170.57"/>
    <x v="163"/>
    <s v="Debit Card"/>
    <s v="Delivered"/>
    <s v="Consumer"/>
    <n v="98334.35"/>
    <n v="1117170.57"/>
    <s v="Yes"/>
    <s v="Ok"/>
    <s v="May"/>
    <n v="1215504.92"/>
  </r>
  <r>
    <s v="O11866"/>
    <s v="C335"/>
    <s v="Sarah Wang"/>
    <s v="Sarah"/>
    <s v="Wang"/>
    <s v="North"/>
    <s v="Haryana"/>
    <s v="Panipat"/>
    <x v="3"/>
    <s v="Table"/>
    <n v="6"/>
    <n v="48283.82"/>
    <n v="0.13730000000000001"/>
    <n v="249926.71"/>
    <x v="178"/>
    <s v="Cash"/>
    <s v="Delivered"/>
    <s v="Consumer"/>
    <n v="39776.21"/>
    <n v="249926.71"/>
    <s v="Yes"/>
    <s v="Ok"/>
    <s v="September"/>
    <n v="289702.92"/>
  </r>
  <r>
    <s v="O11867"/>
    <s v="C193"/>
    <s v="Kristie Rush"/>
    <s v="Kristie"/>
    <s v="Rush"/>
    <s v="West"/>
    <s v="Gujarat"/>
    <s v="Ahmedabad"/>
    <x v="4"/>
    <s v="T-Shirt"/>
    <n v="38"/>
    <n v="16668.93"/>
    <n v="0.16930000000000001"/>
    <n v="526181.44999999995"/>
    <x v="41"/>
    <s v="Net Banking"/>
    <s v="Delivered"/>
    <s v="Consumer"/>
    <n v="107237.89"/>
    <n v="526181.44999999995"/>
    <s v="Yes"/>
    <s v="Ok"/>
    <s v="March"/>
    <n v="633419.34"/>
  </r>
  <r>
    <s v="O11868"/>
    <s v="C465"/>
    <s v="Steven Waters"/>
    <s v="Steven"/>
    <s v="Waters"/>
    <s v="East"/>
    <s v="West Bengal"/>
    <s v="Durgapur"/>
    <x v="0"/>
    <s v="Smartwatch"/>
    <n v="13"/>
    <n v="3806.45"/>
    <n v="1.11E-2"/>
    <n v="48934.58"/>
    <x v="68"/>
    <s v="Cash"/>
    <s v="Cancelled"/>
    <s v="Corporate"/>
    <n v="549.27"/>
    <n v="48934.58"/>
    <s v="No"/>
    <s v="Ok"/>
    <s v="August"/>
    <n v="49483.85"/>
  </r>
  <r>
    <s v="O11869"/>
    <s v="C345"/>
    <s v="Sara Hudson"/>
    <s v="Sara"/>
    <s v="Hudson"/>
    <s v="West"/>
    <s v="Gujarat"/>
    <s v="Vadodara"/>
    <x v="1"/>
    <s v="Monitor"/>
    <n v="42"/>
    <n v="24463.919999999998"/>
    <n v="0.14069999999999999"/>
    <n v="882917.55"/>
    <x v="42"/>
    <s v="Debit Card"/>
    <s v="Delivered"/>
    <s v="Corporate"/>
    <n v="144567.09"/>
    <n v="882917.55"/>
    <s v="Yes"/>
    <s v="Ok"/>
    <s v="August"/>
    <n v="1027484.64"/>
  </r>
  <r>
    <s v="O11870"/>
    <s v="C413"/>
    <s v="Kristina Adams"/>
    <s v="Kristina"/>
    <s v="Adams"/>
    <s v="East"/>
    <s v="Bihar"/>
    <s v="Patna"/>
    <x v="5"/>
    <s v="Refrigerator"/>
    <n v="7"/>
    <n v="21352.27"/>
    <n v="8.1300000000000011E-2"/>
    <n v="137314.31"/>
    <x v="341"/>
    <s v="UPI"/>
    <s v="Pending"/>
    <s v="Corporate"/>
    <n v="12151.58"/>
    <n v="137314.31"/>
    <s v="Yes"/>
    <s v="Follow Up"/>
    <s v="April"/>
    <n v="149465.89000000001"/>
  </r>
  <r>
    <s v="O11871"/>
    <s v="C476"/>
    <s v="Steven Wells"/>
    <s v="Steven"/>
    <s v="Wells"/>
    <s v="East"/>
    <s v="Jharkhand"/>
    <s v="Jamshedpur"/>
    <x v="2"/>
    <s v="Yoga Mat"/>
    <n v="8"/>
    <n v="38198.26"/>
    <n v="0.1691"/>
    <n v="253911.47"/>
    <x v="318"/>
    <s v="Net Banking"/>
    <s v="Delivered"/>
    <s v="Consumer"/>
    <n v="51674.61"/>
    <n v="253911.47"/>
    <s v="Yes"/>
    <s v="Ok"/>
    <s v="November"/>
    <n v="305586.08"/>
  </r>
  <r>
    <s v="O11872"/>
    <s v="C497"/>
    <s v="Matthew Campbell"/>
    <s v="Matthew"/>
    <s v="Campbell"/>
    <s v="West"/>
    <s v="Gujarat"/>
    <s v="Vadodara"/>
    <x v="4"/>
    <s v="Jacket"/>
    <n v="28"/>
    <n v="45349.47"/>
    <n v="1.5600000000000001E-2"/>
    <n v="1249976.51"/>
    <x v="217"/>
    <s v="Net Banking"/>
    <s v="Delivered"/>
    <s v="Home Office"/>
    <n v="19808.650000000001"/>
    <n v="1249976.51"/>
    <s v="Yes"/>
    <s v="Ok"/>
    <s v="December"/>
    <n v="1269785.1599999999"/>
  </r>
  <r>
    <s v="O11873"/>
    <s v="C151"/>
    <s v="Kimberly Gutierrez"/>
    <s v="Kimberly"/>
    <s v="Gutierrez"/>
    <s v="East"/>
    <s v="Odisha"/>
    <s v="Cuttack"/>
    <x v="2"/>
    <s v="Football"/>
    <n v="1"/>
    <n v="49943.46"/>
    <n v="4.0300000000000002E-2"/>
    <n v="47930.74"/>
    <x v="161"/>
    <s v="Net Banking"/>
    <s v="Delivered"/>
    <s v="Consumer"/>
    <n v="2012.72"/>
    <n v="47930.74"/>
    <s v="No"/>
    <s v="Ok"/>
    <s v="November"/>
    <n v="49943.46"/>
  </r>
  <r>
    <s v="O11874"/>
    <s v="C434"/>
    <s v="Joshua Williams"/>
    <s v="Joshua"/>
    <s v="Williams"/>
    <s v="North"/>
    <s v="Haryana"/>
    <s v="Faridabad"/>
    <x v="0"/>
    <s v="Usb Cable"/>
    <n v="47"/>
    <n v="42228.57"/>
    <n v="6.7099999999999993E-2"/>
    <n v="1851566.55"/>
    <x v="344"/>
    <s v="UPI"/>
    <s v="Delivered"/>
    <s v="Consumer"/>
    <n v="133176.24"/>
    <n v="1851566.55"/>
    <s v="Yes"/>
    <s v="Ok"/>
    <s v="August"/>
    <n v="1984742.79"/>
  </r>
  <r>
    <s v="O11875"/>
    <s v="C025"/>
    <s v="Jennifer Preston"/>
    <s v="Jennifer"/>
    <s v="Preston"/>
    <s v="West"/>
    <s v="Maharashtra"/>
    <s v="Mumbai"/>
    <x v="5"/>
    <s v="Mixer"/>
    <n v="41"/>
    <n v="24587.99"/>
    <n v="4.4699999999999997E-2"/>
    <n v="963045.18"/>
    <x v="42"/>
    <s v="Credit Card"/>
    <s v="Delivered"/>
    <s v="Corporate"/>
    <n v="45062.41"/>
    <n v="963045.18"/>
    <s v="Yes"/>
    <s v="Ok"/>
    <s v="August"/>
    <n v="1008107.59"/>
  </r>
  <r>
    <s v="O11876"/>
    <s v="C292"/>
    <s v="Eric Tyler"/>
    <s v="Eric"/>
    <s v="Tyler"/>
    <s v="East"/>
    <s v="West Bengal"/>
    <s v="Siliguri"/>
    <x v="3"/>
    <s v="Chair"/>
    <n v="44"/>
    <n v="14265.61"/>
    <n v="2.5099999999999997E-2"/>
    <n v="611931.9"/>
    <x v="177"/>
    <s v="Debit Card"/>
    <s v="Delivered"/>
    <s v="Consumer"/>
    <n v="15754.94"/>
    <n v="611931.9"/>
    <s v="Yes"/>
    <s v="Ok"/>
    <s v="September"/>
    <n v="627686.84"/>
  </r>
  <r>
    <s v="O11877"/>
    <s v="C439"/>
    <s v="Lisa Hayes"/>
    <s v="Lisa"/>
    <s v="Hayes"/>
    <s v="South"/>
    <s v="Andhra Pradesh"/>
    <s v="Guntur"/>
    <x v="0"/>
    <s v="Power Bank"/>
    <n v="43"/>
    <n v="49726.38"/>
    <n v="0.19210000000000002"/>
    <n v="1727479.52"/>
    <x v="134"/>
    <s v="Credit Card"/>
    <s v="Delivered"/>
    <s v="Home Office"/>
    <n v="410754.82"/>
    <n v="1727479.52"/>
    <s v="Yes"/>
    <s v="Ok"/>
    <s v="November"/>
    <n v="2138234.34"/>
  </r>
  <r>
    <s v="O11878"/>
    <s v="C423"/>
    <s v="Taylor Gibson"/>
    <s v="Taylor"/>
    <s v="Gibson"/>
    <s v="North"/>
    <s v="Haryana"/>
    <s v="Gurgaon"/>
    <x v="3"/>
    <s v="Chair"/>
    <n v="32"/>
    <n v="28963.88"/>
    <n v="4.1900000000000007E-2"/>
    <n v="888009.39"/>
    <x v="200"/>
    <s v="UPI"/>
    <s v="Pending"/>
    <s v="Home Office"/>
    <n v="38834.769999999997"/>
    <n v="888009.39"/>
    <s v="Yes"/>
    <s v="Follow Up"/>
    <s v="March"/>
    <n v="926844.16"/>
  </r>
  <r>
    <s v="O11879"/>
    <s v="C167"/>
    <s v="Debra Cohen"/>
    <s v="Debra"/>
    <s v="Cohen"/>
    <s v="North"/>
    <s v="Punjab"/>
    <s v="Patiala"/>
    <x v="2"/>
    <s v="Yoga Mat"/>
    <n v="6"/>
    <n v="49835.17"/>
    <n v="0.1371"/>
    <n v="258016.61"/>
    <x v="130"/>
    <s v="UPI"/>
    <s v="Pending"/>
    <s v="Consumer"/>
    <n v="40994.410000000003"/>
    <n v="258016.61"/>
    <s v="Yes"/>
    <s v="Follow Up"/>
    <s v="November"/>
    <n v="299011.02"/>
  </r>
  <r>
    <s v="O11880"/>
    <s v="C155"/>
    <s v="Maurice Pruitt"/>
    <s v="Maurice"/>
    <s v="Pruitt"/>
    <s v="East"/>
    <s v="Bihar"/>
    <s v="Bhagalpur"/>
    <x v="4"/>
    <s v="Jacket"/>
    <n v="26"/>
    <n v="3204.99"/>
    <n v="0.152"/>
    <n v="70663.62"/>
    <x v="343"/>
    <s v="Net Banking"/>
    <s v="Delivered"/>
    <s v="Corporate"/>
    <n v="12666.12"/>
    <n v="70663.62"/>
    <s v="Yes"/>
    <s v="Ok"/>
    <s v="March"/>
    <n v="83329.740000000005"/>
  </r>
  <r>
    <s v="O11881"/>
    <s v="C242"/>
    <s v="Tyler Haas"/>
    <s v="Tyler"/>
    <s v="Haas"/>
    <s v="East"/>
    <s v="West Bengal"/>
    <s v="Siliguri"/>
    <x v="1"/>
    <s v="Monitor"/>
    <n v="7"/>
    <n v="28963.85"/>
    <n v="8.1099999999999992E-2"/>
    <n v="186304.17"/>
    <x v="150"/>
    <s v="Net Banking"/>
    <s v="Delivered"/>
    <s v="Corporate"/>
    <n v="16442.78"/>
    <n v="186304.17"/>
    <s v="Yes"/>
    <s v="Ok"/>
    <s v="July"/>
    <n v="202746.95"/>
  </r>
  <r>
    <s v="O11882"/>
    <s v="C333"/>
    <s v="Michael Shah"/>
    <s v="Michael"/>
    <s v="Shah"/>
    <s v="South"/>
    <s v="Andhra Pradesh"/>
    <s v="Guntur"/>
    <x v="2"/>
    <s v="Tennis Racket"/>
    <n v="15"/>
    <n v="43992.95"/>
    <n v="2.5699999999999997E-2"/>
    <n v="642934.97"/>
    <x v="178"/>
    <s v="Cash"/>
    <s v="Cancelled"/>
    <s v="Corporate"/>
    <n v="16959.28"/>
    <n v="642934.97"/>
    <s v="Yes"/>
    <s v="Ok"/>
    <s v="September"/>
    <n v="659894.25"/>
  </r>
  <r>
    <s v="O11883"/>
    <s v="C299"/>
    <s v="Thomas Hammond"/>
    <s v="Thomas"/>
    <s v="Hammond"/>
    <s v="East"/>
    <s v="Bihar"/>
    <s v="Patna"/>
    <x v="0"/>
    <s v="Power Bank"/>
    <n v="41"/>
    <n v="10703.91"/>
    <n v="4.0800000000000003E-2"/>
    <n v="420954.81"/>
    <x v="359"/>
    <s v="Credit Card"/>
    <s v="Delivered"/>
    <s v="Consumer"/>
    <n v="17905.5"/>
    <n v="420954.81"/>
    <s v="Yes"/>
    <s v="Ok"/>
    <s v="July"/>
    <n v="438860.31"/>
  </r>
  <r>
    <s v="O11884"/>
    <s v="C373"/>
    <s v="Jamie Herring"/>
    <s v="Jamie"/>
    <s v="Herring"/>
    <s v="East"/>
    <s v="West Bengal"/>
    <s v="Siliguri"/>
    <x v="2"/>
    <s v="Basketball"/>
    <n v="27"/>
    <n v="33001.660000000003"/>
    <n v="0.13750000000000001"/>
    <n v="768526.16"/>
    <x v="232"/>
    <s v="Cash"/>
    <s v="Delivered"/>
    <s v="Home Office"/>
    <n v="122518.66"/>
    <n v="768526.16"/>
    <s v="Yes"/>
    <s v="Ok"/>
    <s v="February"/>
    <n v="891044.82"/>
  </r>
  <r>
    <s v="O11885"/>
    <s v="C342"/>
    <s v="Dr. Michelle Finley"/>
    <s v="Dr. Michelle"/>
    <s v="Finley"/>
    <s v="North"/>
    <s v="Delhi"/>
    <s v="New Delhi"/>
    <x v="2"/>
    <s v="Cricket Bat"/>
    <n v="19"/>
    <n v="30659.79"/>
    <n v="0.19089999999999999"/>
    <n v="471329.89"/>
    <x v="249"/>
    <s v="Net Banking"/>
    <s v="Delivered"/>
    <s v="Corporate"/>
    <n v="111206.12"/>
    <n v="471329.89"/>
    <s v="Yes"/>
    <s v="Ok"/>
    <s v="October"/>
    <n v="582536.01"/>
  </r>
  <r>
    <s v="O11886"/>
    <s v="C125"/>
    <s v="Tina Baldwin"/>
    <s v="Tina"/>
    <s v="Baldwin"/>
    <s v="South"/>
    <s v="Andhra Pradesh"/>
    <s v="Guntur"/>
    <x v="0"/>
    <s v="Headset"/>
    <n v="48"/>
    <n v="16455.919999999998"/>
    <n v="5.8200000000000002E-2"/>
    <n v="743912.9"/>
    <x v="292"/>
    <s v="Credit Card"/>
    <s v="Delivered"/>
    <s v="Home Office"/>
    <n v="45971.26"/>
    <n v="743912.9"/>
    <s v="Yes"/>
    <s v="Ok"/>
    <s v="December"/>
    <n v="789884.16"/>
  </r>
  <r>
    <s v="O11887"/>
    <s v="C110"/>
    <s v="Carrie Walker"/>
    <s v="Carrie"/>
    <s v="Walker"/>
    <s v="North"/>
    <s v="Uttar Pradesh"/>
    <s v="Kanpur"/>
    <x v="3"/>
    <s v="Table"/>
    <n v="47"/>
    <n v="26744.560000000001"/>
    <n v="1.06E-2"/>
    <n v="1243670.18"/>
    <x v="55"/>
    <s v="Cash"/>
    <s v="Delivered"/>
    <s v="Home Office"/>
    <n v="13324.14"/>
    <n v="1243670.18"/>
    <s v="Yes"/>
    <s v="Ok"/>
    <s v="July"/>
    <n v="1256994.32"/>
  </r>
  <r>
    <s v="O11888"/>
    <s v="C104"/>
    <s v="Jamie Smith"/>
    <s v="Jamie"/>
    <s v="Smith"/>
    <s v="North"/>
    <s v="Punjab"/>
    <s v="Ludhiana"/>
    <x v="5"/>
    <s v="Refrigerator"/>
    <n v="35"/>
    <n v="22233.68"/>
    <n v="4.2099999999999999E-2"/>
    <n v="745417.47"/>
    <x v="14"/>
    <s v="UPI"/>
    <s v="Delivered"/>
    <s v="Corporate"/>
    <n v="32761.33"/>
    <n v="745417.47"/>
    <s v="Yes"/>
    <s v="Ok"/>
    <s v="September"/>
    <n v="778178.8"/>
  </r>
  <r>
    <s v="O11889"/>
    <s v="C419"/>
    <s v="Helen Johnson"/>
    <s v="Helen"/>
    <s v="Johnson"/>
    <s v="North"/>
    <s v="Punjab"/>
    <s v="Patiala"/>
    <x v="0"/>
    <s v="Smartwatch"/>
    <n v="39"/>
    <n v="1745.31"/>
    <n v="0.17219999999999999"/>
    <n v="56345.94"/>
    <x v="262"/>
    <s v="Debit Card"/>
    <s v="Delivered"/>
    <s v="Home Office"/>
    <n v="11721.15"/>
    <n v="56345.94"/>
    <s v="Yes"/>
    <s v="Ok"/>
    <s v="November"/>
    <n v="68067.09"/>
  </r>
  <r>
    <s v="O11890"/>
    <s v="C158"/>
    <s v="Kenneth Mccormick"/>
    <s v="Kenneth"/>
    <s v="Mccormick"/>
    <s v="East"/>
    <s v="Odisha"/>
    <s v="Bhubaneswar"/>
    <x v="2"/>
    <s v="Basketball"/>
    <n v="1"/>
    <n v="40948"/>
    <n v="0.13239999999999999"/>
    <n v="35526.480000000003"/>
    <x v="219"/>
    <s v="Credit Card"/>
    <s v="Delivered"/>
    <s v="Consumer"/>
    <n v="5421.52"/>
    <n v="35526.480000000003"/>
    <s v="No"/>
    <s v="Ok"/>
    <s v="March"/>
    <n v="40948"/>
  </r>
  <r>
    <s v="O11891"/>
    <s v="C216"/>
    <s v="Christopher Barber"/>
    <s v="Christopher"/>
    <s v="Barber"/>
    <s v="East"/>
    <s v="West Bengal"/>
    <s v="Siliguri"/>
    <x v="2"/>
    <s v="Yoga Mat"/>
    <n v="8"/>
    <n v="17265.509999999998"/>
    <n v="8.8000000000000005E-3"/>
    <n v="136908.59"/>
    <x v="309"/>
    <s v="Net Banking"/>
    <s v="Delivered"/>
    <s v="Home Office"/>
    <n v="1215.49"/>
    <n v="136908.59"/>
    <s v="Yes"/>
    <s v="Ok"/>
    <s v="August"/>
    <n v="138124.07999999999"/>
  </r>
  <r>
    <s v="O11892"/>
    <s v="C350"/>
    <s v="Alexander Thomas"/>
    <s v="Alexander"/>
    <s v="Thomas"/>
    <s v="South"/>
    <s v="Andhra Pradesh"/>
    <s v="Vijayawada"/>
    <x v="1"/>
    <s v="Mouse"/>
    <n v="31"/>
    <n v="29127.45"/>
    <n v="0.1757"/>
    <n v="744302.47"/>
    <x v="227"/>
    <s v="Cash"/>
    <s v="Delivered"/>
    <s v="Home Office"/>
    <n v="158648.48000000001"/>
    <n v="744302.47"/>
    <s v="Yes"/>
    <s v="Ok"/>
    <s v="January"/>
    <n v="902950.95"/>
  </r>
  <r>
    <s v="O11893"/>
    <s v="C201"/>
    <s v="Haley Brown"/>
    <s v="Haley"/>
    <s v="Brown"/>
    <s v="East"/>
    <s v="West Bengal"/>
    <s v="Durgapur"/>
    <x v="5"/>
    <s v="Air Conditioner"/>
    <n v="34"/>
    <n v="10804.64"/>
    <n v="1.1299999999999999E-2"/>
    <n v="363206.62"/>
    <x v="117"/>
    <s v="Cash"/>
    <s v="Delivered"/>
    <s v="Home Office"/>
    <n v="4151.1400000000003"/>
    <n v="363206.62"/>
    <s v="Yes"/>
    <s v="Ok"/>
    <s v="May"/>
    <n v="367357.76"/>
  </r>
  <r>
    <s v="O11894"/>
    <s v="C263"/>
    <s v="Adam Lucero"/>
    <s v="Adam"/>
    <s v="Lucero"/>
    <s v="East"/>
    <s v="Odisha"/>
    <s v="Bhubaneswar"/>
    <x v="4"/>
    <s v="Dress"/>
    <n v="13"/>
    <n v="2939.66"/>
    <n v="0.17559999999999998"/>
    <n v="31504.92"/>
    <x v="0"/>
    <s v="Cash"/>
    <s v="Delivered"/>
    <s v="Corporate"/>
    <n v="6710.66"/>
    <n v="31504.92"/>
    <s v="No"/>
    <s v="Ok"/>
    <s v="September"/>
    <n v="38215.58"/>
  </r>
  <r>
    <s v="O11895"/>
    <s v="C479"/>
    <s v="Mr. Michael Steele Dds"/>
    <s v="Mr. Michael Steele"/>
    <s v="Dds"/>
    <s v="East"/>
    <s v="Odisha"/>
    <s v="Cuttack"/>
    <x v="1"/>
    <s v="Monitor"/>
    <n v="14"/>
    <n v="48711.12"/>
    <n v="4.3799999999999999E-2"/>
    <n v="652086.02"/>
    <x v="179"/>
    <s v="Credit Card"/>
    <s v="Delivered"/>
    <s v="Home Office"/>
    <n v="29869.66"/>
    <n v="652086.02"/>
    <s v="Yes"/>
    <s v="Ok"/>
    <s v="March"/>
    <n v="681955.68"/>
  </r>
  <r>
    <s v="O11896"/>
    <s v="C059"/>
    <s v="Nicolas Smith"/>
    <s v="Nicolas"/>
    <s v="Smith"/>
    <s v="South"/>
    <s v="Andhra Pradesh"/>
    <s v="Vijayawada"/>
    <x v="4"/>
    <s v="Jeans"/>
    <n v="41"/>
    <n v="7658.88"/>
    <n v="0.19450000000000001"/>
    <n v="252938.34"/>
    <x v="234"/>
    <s v="Net Banking"/>
    <s v="Delivered"/>
    <s v="Corporate"/>
    <n v="61075.74"/>
    <n v="252938.34"/>
    <s v="Yes"/>
    <s v="Ok"/>
    <s v="December"/>
    <n v="314014.08000000002"/>
  </r>
  <r>
    <s v="O11897"/>
    <s v="C010"/>
    <s v="Johnny King"/>
    <s v="Johnny"/>
    <s v="King"/>
    <s v="North"/>
    <s v="Uttar Pradesh"/>
    <s v="Lucknow"/>
    <x v="5"/>
    <s v="Microwave"/>
    <n v="9"/>
    <n v="35900.949999999997"/>
    <n v="0.17379999999999998"/>
    <n v="266952.28000000003"/>
    <x v="14"/>
    <s v="Net Banking"/>
    <s v="Delivered"/>
    <s v="Consumer"/>
    <n v="56156.27"/>
    <n v="266952.28000000003"/>
    <s v="Yes"/>
    <s v="Ok"/>
    <s v="September"/>
    <n v="323108.55"/>
  </r>
  <r>
    <s v="O11898"/>
    <s v="C113"/>
    <s v="Theresa Neal"/>
    <s v="Theresa"/>
    <s v="Neal"/>
    <s v="East"/>
    <s v="Bihar"/>
    <s v="Bhagalpur"/>
    <x v="1"/>
    <s v="Printer"/>
    <n v="49"/>
    <n v="10857.06"/>
    <n v="0.1416"/>
    <n v="456665.31"/>
    <x v="158"/>
    <s v="Debit Card"/>
    <s v="Delivered"/>
    <s v="Corporate"/>
    <n v="75330.63"/>
    <n v="456665.31"/>
    <s v="Yes"/>
    <s v="Ok"/>
    <s v="July"/>
    <n v="531995.93999999994"/>
  </r>
  <r>
    <s v="O11899"/>
    <s v="C481"/>
    <s v="Erik Walker"/>
    <s v="Erik"/>
    <s v="Walker"/>
    <s v="East"/>
    <s v="Bihar"/>
    <s v="Gaya"/>
    <x v="5"/>
    <s v="Mixer"/>
    <n v="11"/>
    <n v="43144.88"/>
    <n v="9.3000000000000013E-2"/>
    <n v="430456.47"/>
    <x v="109"/>
    <s v="UPI"/>
    <s v="Cancelled"/>
    <s v="Corporate"/>
    <n v="44137.21"/>
    <n v="430456.47"/>
    <s v="Yes"/>
    <s v="Ok"/>
    <s v="February"/>
    <n v="474593.68"/>
  </r>
  <r>
    <s v="O11900"/>
    <s v="C011"/>
    <s v="Kristen Jones"/>
    <s v="Kristen"/>
    <s v="Jones"/>
    <s v="North"/>
    <s v="Punjab"/>
    <s v="Amritsar"/>
    <x v="3"/>
    <s v="Cabinet"/>
    <n v="45"/>
    <n v="21683.05"/>
    <n v="0.1082"/>
    <n v="870162.48"/>
    <x v="101"/>
    <s v="Debit Card"/>
    <s v="Pending"/>
    <s v="Home Office"/>
    <n v="105574.77"/>
    <n v="870162.48"/>
    <s v="Yes"/>
    <s v="Follow Up"/>
    <s v="April"/>
    <n v="975737.25"/>
  </r>
  <r>
    <s v="O11901"/>
    <s v="C308"/>
    <s v="Lee Smith"/>
    <s v="Lee"/>
    <s v="Smith"/>
    <s v="South"/>
    <s v="Tamil Nadu"/>
    <s v="Coimbatore"/>
    <x v="1"/>
    <s v="Monitor"/>
    <n v="47"/>
    <n v="34661.08"/>
    <n v="5.0199999999999995E-2"/>
    <n v="1547291.41"/>
    <x v="306"/>
    <s v="Net Banking"/>
    <s v="Delivered"/>
    <s v="Home Office"/>
    <n v="81779.350000000006"/>
    <n v="1547291.41"/>
    <s v="Yes"/>
    <s v="Ok"/>
    <s v="November"/>
    <n v="1629070.76"/>
  </r>
  <r>
    <s v="O11902"/>
    <s v="C036"/>
    <s v="Sharon Jenkins"/>
    <s v="Sharon"/>
    <s v="Jenkins"/>
    <s v="East"/>
    <s v="West Bengal"/>
    <s v="Kolkata"/>
    <x v="5"/>
    <s v="Air Conditioner"/>
    <n v="35"/>
    <n v="45339.1"/>
    <n v="6.0999999999999999E-2"/>
    <n v="1490069.52"/>
    <x v="162"/>
    <s v="Credit Card"/>
    <s v="Delivered"/>
    <s v="Home Office"/>
    <n v="96798.98"/>
    <n v="1490069.52"/>
    <s v="Yes"/>
    <s v="Ok"/>
    <s v="July"/>
    <n v="1586868.5"/>
  </r>
  <r>
    <s v="O11903"/>
    <s v="C388"/>
    <s v="Eric Hampton"/>
    <s v="Eric"/>
    <s v="Hampton"/>
    <s v="East"/>
    <s v="Bihar"/>
    <s v="Bhagalpur"/>
    <x v="0"/>
    <s v="Power Bank"/>
    <n v="19"/>
    <n v="33190.480000000003"/>
    <n v="0.10550000000000001"/>
    <n v="564088.80000000005"/>
    <x v="138"/>
    <s v="Cash"/>
    <s v="Delivered"/>
    <s v="Consumer"/>
    <n v="66530.320000000007"/>
    <n v="564088.80000000005"/>
    <s v="Yes"/>
    <s v="Ok"/>
    <s v="January"/>
    <n v="630619.12"/>
  </r>
  <r>
    <s v="O11904"/>
    <s v="C469"/>
    <s v="Brenda Benson"/>
    <s v="Brenda"/>
    <s v="Benson"/>
    <s v="North"/>
    <s v="Haryana"/>
    <s v="Faridabad"/>
    <x v="1"/>
    <s v="Monitor"/>
    <n v="43"/>
    <n v="20143.62"/>
    <n v="0.1973"/>
    <n v="695279.2"/>
    <x v="304"/>
    <s v="Debit Card"/>
    <s v="Delivered"/>
    <s v="Corporate"/>
    <n v="170896.46"/>
    <n v="695279.2"/>
    <s v="Yes"/>
    <s v="Ok"/>
    <s v="November"/>
    <n v="866175.66"/>
  </r>
  <r>
    <s v="O11905"/>
    <s v="C134"/>
    <s v="Lisa Davis"/>
    <s v="Lisa"/>
    <s v="Davis"/>
    <s v="South"/>
    <s v="Kerala"/>
    <s v="Kochi"/>
    <x v="4"/>
    <s v="Dress"/>
    <n v="2"/>
    <n v="33393.760000000002"/>
    <n v="7.2300000000000003E-2"/>
    <n v="61958.78"/>
    <x v="14"/>
    <s v="UPI"/>
    <s v="Cancelled"/>
    <s v="Consumer"/>
    <n v="4828.74"/>
    <n v="61958.78"/>
    <s v="Yes"/>
    <s v="Ok"/>
    <s v="September"/>
    <n v="66787.520000000004"/>
  </r>
  <r>
    <s v="O11906"/>
    <s v="C145"/>
    <s v="Christian Middleton"/>
    <s v="Christian"/>
    <s v="Middleton"/>
    <s v="North"/>
    <s v="Punjab"/>
    <s v="Patiala"/>
    <x v="3"/>
    <s v="Cabinet"/>
    <n v="48"/>
    <n v="25671.279999999999"/>
    <n v="8.8200000000000001E-2"/>
    <n v="1123539.51"/>
    <x v="199"/>
    <s v="Net Banking"/>
    <s v="Delivered"/>
    <s v="Corporate"/>
    <n v="108681.93"/>
    <n v="1123539.51"/>
    <s v="Yes"/>
    <s v="Ok"/>
    <s v="October"/>
    <n v="1232221.44"/>
  </r>
  <r>
    <s v="O11907"/>
    <s v="C206"/>
    <s v="Tony Strickland"/>
    <s v="Tony"/>
    <s v="Strickland"/>
    <s v="West"/>
    <s v="Maharashtra"/>
    <s v="Mumbai"/>
    <x v="5"/>
    <s v="Air Conditioner"/>
    <n v="41"/>
    <n v="49049.5"/>
    <n v="5.9500000000000004E-2"/>
    <n v="1891373.24"/>
    <x v="98"/>
    <s v="Debit Card"/>
    <s v="Delivered"/>
    <s v="Corporate"/>
    <n v="119656.26"/>
    <n v="1891373.24"/>
    <s v="Yes"/>
    <s v="Ok"/>
    <s v="June"/>
    <n v="2011029.5"/>
  </r>
  <r>
    <s v="O11908"/>
    <s v="C242"/>
    <s v="Cheryl Bridges"/>
    <s v="Cheryl"/>
    <s v="Bridges"/>
    <s v="North"/>
    <s v="Uttar Pradesh"/>
    <s v="Kanpur"/>
    <x v="3"/>
    <s v="Bookshelf"/>
    <n v="36"/>
    <n v="20558.91"/>
    <n v="0.16170000000000001"/>
    <n v="620443.23"/>
    <x v="59"/>
    <s v="Credit Card"/>
    <s v="Delivered"/>
    <s v="Home Office"/>
    <n v="119677.53"/>
    <n v="620443.23"/>
    <s v="Yes"/>
    <s v="Ok"/>
    <s v="July"/>
    <n v="740120.76"/>
  </r>
  <r>
    <s v="O11909"/>
    <s v="C341"/>
    <s v="Megan Long"/>
    <s v="Megan"/>
    <s v="Long"/>
    <s v="North"/>
    <s v="Uttar Pradesh"/>
    <s v="Lucknow"/>
    <x v="3"/>
    <s v="Sofa"/>
    <n v="50"/>
    <n v="47493.81"/>
    <n v="8.3900000000000002E-2"/>
    <n v="2175453.9700000002"/>
    <x v="42"/>
    <s v="Debit Card"/>
    <s v="Cancelled"/>
    <s v="Home Office"/>
    <n v="199236.53"/>
    <n v="2175453.9700000002"/>
    <s v="Yes"/>
    <s v="Ok"/>
    <s v="August"/>
    <n v="2374690.5"/>
  </r>
  <r>
    <s v="O11910"/>
    <s v="C358"/>
    <s v="Monica Cruz"/>
    <s v="Monica"/>
    <s v="Cruz"/>
    <s v="South"/>
    <s v="Karnataka"/>
    <s v="Mysore"/>
    <x v="1"/>
    <s v="Mouse"/>
    <n v="38"/>
    <n v="42394.46"/>
    <n v="0.161"/>
    <n v="1351620.17"/>
    <x v="218"/>
    <s v="UPI"/>
    <s v="Pending"/>
    <s v="Home Office"/>
    <n v="259369.31"/>
    <n v="1351620.17"/>
    <s v="Yes"/>
    <s v="Follow Up"/>
    <s v="December"/>
    <n v="1610989.48"/>
  </r>
  <r>
    <s v="O11911"/>
    <s v="C027"/>
    <s v="Tina Williams"/>
    <s v="Tina"/>
    <s v="Williams"/>
    <s v="North"/>
    <s v="Punjab"/>
    <s v="Patiala"/>
    <x v="5"/>
    <s v="Refrigerator"/>
    <n v="6"/>
    <n v="29148"/>
    <n v="6.9800000000000001E-2"/>
    <n v="162680.82"/>
    <x v="30"/>
    <s v="Cash"/>
    <s v="Delivered"/>
    <s v="Consumer"/>
    <n v="12207.18"/>
    <n v="162680.82"/>
    <s v="Yes"/>
    <s v="Ok"/>
    <s v="May"/>
    <n v="174888"/>
  </r>
  <r>
    <s v="O11912"/>
    <s v="C496"/>
    <s v="Jessica Johnson"/>
    <s v="Jessica"/>
    <s v="Johnson"/>
    <s v="South"/>
    <s v="Andhra Pradesh"/>
    <s v="Guntur"/>
    <x v="1"/>
    <s v="Mouse"/>
    <n v="8"/>
    <n v="46004.57"/>
    <n v="0.1905"/>
    <n v="297925.59999999998"/>
    <x v="231"/>
    <s v="UPI"/>
    <s v="Delivered"/>
    <s v="Corporate"/>
    <n v="70110.960000000006"/>
    <n v="297925.59999999998"/>
    <s v="Yes"/>
    <s v="Ok"/>
    <s v="February"/>
    <n v="368036.56"/>
  </r>
  <r>
    <s v="O11913"/>
    <s v="C326"/>
    <s v="Amber Mathews"/>
    <s v="Amber"/>
    <s v="Mathews"/>
    <s v="West"/>
    <s v="Goa"/>
    <s v="Margao"/>
    <x v="0"/>
    <s v="Power Bank"/>
    <n v="26"/>
    <n v="4783.57"/>
    <n v="0.17480000000000001"/>
    <n v="102632.45"/>
    <x v="344"/>
    <s v="Net Banking"/>
    <s v="Delivered"/>
    <s v="Home Office"/>
    <n v="21740.37"/>
    <n v="102632.45"/>
    <s v="Yes"/>
    <s v="Ok"/>
    <s v="August"/>
    <n v="124372.82"/>
  </r>
  <r>
    <s v="O11914"/>
    <s v="C036"/>
    <s v="Edwin Barnes"/>
    <s v="Edwin"/>
    <s v="Barnes"/>
    <s v="West"/>
    <s v="Goa"/>
    <s v="Panaji"/>
    <x v="5"/>
    <s v="Washing Machine"/>
    <n v="50"/>
    <n v="31298.42"/>
    <n v="0.14760000000000001"/>
    <n v="1333938.6599999999"/>
    <x v="109"/>
    <s v="Credit Card"/>
    <s v="Delivered"/>
    <s v="Corporate"/>
    <n v="230982.34"/>
    <n v="1333938.6599999999"/>
    <s v="Yes"/>
    <s v="Ok"/>
    <s v="February"/>
    <n v="1564921"/>
  </r>
  <r>
    <s v="O11915"/>
    <s v="C211"/>
    <s v="Erin Arnold"/>
    <s v="Erin"/>
    <s v="Arnold"/>
    <s v="South"/>
    <s v="Kerala"/>
    <s v="Kochi"/>
    <x v="1"/>
    <s v="Laptop"/>
    <n v="28"/>
    <n v="35690.29"/>
    <n v="0.18100000000000002"/>
    <n v="818449.73"/>
    <x v="206"/>
    <s v="Net Banking"/>
    <s v="Delivered"/>
    <s v="Corporate"/>
    <n v="180878.39"/>
    <n v="818449.73"/>
    <s v="Yes"/>
    <s v="Ok"/>
    <s v="November"/>
    <n v="999328.12"/>
  </r>
  <r>
    <s v="O11916"/>
    <s v="C436"/>
    <s v="David Washington"/>
    <s v="David"/>
    <s v="Washington"/>
    <s v="West"/>
    <s v="Goa"/>
    <s v="Panaji"/>
    <x v="4"/>
    <s v="Shirt"/>
    <n v="16"/>
    <n v="15135.44"/>
    <n v="6.6400000000000001E-2"/>
    <n v="226087.15"/>
    <x v="229"/>
    <s v="Debit Card"/>
    <s v="Delivered"/>
    <s v="Corporate"/>
    <n v="16079.89"/>
    <n v="226087.15"/>
    <s v="Yes"/>
    <s v="Ok"/>
    <s v="December"/>
    <n v="242167.04000000001"/>
  </r>
  <r>
    <s v="O11917"/>
    <s v="C387"/>
    <s v="Jared Jordan"/>
    <s v="Jared"/>
    <s v="Jordan"/>
    <s v="East"/>
    <s v="Bihar"/>
    <s v="Gaya"/>
    <x v="3"/>
    <s v="Sofa"/>
    <n v="16"/>
    <n v="6407.3"/>
    <n v="0.11199999999999999"/>
    <n v="91034.92"/>
    <x v="0"/>
    <s v="Debit Card"/>
    <s v="Delivered"/>
    <s v="Consumer"/>
    <n v="11481.88"/>
    <n v="91034.92"/>
    <s v="Yes"/>
    <s v="Ok"/>
    <s v="September"/>
    <n v="102516.8"/>
  </r>
  <r>
    <s v="O11918"/>
    <s v="C478"/>
    <s v="Victoria Martin"/>
    <s v="Victoria"/>
    <s v="Martin"/>
    <s v="North"/>
    <s v="Delhi"/>
    <s v="New Delhi"/>
    <x v="1"/>
    <s v="Printer"/>
    <n v="48"/>
    <n v="48514.71"/>
    <n v="5.9299999999999999E-2"/>
    <n v="2190613.81"/>
    <x v="89"/>
    <s v="Credit Card"/>
    <s v="Delivered"/>
    <s v="Home Office"/>
    <n v="138092.26999999999"/>
    <n v="2190613.81"/>
    <s v="Yes"/>
    <s v="Ok"/>
    <s v="October"/>
    <n v="2328706.08"/>
  </r>
  <r>
    <s v="O11919"/>
    <s v="C303"/>
    <s v="Larry Jimenez"/>
    <s v="Larry"/>
    <s v="Jimenez"/>
    <s v="East"/>
    <s v="Odisha"/>
    <s v="Rourkela"/>
    <x v="2"/>
    <s v="Tennis Racket"/>
    <n v="20"/>
    <n v="11757.43"/>
    <n v="6.4199999999999993E-2"/>
    <n v="220052.06"/>
    <x v="171"/>
    <s v="Cash"/>
    <s v="Delivered"/>
    <s v="Consumer"/>
    <n v="15096.54"/>
    <n v="220052.06"/>
    <s v="Yes"/>
    <s v="Ok"/>
    <s v="March"/>
    <n v="235148.6"/>
  </r>
  <r>
    <s v="O11920"/>
    <s v="C469"/>
    <s v="Gabriel Rodriguez"/>
    <s v="Gabriel"/>
    <s v="Rodriguez"/>
    <s v="West"/>
    <s v="Rajasthan"/>
    <s v="Jaipur"/>
    <x v="1"/>
    <s v="Printer"/>
    <n v="12"/>
    <n v="20826.349999999999"/>
    <n v="7.5399999999999995E-2"/>
    <n v="231072.52"/>
    <x v="58"/>
    <s v="Debit Card"/>
    <s v="Delivered"/>
    <s v="Corporate"/>
    <n v="18843.68"/>
    <n v="231072.52"/>
    <s v="Yes"/>
    <s v="Ok"/>
    <s v="September"/>
    <n v="249916.2"/>
  </r>
  <r>
    <s v="O11921"/>
    <s v="C059"/>
    <s v="Michael Gonzalez"/>
    <s v="Michael"/>
    <s v="Gonzalez"/>
    <s v="West"/>
    <s v="Rajasthan"/>
    <s v="Jodhpur"/>
    <x v="4"/>
    <s v="T-Shirt"/>
    <n v="48"/>
    <n v="5415.17"/>
    <n v="0.1492"/>
    <n v="221146.88"/>
    <x v="61"/>
    <s v="UPI"/>
    <s v="Delivered"/>
    <s v="Consumer"/>
    <n v="38781.279999999999"/>
    <n v="221146.88"/>
    <s v="Yes"/>
    <s v="Ok"/>
    <s v="April"/>
    <n v="259928.16"/>
  </r>
  <r>
    <s v="O11922"/>
    <s v="C147"/>
    <s v="Daniel Davis"/>
    <s v="Daniel"/>
    <s v="Davis"/>
    <s v="East"/>
    <s v="Bihar"/>
    <s v="Gaya"/>
    <x v="0"/>
    <s v="Charger"/>
    <n v="33"/>
    <n v="4190.7299999999996"/>
    <n v="0.19570000000000001"/>
    <n v="111229.94"/>
    <x v="274"/>
    <s v="Credit Card"/>
    <s v="Delivered"/>
    <s v="Corporate"/>
    <n v="27064.15"/>
    <n v="111229.94"/>
    <s v="Yes"/>
    <s v="Ok"/>
    <s v="February"/>
    <n v="138294.09"/>
  </r>
  <r>
    <s v="O11923"/>
    <s v="C420"/>
    <s v="Theresa Mcintosh"/>
    <s v="Theresa"/>
    <s v="Mcintosh"/>
    <s v="South"/>
    <s v="Tamil Nadu"/>
    <s v="Coimbatore"/>
    <x v="0"/>
    <s v="Power Bank"/>
    <n v="11"/>
    <n v="47362.59"/>
    <n v="3.3099999999999997E-2"/>
    <n v="503743.77"/>
    <x v="309"/>
    <s v="Debit Card"/>
    <s v="Delivered"/>
    <s v="Consumer"/>
    <n v="17244.72"/>
    <n v="503743.77"/>
    <s v="Yes"/>
    <s v="Ok"/>
    <s v="August"/>
    <n v="520988.49"/>
  </r>
  <r>
    <s v="O11924"/>
    <s v="C371"/>
    <s v="Charles Patel"/>
    <s v="Charles"/>
    <s v="Patel"/>
    <s v="East"/>
    <s v="Bihar"/>
    <s v="Bhagalpur"/>
    <x v="2"/>
    <s v="Football"/>
    <n v="49"/>
    <n v="27818.01"/>
    <n v="0.10439999999999999"/>
    <n v="1220776.68"/>
    <x v="292"/>
    <s v="Cash"/>
    <s v="Delivered"/>
    <s v="Corporate"/>
    <n v="142305.81"/>
    <n v="1220776.68"/>
    <s v="Yes"/>
    <s v="Ok"/>
    <s v="December"/>
    <n v="1363082.49"/>
  </r>
  <r>
    <s v="O11925"/>
    <s v="C013"/>
    <s v="Samuel White"/>
    <s v="Samuel"/>
    <s v="White"/>
    <s v="West"/>
    <s v="Maharashtra"/>
    <s v="Mumbai"/>
    <x v="0"/>
    <s v="Headset"/>
    <n v="25"/>
    <n v="25421.43"/>
    <n v="0.13320000000000001"/>
    <n v="550882.39"/>
    <x v="116"/>
    <s v="Cash"/>
    <s v="Delivered"/>
    <s v="Corporate"/>
    <n v="84653.36"/>
    <n v="550882.39"/>
    <s v="Yes"/>
    <s v="Ok"/>
    <s v="June"/>
    <n v="635535.75"/>
  </r>
  <r>
    <s v="O11926"/>
    <s v="C195"/>
    <s v="Matthew Roberts"/>
    <s v="Matthew"/>
    <s v="Roberts"/>
    <s v="North"/>
    <s v="Uttar Pradesh"/>
    <s v="Lucknow"/>
    <x v="1"/>
    <s v="Mouse"/>
    <n v="11"/>
    <n v="19069.91"/>
    <n v="0.17079999999999998"/>
    <n v="173940.46"/>
    <x v="55"/>
    <s v="Debit Card"/>
    <s v="Delivered"/>
    <s v="Consumer"/>
    <n v="35828.550000000003"/>
    <n v="173940.46"/>
    <s v="Yes"/>
    <s v="Ok"/>
    <s v="July"/>
    <n v="209769.01"/>
  </r>
  <r>
    <s v="O11927"/>
    <s v="C079"/>
    <s v="Michael Ochoa"/>
    <s v="Michael"/>
    <s v="Ochoa"/>
    <s v="North"/>
    <s v="Haryana"/>
    <s v="Faridabad"/>
    <x v="0"/>
    <s v="Usb Cable"/>
    <n v="8"/>
    <n v="8930.07"/>
    <n v="0.15810000000000002"/>
    <n v="60145.81"/>
    <x v="332"/>
    <s v="UPI"/>
    <s v="Delivered"/>
    <s v="Home Office"/>
    <n v="11294.75"/>
    <n v="60145.81"/>
    <s v="Yes"/>
    <s v="Ok"/>
    <s v="November"/>
    <n v="71440.56"/>
  </r>
  <r>
    <s v="O11928"/>
    <s v="C054"/>
    <s v="Dana Trujillo"/>
    <s v="Dana"/>
    <s v="Trujillo"/>
    <s v="West"/>
    <s v="Goa"/>
    <s v="Margao"/>
    <x v="5"/>
    <s v="Washing Machine"/>
    <n v="36"/>
    <n v="32035.66"/>
    <n v="0.14910000000000001"/>
    <n v="981329.15"/>
    <x v="58"/>
    <s v="Net Banking"/>
    <s v="Delivered"/>
    <s v="Corporate"/>
    <n v="171954.61"/>
    <n v="981329.15"/>
    <s v="Yes"/>
    <s v="Ok"/>
    <s v="September"/>
    <n v="1153283.76"/>
  </r>
  <r>
    <s v="O11929"/>
    <s v="C368"/>
    <s v="Kelsey Ellis"/>
    <s v="Kelsey"/>
    <s v="Ellis"/>
    <s v="West"/>
    <s v="Gujarat"/>
    <s v="Ahmedabad"/>
    <x v="4"/>
    <s v="Jacket"/>
    <n v="37"/>
    <n v="9632.9500000000007"/>
    <n v="3.6499999999999998E-2"/>
    <n v="343409.85"/>
    <x v="28"/>
    <s v="Cash"/>
    <s v="Delivered"/>
    <s v="Consumer"/>
    <n v="13009.3"/>
    <n v="343409.85"/>
    <s v="Yes"/>
    <s v="Ok"/>
    <s v="May"/>
    <n v="356419.15"/>
  </r>
  <r>
    <s v="O11930"/>
    <s v="C230"/>
    <s v="Calvin Moore"/>
    <s v="Calvin"/>
    <s v="Moore"/>
    <s v="West"/>
    <s v="Rajasthan"/>
    <s v="Jodhpur"/>
    <x v="4"/>
    <s v="Dress"/>
    <n v="38"/>
    <n v="21455.31"/>
    <n v="0.12839999999999999"/>
    <n v="710617.03"/>
    <x v="101"/>
    <s v="Credit Card"/>
    <s v="Delivered"/>
    <s v="Corporate"/>
    <n v="104684.75"/>
    <n v="710617.03"/>
    <s v="Yes"/>
    <s v="Ok"/>
    <s v="April"/>
    <n v="815301.78"/>
  </r>
  <r>
    <s v="O11931"/>
    <s v="C321"/>
    <s v="Elizabeth Johnson"/>
    <s v="Elizabeth"/>
    <s v="Johnson"/>
    <s v="East"/>
    <s v="Bihar"/>
    <s v="Patna"/>
    <x v="2"/>
    <s v="Yoga Mat"/>
    <n v="23"/>
    <n v="47057.05"/>
    <n v="9.5500000000000002E-2"/>
    <n v="978951.34"/>
    <x v="83"/>
    <s v="Credit Card"/>
    <s v="Delivered"/>
    <s v="Corporate"/>
    <n v="103360.81"/>
    <n v="978951.34"/>
    <s v="Yes"/>
    <s v="Ok"/>
    <s v="September"/>
    <n v="1082312.1499999999"/>
  </r>
  <r>
    <s v="O11932"/>
    <s v="C482"/>
    <s v="Elizabeth Harper"/>
    <s v="Elizabeth"/>
    <s v="Harper"/>
    <s v="South"/>
    <s v="Karnataka"/>
    <s v="Mangalore"/>
    <x v="4"/>
    <s v="Shirt"/>
    <n v="36"/>
    <n v="16595.89"/>
    <n v="2.6800000000000001E-2"/>
    <n v="581440.32999999996"/>
    <x v="113"/>
    <s v="Debit Card"/>
    <s v="Delivered"/>
    <s v="Home Office"/>
    <n v="16011.71"/>
    <n v="581440.32999999996"/>
    <s v="Yes"/>
    <s v="Ok"/>
    <s v="December"/>
    <n v="597452.04"/>
  </r>
  <r>
    <s v="O11933"/>
    <s v="C180"/>
    <s v="Larry Burns"/>
    <s v="Larry"/>
    <s v="Burns"/>
    <s v="West"/>
    <s v="Goa"/>
    <s v="Panaji"/>
    <x v="4"/>
    <s v="Jeans"/>
    <n v="46"/>
    <n v="41679.25"/>
    <n v="2.0199999999999999E-2"/>
    <n v="1878517.14"/>
    <x v="332"/>
    <s v="Credit Card"/>
    <s v="Delivered"/>
    <s v="Home Office"/>
    <n v="38728.36"/>
    <n v="1878517.14"/>
    <s v="Yes"/>
    <s v="Ok"/>
    <s v="November"/>
    <n v="1917245.5"/>
  </r>
  <r>
    <s v="O11934"/>
    <s v="C287"/>
    <s v="Kevin Perez"/>
    <s v="Kevin"/>
    <s v="Perez"/>
    <s v="North"/>
    <s v="Punjab"/>
    <s v="Amritsar"/>
    <x v="3"/>
    <s v="Bookshelf"/>
    <n v="47"/>
    <n v="25216.75"/>
    <n v="0.1017"/>
    <n v="1064653.71"/>
    <x v="54"/>
    <s v="Credit Card"/>
    <s v="Delivered"/>
    <s v="Consumer"/>
    <n v="120533.54"/>
    <n v="1064653.71"/>
    <s v="Yes"/>
    <s v="Ok"/>
    <s v="October"/>
    <n v="1185187.25"/>
  </r>
  <r>
    <s v="O11935"/>
    <s v="C140"/>
    <s v="Jacob Thompson"/>
    <s v="Jacob"/>
    <s v="Thompson"/>
    <s v="South"/>
    <s v="Andhra Pradesh"/>
    <s v="Visakhapatnam"/>
    <x v="2"/>
    <s v="Cricket Bat"/>
    <n v="17"/>
    <n v="28892.02"/>
    <n v="0.16039999999999999"/>
    <n v="412381.58"/>
    <x v="214"/>
    <s v="Net Banking"/>
    <s v="Delivered"/>
    <s v="Home Office"/>
    <n v="78782.759999999995"/>
    <n v="412381.58"/>
    <s v="Yes"/>
    <s v="Ok"/>
    <s v="February"/>
    <n v="491164.34"/>
  </r>
  <r>
    <s v="O11936"/>
    <s v="C462"/>
    <s v="Robert Santiago"/>
    <s v="Robert"/>
    <s v="Santiago"/>
    <s v="West"/>
    <s v="Gujarat"/>
    <s v="Surat"/>
    <x v="4"/>
    <s v="Jeans"/>
    <n v="27"/>
    <n v="17378.64"/>
    <n v="7.1099999999999997E-2"/>
    <n v="435861.5"/>
    <x v="171"/>
    <s v="Net Banking"/>
    <s v="Delivered"/>
    <s v="Corporate"/>
    <n v="33361.78"/>
    <n v="435861.5"/>
    <s v="Yes"/>
    <s v="Ok"/>
    <s v="March"/>
    <n v="469223.28"/>
  </r>
  <r>
    <s v="O11937"/>
    <s v="C496"/>
    <s v="James Rivera"/>
    <s v="James"/>
    <s v="Rivera"/>
    <s v="East"/>
    <s v="Bihar"/>
    <s v="Bhagalpur"/>
    <x v="3"/>
    <s v="Chair"/>
    <n v="18"/>
    <n v="4307.57"/>
    <n v="0.16930000000000001"/>
    <n v="64409.37"/>
    <x v="162"/>
    <s v="UPI"/>
    <s v="Delivered"/>
    <s v="Consumer"/>
    <n v="13126.89"/>
    <n v="64409.37"/>
    <s v="Yes"/>
    <s v="Ok"/>
    <s v="July"/>
    <n v="77536.259999999995"/>
  </r>
  <r>
    <s v="O11938"/>
    <s v="C268"/>
    <s v="Henry Williams"/>
    <s v="Henry"/>
    <s v="Williams"/>
    <s v="South"/>
    <s v="Tamil Nadu"/>
    <s v="Chennai"/>
    <x v="3"/>
    <s v="Chair"/>
    <n v="19"/>
    <n v="16880.29"/>
    <n v="0.15460000000000002"/>
    <n v="271141.34999999998"/>
    <x v="5"/>
    <s v="Credit Card"/>
    <s v="Delivered"/>
    <s v="Consumer"/>
    <n v="49584.160000000003"/>
    <n v="271141.34999999998"/>
    <s v="Yes"/>
    <s v="Ok"/>
    <s v="October"/>
    <n v="320725.51"/>
  </r>
  <r>
    <s v="O11939"/>
    <s v="C486"/>
    <s v="Kenneth Neal"/>
    <s v="Kenneth"/>
    <s v="Neal"/>
    <s v="South"/>
    <s v="Tamil Nadu"/>
    <s v="Madurai"/>
    <x v="3"/>
    <s v="Table"/>
    <n v="19"/>
    <n v="10350.19"/>
    <n v="0.15710000000000002"/>
    <n v="165759.32999999999"/>
    <x v="128"/>
    <s v="Credit Card"/>
    <s v="Delivered"/>
    <s v="Consumer"/>
    <n v="30894.28"/>
    <n v="165759.32999999999"/>
    <s v="Yes"/>
    <s v="Ok"/>
    <s v="June"/>
    <n v="196653.61"/>
  </r>
  <r>
    <s v="O11940"/>
    <s v="C126"/>
    <s v="Joshua Allen"/>
    <s v="Joshua"/>
    <s v="Allen"/>
    <s v="West"/>
    <s v="Rajasthan"/>
    <s v="Jaipur"/>
    <x v="1"/>
    <s v="Keyboard"/>
    <n v="5"/>
    <n v="17526.46"/>
    <n v="0.1857"/>
    <n v="71358.98"/>
    <x v="84"/>
    <s v="Net Banking"/>
    <s v="Pending"/>
    <s v="Home Office"/>
    <n v="16273.32"/>
    <n v="71358.98"/>
    <s v="Yes"/>
    <s v="Follow Up"/>
    <s v="July"/>
    <n v="87632.3"/>
  </r>
  <r>
    <s v="O11941"/>
    <s v="C267"/>
    <s v="Roberto Stone"/>
    <s v="Roberto"/>
    <s v="Stone"/>
    <s v="North"/>
    <s v="Uttar Pradesh"/>
    <s v="Noida"/>
    <x v="0"/>
    <s v="Headset"/>
    <n v="36"/>
    <n v="7409.89"/>
    <n v="5.9200000000000003E-2"/>
    <n v="250964.08"/>
    <x v="329"/>
    <s v="Cash"/>
    <s v="Delivered"/>
    <s v="Consumer"/>
    <n v="15791.96"/>
    <n v="250964.08"/>
    <s v="Yes"/>
    <s v="Ok"/>
    <s v="July"/>
    <n v="266756.03999999998"/>
  </r>
  <r>
    <s v="O11942"/>
    <s v="C022"/>
    <s v="Kelly Lindsey"/>
    <s v="Kelly"/>
    <s v="Lindsey"/>
    <s v="North"/>
    <s v="Punjab"/>
    <s v="Ludhiana"/>
    <x v="3"/>
    <s v="Sofa"/>
    <n v="47"/>
    <n v="37351.39"/>
    <n v="7.51E-2"/>
    <n v="1623676.13"/>
    <x v="108"/>
    <s v="UPI"/>
    <s v="Delivered"/>
    <s v="Corporate"/>
    <n v="131839.20000000001"/>
    <n v="1623676.13"/>
    <s v="Yes"/>
    <s v="Ok"/>
    <s v="July"/>
    <n v="1755515.33"/>
  </r>
  <r>
    <s v="O11943"/>
    <s v="C172"/>
    <s v="William Francis"/>
    <s v="William"/>
    <s v="Francis"/>
    <s v="North"/>
    <s v="Delhi"/>
    <s v="New Delhi"/>
    <x v="4"/>
    <s v="Jacket"/>
    <n v="8"/>
    <n v="45806.44"/>
    <n v="0.17489999999999997"/>
    <n v="302359.15000000002"/>
    <x v="292"/>
    <s v="Debit Card"/>
    <s v="Delivered"/>
    <s v="Consumer"/>
    <n v="64092.37"/>
    <n v="302359.15000000002"/>
    <s v="Yes"/>
    <s v="Ok"/>
    <s v="December"/>
    <n v="366451.52"/>
  </r>
  <r>
    <s v="O11944"/>
    <s v="C432"/>
    <s v="Carrie Martinez"/>
    <s v="Carrie"/>
    <s v="Martinez"/>
    <s v="South"/>
    <s v="Kerala"/>
    <s v="Kochi"/>
    <x v="0"/>
    <s v="Smartwatch"/>
    <n v="11"/>
    <n v="36478.86"/>
    <n v="7.4099999999999999E-2"/>
    <n v="371533.54"/>
    <x v="318"/>
    <s v="UPI"/>
    <s v="Pending"/>
    <s v="Corporate"/>
    <n v="29733.919999999998"/>
    <n v="371533.54"/>
    <s v="Yes"/>
    <s v="Follow Up"/>
    <s v="November"/>
    <n v="401267.46"/>
  </r>
  <r>
    <s v="O11945"/>
    <s v="C454"/>
    <s v="Matthew Taylor"/>
    <s v="Matthew"/>
    <s v="Taylor"/>
    <s v="East"/>
    <s v="West Bengal"/>
    <s v="Durgapur"/>
    <x v="5"/>
    <s v="Air Conditioner"/>
    <n v="28"/>
    <n v="12662.74"/>
    <n v="0.17149999999999999"/>
    <n v="293750.24"/>
    <x v="253"/>
    <s v="Debit Card"/>
    <s v="Delivered"/>
    <s v="Home Office"/>
    <n v="60806.48"/>
    <n v="293750.24"/>
    <s v="Yes"/>
    <s v="Ok"/>
    <s v="May"/>
    <n v="354556.72"/>
  </r>
  <r>
    <s v="O11946"/>
    <s v="C179"/>
    <s v="Christopher Moore"/>
    <s v="Christopher"/>
    <s v="Moore"/>
    <s v="South"/>
    <s v="Kerala"/>
    <s v="Kozhikode"/>
    <x v="1"/>
    <s v="Mouse"/>
    <n v="20"/>
    <n v="44360.39"/>
    <n v="0.15810000000000002"/>
    <n v="746940.25"/>
    <x v="233"/>
    <s v="Cash"/>
    <s v="Pending"/>
    <s v="Home Office"/>
    <n v="140267.54999999999"/>
    <n v="746940.25"/>
    <s v="Yes"/>
    <s v="Follow Up"/>
    <s v="October"/>
    <n v="887207.8"/>
  </r>
  <r>
    <s v="O11947"/>
    <s v="C241"/>
    <s v="Robert Ward"/>
    <s v="Robert"/>
    <s v="Ward"/>
    <s v="East"/>
    <s v="Odisha"/>
    <s v="Bhubaneswar"/>
    <x v="1"/>
    <s v="Monitor"/>
    <n v="21"/>
    <n v="48406.05"/>
    <n v="0.12520000000000001"/>
    <n v="889257.86"/>
    <x v="25"/>
    <s v="Net Banking"/>
    <s v="Delivered"/>
    <s v="Consumer"/>
    <n v="127269.19"/>
    <n v="889257.86"/>
    <s v="Yes"/>
    <s v="Ok"/>
    <s v="December"/>
    <n v="1016527.05"/>
  </r>
  <r>
    <s v="O11948"/>
    <s v="C474"/>
    <s v="Cynthia Ramirez"/>
    <s v="Cynthia"/>
    <s v="Ramirez"/>
    <s v="North"/>
    <s v="Delhi"/>
    <s v="New Delhi"/>
    <x v="1"/>
    <s v="Printer"/>
    <n v="47"/>
    <n v="12477.67"/>
    <n v="0.1754"/>
    <n v="483587.07"/>
    <x v="79"/>
    <s v="Cash"/>
    <s v="Delivered"/>
    <s v="Corporate"/>
    <n v="102863.42"/>
    <n v="483587.07"/>
    <s v="Yes"/>
    <s v="Ok"/>
    <s v="August"/>
    <n v="586450.49"/>
  </r>
  <r>
    <s v="O11949"/>
    <s v="C096"/>
    <s v="Andrew Nash"/>
    <s v="Andrew"/>
    <s v="Nash"/>
    <s v="South"/>
    <s v="Tamil Nadu"/>
    <s v="Chennai"/>
    <x v="1"/>
    <s v="Printer"/>
    <n v="10"/>
    <n v="46645.02"/>
    <n v="0.13239999999999999"/>
    <n v="404692.19"/>
    <x v="328"/>
    <s v="Credit Card"/>
    <s v="Delivered"/>
    <s v="Corporate"/>
    <n v="61758.01"/>
    <n v="404692.19"/>
    <s v="Yes"/>
    <s v="Ok"/>
    <s v="August"/>
    <n v="466450.2"/>
  </r>
  <r>
    <s v="O11950"/>
    <s v="C111"/>
    <s v="Sierra Carter"/>
    <s v="Sierra"/>
    <s v="Carter"/>
    <s v="South"/>
    <s v="Tamil Nadu"/>
    <s v="Chennai"/>
    <x v="5"/>
    <s v="Refrigerator"/>
    <n v="38"/>
    <n v="1487.14"/>
    <n v="3.8800000000000001E-2"/>
    <n v="54318.68"/>
    <x v="355"/>
    <s v="UPI"/>
    <s v="Delivered"/>
    <s v="Consumer"/>
    <n v="2192.64"/>
    <n v="54318.68"/>
    <s v="Yes"/>
    <s v="Ok"/>
    <s v="September"/>
    <n v="56511.32"/>
  </r>
  <r>
    <s v="O11951"/>
    <s v="C345"/>
    <s v="Danielle Smith"/>
    <s v="Danielle"/>
    <s v="Smith"/>
    <s v="West"/>
    <s v="Maharashtra"/>
    <s v="Nagpur"/>
    <x v="0"/>
    <s v="Smartwatch"/>
    <n v="49"/>
    <n v="21567.01"/>
    <n v="0.13800000000000001"/>
    <n v="910947.37"/>
    <x v="155"/>
    <s v="UPI"/>
    <s v="Delivered"/>
    <s v="Corporate"/>
    <n v="145836.12"/>
    <n v="910947.37"/>
    <s v="Yes"/>
    <s v="Ok"/>
    <s v="February"/>
    <n v="1056783.49"/>
  </r>
  <r>
    <s v="O11952"/>
    <s v="C413"/>
    <s v="Stacey Thomas"/>
    <s v="Stacey"/>
    <s v="Thomas"/>
    <s v="South"/>
    <s v="Kerala"/>
    <s v="Kozhikode"/>
    <x v="1"/>
    <s v="Keyboard"/>
    <n v="40"/>
    <n v="31280.74"/>
    <n v="1.1399999999999999E-2"/>
    <n v="1236965.58"/>
    <x v="329"/>
    <s v="Debit Card"/>
    <s v="Delivered"/>
    <s v="Consumer"/>
    <n v="14264.02"/>
    <n v="1236965.58"/>
    <s v="Yes"/>
    <s v="Ok"/>
    <s v="July"/>
    <n v="1251229.6000000001"/>
  </r>
  <r>
    <s v="O11953"/>
    <s v="C232"/>
    <s v="Matthew Brady"/>
    <s v="Matthew"/>
    <s v="Brady"/>
    <s v="North"/>
    <s v="Delhi"/>
    <s v="New Delhi"/>
    <x v="3"/>
    <s v="Chair"/>
    <n v="42"/>
    <n v="25482.79"/>
    <n v="3.15E-2"/>
    <n v="1036563.45"/>
    <x v="89"/>
    <s v="Net Banking"/>
    <s v="Delivered"/>
    <s v="Consumer"/>
    <n v="33713.730000000003"/>
    <n v="1036563.45"/>
    <s v="Yes"/>
    <s v="Ok"/>
    <s v="October"/>
    <n v="1070277.18"/>
  </r>
  <r>
    <s v="O11954"/>
    <s v="C443"/>
    <s v="Jeffery Russell"/>
    <s v="Jeffery"/>
    <s v="Russell"/>
    <s v="North"/>
    <s v="Uttar Pradesh"/>
    <s v="Lucknow"/>
    <x v="5"/>
    <s v="Air Conditioner"/>
    <n v="30"/>
    <n v="6785.25"/>
    <n v="2.3599999999999999E-2"/>
    <n v="198753.54"/>
    <x v="284"/>
    <s v="Cash"/>
    <s v="Pending"/>
    <s v="Consumer"/>
    <n v="4803.96"/>
    <n v="198753.54"/>
    <s v="Yes"/>
    <s v="Follow Up"/>
    <s v="September"/>
    <n v="203557.5"/>
  </r>
  <r>
    <s v="O11955"/>
    <s v="C258"/>
    <s v="Allen Gonzalez"/>
    <s v="Allen"/>
    <s v="Gonzalez"/>
    <s v="West"/>
    <s v="Goa"/>
    <s v="Panaji"/>
    <x v="4"/>
    <s v="Jeans"/>
    <n v="44"/>
    <n v="25903.73"/>
    <n v="0.17469999999999999"/>
    <n v="940647.33"/>
    <x v="217"/>
    <s v="UPI"/>
    <s v="Delivered"/>
    <s v="Home Office"/>
    <n v="199116.79"/>
    <n v="940647.33"/>
    <s v="Yes"/>
    <s v="Ok"/>
    <s v="December"/>
    <n v="1139764.1200000001"/>
  </r>
  <r>
    <s v="O11956"/>
    <s v="C329"/>
    <s v="Joseph Sanchez"/>
    <s v="Joseph"/>
    <s v="Sanchez"/>
    <s v="North"/>
    <s v="Uttar Pradesh"/>
    <s v="Noida"/>
    <x v="4"/>
    <s v="Shirt"/>
    <n v="20"/>
    <n v="24268.86"/>
    <n v="0.1867"/>
    <n v="394757.28"/>
    <x v="10"/>
    <s v="UPI"/>
    <s v="Delivered"/>
    <s v="Consumer"/>
    <n v="90619.92"/>
    <n v="394757.28"/>
    <s v="Yes"/>
    <s v="Ok"/>
    <s v="March"/>
    <n v="485377.2"/>
  </r>
  <r>
    <s v="O11957"/>
    <s v="C071"/>
    <s v="Alicia Hunter"/>
    <s v="Alicia"/>
    <s v="Hunter"/>
    <s v="East"/>
    <s v="Jharkhand"/>
    <s v="Ranchi"/>
    <x v="4"/>
    <s v="Jacket"/>
    <n v="41"/>
    <n v="14383"/>
    <n v="0.13159999999999999"/>
    <n v="512098.09"/>
    <x v="294"/>
    <s v="Cash"/>
    <s v="Delivered"/>
    <s v="Corporate"/>
    <n v="77604.91"/>
    <n v="512098.09"/>
    <s v="Yes"/>
    <s v="Ok"/>
    <s v="July"/>
    <n v="589703"/>
  </r>
  <r>
    <s v="O11958"/>
    <s v="C287"/>
    <s v="Nathan Garcia"/>
    <s v="Nathan"/>
    <s v="Garcia"/>
    <s v="North"/>
    <s v="Haryana"/>
    <s v="Panipat"/>
    <x v="4"/>
    <s v="Jeans"/>
    <n v="27"/>
    <n v="38866.410000000003"/>
    <n v="0.14019999999999999"/>
    <n v="902268.16"/>
    <x v="17"/>
    <s v="UPI"/>
    <s v="Cancelled"/>
    <s v="Corporate"/>
    <n v="147124.91"/>
    <n v="902268.16"/>
    <s v="Yes"/>
    <s v="Ok"/>
    <s v="January"/>
    <n v="1049393.07"/>
  </r>
  <r>
    <s v="O11959"/>
    <s v="C416"/>
    <s v="David Sosa"/>
    <s v="David"/>
    <s v="Sosa"/>
    <s v="East"/>
    <s v="Odisha"/>
    <s v="Rourkela"/>
    <x v="4"/>
    <s v="Dress"/>
    <n v="45"/>
    <n v="35165.82"/>
    <n v="0.14429999999999998"/>
    <n v="1354112.65"/>
    <x v="252"/>
    <s v="Cash"/>
    <s v="Delivered"/>
    <s v="Corporate"/>
    <n v="228349.25"/>
    <n v="1354112.65"/>
    <s v="Yes"/>
    <s v="Ok"/>
    <s v="October"/>
    <n v="1582461.9"/>
  </r>
  <r>
    <s v="O11960"/>
    <s v="C347"/>
    <s v="Bryan Kelly"/>
    <s v="Bryan"/>
    <s v="Kelly"/>
    <s v="East"/>
    <s v="Odisha"/>
    <s v="Cuttack"/>
    <x v="1"/>
    <s v="Printer"/>
    <n v="36"/>
    <n v="47860.17"/>
    <n v="9.0700000000000003E-2"/>
    <n v="1566693.09"/>
    <x v="230"/>
    <s v="Cash"/>
    <s v="Delivered"/>
    <s v="Corporate"/>
    <n v="156273.03"/>
    <n v="1566693.09"/>
    <s v="Yes"/>
    <s v="Ok"/>
    <s v="January"/>
    <n v="1722966.12"/>
  </r>
  <r>
    <s v="O11961"/>
    <s v="C348"/>
    <s v="Terry Graves"/>
    <s v="Terry"/>
    <s v="Graves"/>
    <s v="South"/>
    <s v="Andhra Pradesh"/>
    <s v="Visakhapatnam"/>
    <x v="1"/>
    <s v="Keyboard"/>
    <n v="38"/>
    <n v="32753.8"/>
    <n v="2.35E-2"/>
    <n v="1215395.26"/>
    <x v="267"/>
    <s v="Cash"/>
    <s v="Delivered"/>
    <s v="Consumer"/>
    <n v="29249.14"/>
    <n v="1215395.26"/>
    <s v="Yes"/>
    <s v="Ok"/>
    <s v="September"/>
    <n v="1244644.3999999999"/>
  </r>
  <r>
    <s v="O11962"/>
    <s v="C204"/>
    <s v="Hailey Francis"/>
    <s v="Hailey"/>
    <s v="Francis"/>
    <s v="East"/>
    <s v="Jharkhand"/>
    <s v="Dhanbad"/>
    <x v="2"/>
    <s v="Football"/>
    <n v="13"/>
    <n v="28072.3"/>
    <n v="5.1399999999999994E-2"/>
    <n v="346181.99"/>
    <x v="66"/>
    <s v="UPI"/>
    <s v="Delivered"/>
    <s v="Home Office"/>
    <n v="18757.91"/>
    <n v="346181.99"/>
    <s v="Yes"/>
    <s v="Ok"/>
    <s v="June"/>
    <n v="364939.9"/>
  </r>
  <r>
    <s v="O11963"/>
    <s v="C398"/>
    <s v="Leslie Hall"/>
    <s v="Leslie"/>
    <s v="Hall"/>
    <s v="South"/>
    <s v="Tamil Nadu"/>
    <s v="Madurai"/>
    <x v="3"/>
    <s v="Cabinet"/>
    <n v="48"/>
    <n v="17727.3"/>
    <n v="0.12670000000000001"/>
    <n v="743100.05"/>
    <x v="234"/>
    <s v="UPI"/>
    <s v="Delivered"/>
    <s v="Home Office"/>
    <n v="107810.35"/>
    <n v="743100.05"/>
    <s v="Yes"/>
    <s v="Ok"/>
    <s v="December"/>
    <n v="850910.4"/>
  </r>
  <r>
    <s v="O11964"/>
    <s v="C149"/>
    <s v="Derrick Rivera"/>
    <s v="Derrick"/>
    <s v="Rivera"/>
    <s v="East"/>
    <s v="Jharkhand"/>
    <s v="Ranchi"/>
    <x v="2"/>
    <s v="Yoga Mat"/>
    <n v="29"/>
    <n v="3308.54"/>
    <n v="4.1100000000000005E-2"/>
    <n v="92004.21"/>
    <x v="137"/>
    <s v="Cash"/>
    <s v="Delivered"/>
    <s v="Consumer"/>
    <n v="3943.45"/>
    <n v="92004.21"/>
    <s v="Yes"/>
    <s v="Ok"/>
    <s v="February"/>
    <n v="95947.66"/>
  </r>
  <r>
    <s v="O11965"/>
    <s v="C054"/>
    <s v="Mario Butler"/>
    <s v="Mario"/>
    <s v="Butler"/>
    <s v="West"/>
    <s v="Goa"/>
    <s v="Margao"/>
    <x v="0"/>
    <s v="Power Bank"/>
    <n v="37"/>
    <n v="28709.99"/>
    <n v="1.7399999999999999E-2"/>
    <n v="1043786.14"/>
    <x v="198"/>
    <s v="Cash"/>
    <s v="Delivered"/>
    <s v="Corporate"/>
    <n v="18483.490000000002"/>
    <n v="1043786.14"/>
    <s v="Yes"/>
    <s v="Ok"/>
    <s v="August"/>
    <n v="1062269.6299999999"/>
  </r>
  <r>
    <s v="O11966"/>
    <s v="C112"/>
    <s v="Adam Hamilton"/>
    <s v="Adam"/>
    <s v="Hamilton"/>
    <s v="North"/>
    <s v="Haryana"/>
    <s v="Gurgaon"/>
    <x v="5"/>
    <s v="Washing Machine"/>
    <n v="1"/>
    <n v="49253.120000000003"/>
    <n v="0.13919999999999999"/>
    <n v="42397.09"/>
    <x v="306"/>
    <s v="Credit Card"/>
    <s v="Delivered"/>
    <s v="Corporate"/>
    <n v="6856.03"/>
    <n v="42397.09"/>
    <s v="No"/>
    <s v="Ok"/>
    <s v="November"/>
    <n v="49253.120000000003"/>
  </r>
  <r>
    <s v="O11967"/>
    <s v="C238"/>
    <s v="James Calderon"/>
    <s v="James"/>
    <s v="Calderon"/>
    <s v="East"/>
    <s v="Jharkhand"/>
    <s v="Ranchi"/>
    <x v="3"/>
    <s v="Chair"/>
    <n v="5"/>
    <n v="4557.41"/>
    <n v="5.6299999999999996E-2"/>
    <n v="21504.14"/>
    <x v="254"/>
    <s v="Cash"/>
    <s v="Pending"/>
    <s v="Home Office"/>
    <n v="1282.9100000000001"/>
    <n v="21504.14"/>
    <s v="No"/>
    <s v="Follow Up"/>
    <s v="September"/>
    <n v="22787.05"/>
  </r>
  <r>
    <s v="O11968"/>
    <s v="C353"/>
    <s v="Jeffery Figueroa"/>
    <s v="Jeffery"/>
    <s v="Figueroa"/>
    <s v="North"/>
    <s v="Haryana"/>
    <s v="Panipat"/>
    <x v="0"/>
    <s v="Smartwatch"/>
    <n v="46"/>
    <n v="2518.25"/>
    <n v="0.1716"/>
    <n v="95961.44"/>
    <x v="141"/>
    <s v="Cash"/>
    <s v="Delivered"/>
    <s v="Corporate"/>
    <n v="19878.060000000001"/>
    <n v="95961.44"/>
    <s v="Yes"/>
    <s v="Ok"/>
    <s v="August"/>
    <n v="115839.5"/>
  </r>
  <r>
    <s v="O11969"/>
    <s v="C429"/>
    <s v="Caleb Davies"/>
    <s v="Caleb"/>
    <s v="Davies"/>
    <s v="North"/>
    <s v="Uttar Pradesh"/>
    <s v="Noida"/>
    <x v="2"/>
    <s v="Tennis Racket"/>
    <n v="21"/>
    <n v="35865.69"/>
    <n v="1.26E-2"/>
    <n v="743689.43"/>
    <x v="354"/>
    <s v="Cash"/>
    <s v="Delivered"/>
    <s v="Consumer"/>
    <n v="9490.06"/>
    <n v="743689.43"/>
    <s v="Yes"/>
    <s v="Ok"/>
    <s v="June"/>
    <n v="753179.49"/>
  </r>
  <r>
    <s v="O11970"/>
    <s v="C202"/>
    <s v="Daniel Chandler"/>
    <s v="Daniel"/>
    <s v="Chandler"/>
    <s v="West"/>
    <s v="Gujarat"/>
    <s v="Surat"/>
    <x v="2"/>
    <s v="Football"/>
    <n v="47"/>
    <n v="25020.720000000001"/>
    <n v="8.6E-3"/>
    <n v="1165860.46"/>
    <x v="139"/>
    <s v="Credit Card"/>
    <s v="Delivered"/>
    <s v="Corporate"/>
    <n v="10113.379999999999"/>
    <n v="1165860.46"/>
    <s v="Yes"/>
    <s v="Ok"/>
    <s v="February"/>
    <n v="1175973.8400000001"/>
  </r>
  <r>
    <s v="O11971"/>
    <s v="C471"/>
    <s v="Kevin Jones"/>
    <s v="Kevin"/>
    <s v="Jones"/>
    <s v="North"/>
    <s v="Punjab"/>
    <s v="Ludhiana"/>
    <x v="0"/>
    <s v="Usb Cable"/>
    <n v="10"/>
    <n v="5746.06"/>
    <n v="3.85E-2"/>
    <n v="55248.37"/>
    <x v="205"/>
    <s v="UPI"/>
    <s v="Delivered"/>
    <s v="Corporate"/>
    <n v="2212.23"/>
    <n v="55248.37"/>
    <s v="Yes"/>
    <s v="Ok"/>
    <s v="May"/>
    <n v="57460.6"/>
  </r>
  <r>
    <s v="O11972"/>
    <s v="C225"/>
    <s v="Thomas Novak"/>
    <s v="Thomas"/>
    <s v="Novak"/>
    <s v="West"/>
    <s v="Maharashtra"/>
    <s v="Nagpur"/>
    <x v="3"/>
    <s v="Table"/>
    <n v="13"/>
    <n v="21555.919999999998"/>
    <n v="4.0899999999999999E-2"/>
    <n v="268765.68"/>
    <x v="305"/>
    <s v="UPI"/>
    <s v="Delivered"/>
    <s v="Consumer"/>
    <n v="11461.28"/>
    <n v="268765.68"/>
    <s v="Yes"/>
    <s v="Ok"/>
    <s v="April"/>
    <n v="280226.96000000002"/>
  </r>
  <r>
    <s v="O11973"/>
    <s v="C068"/>
    <s v="Ann Rasmussen"/>
    <s v="Ann"/>
    <s v="Rasmussen"/>
    <s v="South"/>
    <s v="Karnataka"/>
    <s v="Mysore"/>
    <x v="4"/>
    <s v="Jeans"/>
    <n v="45"/>
    <n v="34508.639999999999"/>
    <n v="3.7000000000000005E-2"/>
    <n v="1495431.91"/>
    <x v="304"/>
    <s v="Credit Card"/>
    <s v="Delivered"/>
    <s v="Consumer"/>
    <n v="57456.89"/>
    <n v="1495431.91"/>
    <s v="Yes"/>
    <s v="Ok"/>
    <s v="November"/>
    <n v="1552888.8"/>
  </r>
  <r>
    <s v="O11974"/>
    <s v="C126"/>
    <s v="Tyler Carpenter"/>
    <s v="Tyler"/>
    <s v="Carpenter"/>
    <s v="West"/>
    <s v="Rajasthan"/>
    <s v="Jodhpur"/>
    <x v="3"/>
    <s v="Bookshelf"/>
    <n v="44"/>
    <n v="28107.31"/>
    <n v="0.12990000000000002"/>
    <n v="1076071.5"/>
    <x v="239"/>
    <s v="Debit Card"/>
    <s v="Pending"/>
    <s v="Corporate"/>
    <n v="160650.14000000001"/>
    <n v="1076071.5"/>
    <s v="Yes"/>
    <s v="Follow Up"/>
    <s v="August"/>
    <n v="1236721.6399999999"/>
  </r>
  <r>
    <s v="O11975"/>
    <s v="C065"/>
    <s v="John Rodriguez"/>
    <s v="John"/>
    <s v="Rodriguez"/>
    <s v="West"/>
    <s v="Rajasthan"/>
    <s v="Jodhpur"/>
    <x v="5"/>
    <s v="Refrigerator"/>
    <n v="36"/>
    <n v="30747.95"/>
    <n v="0.16620000000000001"/>
    <n v="922955.07"/>
    <x v="209"/>
    <s v="UPI"/>
    <s v="Delivered"/>
    <s v="Corporate"/>
    <n v="183971.13"/>
    <n v="922955.07"/>
    <s v="Yes"/>
    <s v="Ok"/>
    <s v="April"/>
    <n v="1106926.2"/>
  </r>
  <r>
    <s v="O11976"/>
    <s v="C403"/>
    <s v="Timothy Jones"/>
    <s v="Timothy"/>
    <s v="Jones"/>
    <s v="East"/>
    <s v="Bihar"/>
    <s v="Gaya"/>
    <x v="2"/>
    <s v="Cricket Bat"/>
    <n v="29"/>
    <n v="4389.8900000000003"/>
    <n v="0.10189999999999999"/>
    <n v="114334.25"/>
    <x v="302"/>
    <s v="UPI"/>
    <s v="Delivered"/>
    <s v="Corporate"/>
    <n v="12972.56"/>
    <n v="114334.25"/>
    <s v="Yes"/>
    <s v="Ok"/>
    <s v="January"/>
    <n v="127306.81"/>
  </r>
  <r>
    <s v="O11977"/>
    <s v="C406"/>
    <s v="David Gonzalez"/>
    <s v="David"/>
    <s v="Gonzalez"/>
    <s v="North"/>
    <s v="Haryana"/>
    <s v="Faridabad"/>
    <x v="5"/>
    <s v="Air Conditioner"/>
    <n v="31"/>
    <n v="39938.07"/>
    <n v="0.1419"/>
    <n v="1062396.5900000001"/>
    <x v="309"/>
    <s v="Debit Card"/>
    <s v="Delivered"/>
    <s v="Consumer"/>
    <n v="175683.58"/>
    <n v="1062396.5900000001"/>
    <s v="Yes"/>
    <s v="Ok"/>
    <s v="August"/>
    <n v="1238080.17"/>
  </r>
  <r>
    <s v="O11978"/>
    <s v="C019"/>
    <s v="Patricia Riley"/>
    <s v="Patricia"/>
    <s v="Riley"/>
    <s v="North"/>
    <s v="Punjab"/>
    <s v="Patiala"/>
    <x v="4"/>
    <s v="Jeans"/>
    <n v="18"/>
    <n v="25800.53"/>
    <n v="0.1704"/>
    <n v="385274.15"/>
    <x v="352"/>
    <s v="Credit Card"/>
    <s v="Cancelled"/>
    <s v="Consumer"/>
    <n v="79135.39"/>
    <n v="385274.15"/>
    <s v="Yes"/>
    <s v="Ok"/>
    <s v="September"/>
    <n v="464409.54"/>
  </r>
  <r>
    <s v="O11979"/>
    <s v="C386"/>
    <s v="Lisa Fleming"/>
    <s v="Lisa"/>
    <s v="Fleming"/>
    <s v="North"/>
    <s v="Punjab"/>
    <s v="Patiala"/>
    <x v="5"/>
    <s v="Washing Machine"/>
    <n v="29"/>
    <n v="9498.4599999999991"/>
    <n v="3.5400000000000001E-2"/>
    <n v="265704.21999999997"/>
    <x v="308"/>
    <s v="Debit Card"/>
    <s v="Delivered"/>
    <s v="Corporate"/>
    <n v="9751.1200000000008"/>
    <n v="265704.21999999997"/>
    <s v="Yes"/>
    <s v="Ok"/>
    <s v="October"/>
    <n v="275455.34000000003"/>
  </r>
  <r>
    <s v="O11980"/>
    <s v="C289"/>
    <s v="Virginia Jones"/>
    <s v="Virginia"/>
    <s v="Jones"/>
    <s v="East"/>
    <s v="Jharkhand"/>
    <s v="Jamshedpur"/>
    <x v="4"/>
    <s v="Dress"/>
    <n v="44"/>
    <n v="16626.25"/>
    <n v="0.17480000000000001"/>
    <n v="603679.18999999994"/>
    <x v="237"/>
    <s v="Debit Card"/>
    <s v="Delivered"/>
    <s v="Corporate"/>
    <n v="127875.81"/>
    <n v="603679.18999999994"/>
    <s v="Yes"/>
    <s v="Ok"/>
    <s v="March"/>
    <n v="731555"/>
  </r>
  <r>
    <s v="O11981"/>
    <s v="C036"/>
    <s v="Dominique Tucker"/>
    <s v="Dominique"/>
    <s v="Tucker"/>
    <s v="North"/>
    <s v="Punjab"/>
    <s v="Ludhiana"/>
    <x v="0"/>
    <s v="Usb Cable"/>
    <n v="14"/>
    <n v="14518.66"/>
    <n v="0.1452"/>
    <n v="173747.71"/>
    <x v="92"/>
    <s v="Credit Card"/>
    <s v="Delivered"/>
    <s v="Consumer"/>
    <n v="29513.53"/>
    <n v="173747.71"/>
    <s v="Yes"/>
    <s v="Ok"/>
    <s v="November"/>
    <n v="203261.24"/>
  </r>
  <r>
    <s v="O11982"/>
    <s v="C021"/>
    <s v="Dillon Parker"/>
    <s v="Dillon"/>
    <s v="Parker"/>
    <s v="West"/>
    <s v="Rajasthan"/>
    <s v="Jaipur"/>
    <x v="4"/>
    <s v="T-Shirt"/>
    <n v="47"/>
    <n v="10411.290000000001"/>
    <n v="9.6199999999999994E-2"/>
    <n v="442257.02"/>
    <x v="204"/>
    <s v="Debit Card"/>
    <s v="Delivered"/>
    <s v="Corporate"/>
    <n v="47073.61"/>
    <n v="442257.02"/>
    <s v="Yes"/>
    <s v="Ok"/>
    <s v="March"/>
    <n v="489330.63"/>
  </r>
  <r>
    <s v="O11983"/>
    <s v="C220"/>
    <s v="Cynthia Rogers"/>
    <s v="Cynthia"/>
    <s v="Rogers"/>
    <s v="North"/>
    <s v="Punjab"/>
    <s v="Ludhiana"/>
    <x v="2"/>
    <s v="Cricket Bat"/>
    <n v="6"/>
    <n v="9987.16"/>
    <n v="0.10929999999999999"/>
    <n v="53373.38"/>
    <x v="201"/>
    <s v="UPI"/>
    <s v="Delivered"/>
    <s v="Home Office"/>
    <n v="6549.58"/>
    <n v="53373.38"/>
    <s v="Yes"/>
    <s v="Ok"/>
    <s v="December"/>
    <n v="59922.96"/>
  </r>
  <r>
    <s v="O11984"/>
    <s v="C376"/>
    <s v="Timothy Garcia"/>
    <s v="Timothy"/>
    <s v="Garcia"/>
    <s v="West"/>
    <s v="Rajasthan"/>
    <s v="Jodhpur"/>
    <x v="4"/>
    <s v="Shirt"/>
    <n v="1"/>
    <n v="14848.22"/>
    <n v="0.15620000000000001"/>
    <n v="12528.93"/>
    <x v="232"/>
    <s v="Cash"/>
    <s v="Delivered"/>
    <s v="Corporate"/>
    <n v="2319.29"/>
    <n v="12528.93"/>
    <s v="No"/>
    <s v="Ok"/>
    <s v="February"/>
    <n v="14848.22"/>
  </r>
  <r>
    <s v="O11985"/>
    <s v="C163"/>
    <s v="Susan Boyd"/>
    <s v="Susan"/>
    <s v="Boyd"/>
    <s v="West"/>
    <s v="Maharashtra"/>
    <s v="Pune"/>
    <x v="2"/>
    <s v="Tennis Racket"/>
    <n v="42"/>
    <n v="22380.799999999999"/>
    <n v="4.9200000000000001E-2"/>
    <n v="893745.91"/>
    <x v="297"/>
    <s v="UPI"/>
    <s v="Delivered"/>
    <s v="Corporate"/>
    <n v="46247.69"/>
    <n v="893745.91"/>
    <s v="Yes"/>
    <s v="Ok"/>
    <s v="August"/>
    <n v="939993.59999999998"/>
  </r>
  <r>
    <s v="O11986"/>
    <s v="C215"/>
    <s v="William Mcbride"/>
    <s v="William"/>
    <s v="Mcbride"/>
    <s v="North"/>
    <s v="Haryana"/>
    <s v="Faridabad"/>
    <x v="1"/>
    <s v="Printer"/>
    <n v="38"/>
    <n v="48592.67"/>
    <n v="0.10929999999999999"/>
    <n v="1644696.66"/>
    <x v="200"/>
    <s v="Credit Card"/>
    <s v="Delivered"/>
    <s v="Consumer"/>
    <n v="201824.8"/>
    <n v="1644696.66"/>
    <s v="Yes"/>
    <s v="Ok"/>
    <s v="March"/>
    <n v="1846521.46"/>
  </r>
  <r>
    <s v="O11987"/>
    <s v="C206"/>
    <s v="Ronald Scott"/>
    <s v="Ronald"/>
    <s v="Scott"/>
    <s v="West"/>
    <s v="Rajasthan"/>
    <s v="Jodhpur"/>
    <x v="1"/>
    <s v="Mouse"/>
    <n v="41"/>
    <n v="27558.880000000001"/>
    <n v="0.10150000000000001"/>
    <n v="1015227.8"/>
    <x v="216"/>
    <s v="Debit Card"/>
    <s v="Delivered"/>
    <s v="Corporate"/>
    <n v="114686.28"/>
    <n v="1015227.8"/>
    <s v="Yes"/>
    <s v="Ok"/>
    <s v="February"/>
    <n v="1129914.08"/>
  </r>
  <r>
    <s v="O11988"/>
    <s v="C139"/>
    <s v="Christopher Smith"/>
    <s v="Christopher"/>
    <s v="Smith"/>
    <s v="West"/>
    <s v="Goa"/>
    <s v="Panaji"/>
    <x v="2"/>
    <s v="Basketball"/>
    <n v="41"/>
    <n v="29285.03"/>
    <n v="5.5300000000000002E-2"/>
    <n v="1134288.28"/>
    <x v="213"/>
    <s v="Credit Card"/>
    <s v="Delivered"/>
    <s v="Consumer"/>
    <n v="66397.95"/>
    <n v="1134288.28"/>
    <s v="Yes"/>
    <s v="Ok"/>
    <s v="October"/>
    <n v="1200686.23"/>
  </r>
  <r>
    <s v="O11989"/>
    <s v="C424"/>
    <s v="Ashley Burns"/>
    <s v="Ashley"/>
    <s v="Burns"/>
    <s v="South"/>
    <s v="Kerala"/>
    <s v="Kochi"/>
    <x v="2"/>
    <s v="Tennis Racket"/>
    <n v="35"/>
    <n v="41126.480000000003"/>
    <n v="6.5299999999999997E-2"/>
    <n v="1345432.23"/>
    <x v="142"/>
    <s v="Credit Card"/>
    <s v="Delivered"/>
    <s v="Home Office"/>
    <n v="93994.57"/>
    <n v="1345432.23"/>
    <s v="Yes"/>
    <s v="Ok"/>
    <s v="November"/>
    <n v="1439426.8"/>
  </r>
  <r>
    <s v="O11990"/>
    <s v="C496"/>
    <s v="Cory Reeves"/>
    <s v="Cory"/>
    <s v="Reeves"/>
    <s v="North"/>
    <s v="Haryana"/>
    <s v="Panipat"/>
    <x v="3"/>
    <s v="Cabinet"/>
    <n v="14"/>
    <n v="47593.77"/>
    <n v="3.0099999999999998E-2"/>
    <n v="646256.77"/>
    <x v="266"/>
    <s v="Cash"/>
    <s v="Delivered"/>
    <s v="Home Office"/>
    <n v="20056.009999999998"/>
    <n v="646256.77"/>
    <s v="Yes"/>
    <s v="Ok"/>
    <s v="August"/>
    <n v="666312.78"/>
  </r>
  <r>
    <s v="O11991"/>
    <s v="C239"/>
    <s v="Crystal Reyes"/>
    <s v="Crystal"/>
    <s v="Reyes"/>
    <s v="East"/>
    <s v="Odisha"/>
    <s v="Bhubaneswar"/>
    <x v="0"/>
    <s v="Headset"/>
    <n v="11"/>
    <n v="29766.44"/>
    <n v="0.18789999999999998"/>
    <n v="265906.59000000003"/>
    <x v="119"/>
    <s v="Cash"/>
    <s v="Pending"/>
    <s v="Home Office"/>
    <n v="61524.25"/>
    <n v="265906.59000000003"/>
    <s v="Yes"/>
    <s v="Follow Up"/>
    <s v="May"/>
    <n v="327430.84000000003"/>
  </r>
  <r>
    <s v="O11992"/>
    <s v="C056"/>
    <s v="Sonya Vega"/>
    <s v="Sonya"/>
    <s v="Vega"/>
    <s v="South"/>
    <s v="Kerala"/>
    <s v="Kozhikode"/>
    <x v="1"/>
    <s v="Keyboard"/>
    <n v="22"/>
    <n v="34942.25"/>
    <n v="0.10869999999999999"/>
    <n v="685168.6"/>
    <x v="130"/>
    <s v="Credit Card"/>
    <s v="Delivered"/>
    <s v="Consumer"/>
    <n v="83560.899999999994"/>
    <n v="685168.6"/>
    <s v="Yes"/>
    <s v="Ok"/>
    <s v="November"/>
    <n v="768729.5"/>
  </r>
  <r>
    <s v="O11993"/>
    <s v="C414"/>
    <s v="Jesse Sanders"/>
    <s v="Jesse"/>
    <s v="Sanders"/>
    <s v="West"/>
    <s v="Maharashtra"/>
    <s v="Nagpur"/>
    <x v="3"/>
    <s v="Table"/>
    <n v="3"/>
    <n v="42854.74"/>
    <n v="0.15060000000000001"/>
    <n v="109202.45"/>
    <x v="89"/>
    <s v="Debit Card"/>
    <s v="Delivered"/>
    <s v="Corporate"/>
    <n v="19361.77"/>
    <n v="109202.45"/>
    <s v="Yes"/>
    <s v="Ok"/>
    <s v="October"/>
    <n v="128564.22"/>
  </r>
  <r>
    <s v="O11994"/>
    <s v="C229"/>
    <s v="Alexandria Martinez"/>
    <s v="Alexandria"/>
    <s v="Martinez"/>
    <s v="West"/>
    <s v="Gujarat"/>
    <s v="Surat"/>
    <x v="0"/>
    <s v="Headset"/>
    <n v="35"/>
    <n v="8000.68"/>
    <n v="6.1399999999999996E-2"/>
    <n v="262830.34000000003"/>
    <x v="254"/>
    <s v="UPI"/>
    <s v="Delivered"/>
    <s v="Consumer"/>
    <n v="17193.46"/>
    <n v="262830.34000000003"/>
    <s v="Yes"/>
    <s v="Ok"/>
    <s v="September"/>
    <n v="280023.8"/>
  </r>
  <r>
    <s v="O11995"/>
    <s v="C340"/>
    <s v="Sharon Lee"/>
    <s v="Sharon"/>
    <s v="Lee"/>
    <s v="South"/>
    <s v="Andhra Pradesh"/>
    <s v="Guntur"/>
    <x v="1"/>
    <s v="Laptop"/>
    <n v="23"/>
    <n v="14352.83"/>
    <n v="0.10390000000000001"/>
    <n v="295816.13"/>
    <x v="280"/>
    <s v="UPI"/>
    <s v="Cancelled"/>
    <s v="Home Office"/>
    <n v="34298.959999999999"/>
    <n v="295816.13"/>
    <s v="Yes"/>
    <s v="Ok"/>
    <s v="October"/>
    <n v="330115.09000000003"/>
  </r>
  <r>
    <s v="O11996"/>
    <s v="C143"/>
    <s v="Alexis Jones"/>
    <s v="Alexis"/>
    <s v="Jones"/>
    <s v="East"/>
    <s v="Bihar"/>
    <s v="Gaya"/>
    <x v="2"/>
    <s v="Tennis Racket"/>
    <n v="8"/>
    <n v="4660.47"/>
    <n v="5.5099999999999996E-2"/>
    <n v="35229.42"/>
    <x v="208"/>
    <s v="UPI"/>
    <s v="Delivered"/>
    <s v="Corporate"/>
    <n v="2054.34"/>
    <n v="35229.42"/>
    <s v="No"/>
    <s v="Ok"/>
    <s v="September"/>
    <n v="37283.760000000002"/>
  </r>
  <r>
    <s v="O11997"/>
    <s v="C331"/>
    <s v="Becky Lucero"/>
    <s v="Becky"/>
    <s v="Lucero"/>
    <s v="West"/>
    <s v="Gujarat"/>
    <s v="Ahmedabad"/>
    <x v="1"/>
    <s v="Laptop"/>
    <n v="20"/>
    <n v="28772.35"/>
    <n v="7.6499999999999999E-2"/>
    <n v="531425.30000000005"/>
    <x v="15"/>
    <s v="Credit Card"/>
    <s v="Delivered"/>
    <s v="Corporate"/>
    <n v="44021.7"/>
    <n v="531425.30000000005"/>
    <s v="Yes"/>
    <s v="Ok"/>
    <s v="December"/>
    <n v="575447"/>
  </r>
  <r>
    <s v="O11998"/>
    <s v="C100"/>
    <s v="Mindy Greene"/>
    <s v="Mindy"/>
    <s v="Greene"/>
    <s v="East"/>
    <s v="Odisha"/>
    <s v="Bhubaneswar"/>
    <x v="4"/>
    <s v="Dress"/>
    <n v="10"/>
    <n v="46935.95"/>
    <n v="0.1106"/>
    <n v="417448.34"/>
    <x v="258"/>
    <s v="Net Banking"/>
    <s v="Delivered"/>
    <s v="Home Office"/>
    <n v="51911.16"/>
    <n v="417448.34"/>
    <s v="Yes"/>
    <s v="Ok"/>
    <s v="August"/>
    <n v="469359.5"/>
  </r>
  <r>
    <s v="O11999"/>
    <s v="C018"/>
    <s v="Christina Navarro"/>
    <s v="Christina"/>
    <s v="Navarro"/>
    <s v="West"/>
    <s v="Goa"/>
    <s v="Panaji"/>
    <x v="1"/>
    <s v="Printer"/>
    <n v="38"/>
    <n v="19072.13"/>
    <n v="0.10439999999999999"/>
    <n v="649077.99"/>
    <x v="358"/>
    <s v="Credit Card"/>
    <s v="Delivered"/>
    <s v="Consumer"/>
    <n v="75662.95"/>
    <n v="649077.99"/>
    <s v="Yes"/>
    <s v="Ok"/>
    <s v="March"/>
    <n v="724740.94"/>
  </r>
  <r>
    <s v="O12000"/>
    <s v="C245"/>
    <s v="Katherine Jones"/>
    <s v="Katherine"/>
    <s v="Jones"/>
    <s v="North"/>
    <s v="Delhi"/>
    <s v="New Delhi"/>
    <x v="3"/>
    <s v="Chair"/>
    <n v="47"/>
    <n v="6728.51"/>
    <n v="5.1399999999999994E-2"/>
    <n v="299985.24"/>
    <x v="310"/>
    <s v="Cash"/>
    <s v="Delivered"/>
    <s v="Home Office"/>
    <n v="16254.73"/>
    <n v="299985.24"/>
    <s v="Yes"/>
    <s v="Ok"/>
    <s v="January"/>
    <n v="316239.96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B37EE-DA61-4369-80F9-7F4939ECE932}" name="PivotTable10" cacheId="49" applyNumberFormats="0" applyBorderFormats="0" applyFontFormats="0" applyPatternFormats="0" applyAlignmentFormats="0" applyWidthHeightFormats="1" dataCaption="Values" tag="d150c34d-0715-4f99-9e00-30fb08ebb99e" updatedVersion="8" minRefreshableVersion="3" useAutoFormatting="1" subtotalHiddenItems="1" itemPrintTitles="1" createdVersion="5" indent="0" compact="0" compactData="0" gridDropZones="1" multipleFieldFilters="0">
  <location ref="AA3:AG16" firstHeaderRow="1" firstDataRow="1" firstDataCol="1"/>
  <formats count="5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dataOnly="0" labelOnly="1" grandRow="1" outline="0" fieldPosition="0"/>
    </format>
    <format dxfId="70">
      <pivotArea type="topRight" dataOnly="0" labelOnly="1" outline="0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c_3 Piv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F180-EF13-45A2-98DC-BC0B5DB12098}" name="PivotTable9" cacheId="1" applyNumberFormats="0" applyBorderFormats="0" applyFontFormats="0" applyPatternFormats="0" applyAlignmentFormats="0" applyWidthHeightFormats="1" dataCaption="Values" tag="d150c34d-0715-4f99-9e00-30fb08ebb99e" updatedVersion="8" minRefreshableVersion="3" useAutoFormatting="1" subtotalHiddenItems="1" itemPrintTitles="1" createdVersion="5" indent="0" compact="0" compactData="0" gridDropZones="1" multipleFieldFilters="0">
  <location ref="W3:Y33" firstHeaderRow="2" firstDataRow="2" firstDataCol="2"/>
  <pivotFields count="3"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2">
    <field x="0"/>
    <field x="1"/>
  </rowFields>
  <rowItems count="29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 t="grand">
      <x/>
    </i>
  </rowItems>
  <colItems count="1">
    <i/>
  </colItems>
  <dataFields count="1">
    <dataField name="Sum of Final Total Sales" fld="2" baseField="0" baseItem="0" numFmtId="8"/>
  </dataFields>
  <formats count="13">
    <format dxfId="5">
      <pivotArea type="all" dataOnly="0" outline="0" fieldPosition="0"/>
    </format>
    <format dxfId="6">
      <pivotArea outline="0" collapsedLevelsAreSubtotals="1" fieldPosition="0"/>
    </format>
    <format dxfId="7">
      <pivotArea type="origin" dataOnly="0" labelOnly="1" outline="0" fieldPosition="0"/>
    </format>
    <format dxfId="8">
      <pivotArea field="0" type="button" dataOnly="0" labelOnly="1" outline="0" axis="axisRow" fieldPosition="0"/>
    </format>
    <format dxfId="9">
      <pivotArea field="1" type="button" dataOnly="0" labelOnly="1" outline="0" axis="axisRow" fieldPosition="1"/>
    </format>
    <format dxfId="10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0" count="0" defaultSubtotal="1"/>
        </references>
      </pivotArea>
    </format>
    <format dxfId="12">
      <pivotArea dataOnly="0" labelOnly="1" grandRow="1" outline="0" fieldPosition="0"/>
    </format>
    <format dxfId="13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4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5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1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17">
      <pivotArea type="topRight" dataOnly="0" labelOnly="1" outline="0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10" showRowHeaders="1" showColHeaders="1" showRowStripes="0" showColStripes="0" showLastColumn="1"/>
  <rowHierarchiesUsage count="2">
    <rowHierarchyUsage hierarchyUsage="5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c_3 Piv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F656E-CFAB-4A33-BF8F-95878CE248F2}" name="PivotTable1" cacheId="62" applyNumberFormats="0" applyBorderFormats="0" applyFontFormats="0" applyPatternFormats="0" applyAlignmentFormats="0" applyWidthHeightFormats="1" dataCaption="Values" tag="ffe952f9-7b26-4cdf-b01c-cdd70e672b08" updatedVersion="8" minRefreshableVersion="3" useAutoFormatting="1" subtotalHiddenItems="1" itemPrintTitles="1" createdVersion="5" indent="0" compact="0" compactData="0" gridDropZones="1" multipleFieldFilters="0" chartFormat="1">
  <location ref="B3:C4" firstHeaderRow="1" firstDataRow="1" firstDataCol="1"/>
  <pivotFields count="1">
    <pivotField dataField="1" compact="0" outline="0" subtotalTop="0" showAll="0" defaultSubtotal="0"/>
  </pivotFields>
  <rowItems count="1">
    <i/>
  </rowItems>
  <colItems count="1">
    <i/>
  </colItems>
  <dataFields count="1">
    <dataField name="Sum of Quantity" fld="0" baseField="0" baseItem="0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dataOnly="0" labelOnly="1" grandRow="1" outline="0" fieldPosition="0"/>
    </format>
    <format dxfId="4">
      <pivotArea type="topRight"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c_3 Piv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12C4D-F1A1-41E7-8DD4-95E008667461}" name="PivotTable1" cacheId="59" applyNumberFormats="0" applyBorderFormats="0" applyFontFormats="0" applyPatternFormats="0" applyAlignmentFormats="0" applyWidthHeightFormats="1" dataCaption="Values" tag="635eb735-021a-4b26-b9b9-0d88beb3c773" updatedVersion="8" minRefreshableVersion="3" useAutoFormatting="1" subtotalHiddenItems="1" itemPrintTitles="1" createdVersion="5" indent="0" outline="1" outlineData="1" multipleFieldFilters="0">
  <location ref="B3:C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1" subtotal="average" baseField="0" baseItem="0"/>
  </dataFields>
  <formats count="1">
    <format dxfId="69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Quantity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c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37E62-5D2C-4176-B104-9922D27971E6}" name="PivotTable1" cacheId="53" applyNumberFormats="0" applyBorderFormats="0" applyFontFormats="0" applyPatternFormats="0" applyAlignmentFormats="0" applyWidthHeightFormats="1" dataCaption="Values" tag="17819645-288b-4bd7-a731-a79006e5fd05" updatedVersion="8" minRefreshableVersion="3" useAutoFormatting="1" subtotalHiddenItems="1" itemPrintTitles="1" createdVersion="5" indent="0" outline="1" outlineData="1" multipleFieldFilters="0">
  <location ref="B3:D20" firstHeaderRow="1" firstDataRow="1" firstDataCol="0"/>
  <formats count="10"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type="topRight" dataOnly="0" labelOnly="1" outline="0" fieldPosition="0"/>
    </format>
    <format dxfId="63">
      <pivotArea dataOnly="0" labelOnly="1" grandRow="1" outline="0" fieldPosition="0"/>
    </format>
    <format dxfId="62">
      <pivotArea dataOnly="0" labelOnly="1" grandCol="1" outline="0" fieldPosition="0"/>
    </format>
    <format dxfId="61">
      <pivotArea outline="0" collapsedLevelsAreSubtotals="1" fieldPosition="0"/>
    </format>
    <format dxfId="60">
      <pivotArea type="topRight" dataOnly="0" labelOnly="1" outline="0" fieldPosition="0"/>
    </format>
    <format dxfId="59">
      <pivotArea dataOnly="0" labelOnly="1" grandCol="1" outline="0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51599-1B30-4A3A-A926-0AD3D1B0C579}" name="PivotTable1" cacheId="54" applyNumberFormats="0" applyBorderFormats="0" applyFontFormats="0" applyPatternFormats="0" applyAlignmentFormats="0" applyWidthHeightFormats="1" dataCaption="Values" tag="dc134e78-e250-4228-b559-594d16997608" updatedVersion="8" minRefreshableVersion="3" useAutoFormatting="1" subtotalHiddenItems="1" itemPrintTitles="1" createdVersion="5" indent="0" outline="1" outlineData="1" multipleFieldFilters="0">
  <location ref="B3:D20" firstHeaderRow="1" firstDataRow="1" firstDataCol="0"/>
  <formats count="10">
    <format dxfId="57">
      <pivotArea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type="topRight" dataOnly="0" labelOnly="1" outline="0" fieldPosition="0"/>
    </format>
    <format dxfId="52">
      <pivotArea dataOnly="0" labelOnly="1" grandRow="1" outline="0" fieldPosition="0"/>
    </format>
    <format dxfId="51">
      <pivotArea dataOnly="0" labelOnly="1" grandCol="1" outline="0" fieldPosition="0"/>
    </format>
    <format dxfId="50">
      <pivotArea outline="0" collapsedLevelsAreSubtotals="1" fieldPosition="0"/>
    </format>
    <format dxfId="49">
      <pivotArea type="topRight" dataOnly="0" labelOnly="1" outline="0" fieldPosition="0"/>
    </format>
    <format dxfId="48">
      <pivotArea dataOnly="0" labelOnly="1" grandCol="1" outline="0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4BE09-6EF7-4084-86B2-5551AB2E79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N3:P16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5"/>
        <item x="4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4"/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0" baseItem="0"/>
    <dataField name="Sum of Actual Sales" fld="23" baseField="24" baseItem="6" numFmtId="8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/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1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8955E-E589-478D-B114-4395940C0A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C10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0" baseItem="0"/>
    <dataField name="Contri" fld="10" showDataAs="percentOfTotal" baseField="8" baseItem="0" numFmtId="1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8" type="button" dataOnly="0" labelOnly="1" outline="0" axis="axisRow" fieldPosition="0"/>
    </format>
    <format dxfId="44">
      <pivotArea dataOnly="0" labelOnly="1" fieldPosition="0">
        <references count="1">
          <reference field="8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85D815-E3AF-4424-94D6-9696A5BCFE64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Order Id" tableColumnId="1"/>
      <queryTableField id="2" name="Customer Id" tableColumnId="2"/>
      <queryTableField id="23" dataBound="0" tableColumnId="23"/>
      <queryTableField id="3" name="Customer Name.1" tableColumnId="3"/>
      <queryTableField id="4" name="Customer Name.2" tableColumnId="4"/>
      <queryTableField id="5" name="Region" tableColumnId="5"/>
      <queryTableField id="6" name="State" tableColumnId="6"/>
      <queryTableField id="7" name="City" tableColumnId="7"/>
      <queryTableField id="8" name="Category" tableColumnId="8"/>
      <queryTableField id="9" name="Product Name" tableColumnId="9"/>
      <queryTableField id="10" name="Quantity" tableColumnId="10"/>
      <queryTableField id="11" name="Unit Price" tableColumnId="11"/>
      <queryTableField id="12" name="Discount %" tableColumnId="12"/>
      <queryTableField id="13" name="Total Sales" tableColumnId="13"/>
      <queryTableField id="14" name="Sales Date" tableColumnId="14"/>
      <queryTableField id="15" name="Payment Method" tableColumnId="15"/>
      <queryTableField id="16" name="Delivery Status" tableColumnId="16"/>
      <queryTableField id="17" name="Customer Segment" tableColumnId="17"/>
      <queryTableField id="18" name="Discount Amount" tableColumnId="18"/>
      <queryTableField id="19" name="Final Total Sales" tableColumnId="19"/>
      <queryTableField id="20" name="High Value Order" tableColumnId="20"/>
      <queryTableField id="21" name="Delivery Status Check" tableColumnId="21"/>
      <queryTableField id="22" name="Month Name" tableColumnId="22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38A1D-A0E8-4ECA-9D0A-022ACF33579B}" name="Sec_3" displayName="Sec_3" ref="A1:X2001" tableType="queryTable" totalsRowShown="0">
  <autoFilter ref="A1:X2001" xr:uid="{16738A1D-A0E8-4ECA-9D0A-022ACF33579B}"/>
  <tableColumns count="24">
    <tableColumn id="1" xr3:uid="{3053BEF5-E8FD-4B59-9ED4-521CDF474843}" uniqueName="1" name="Order Id" queryTableFieldId="1" dataDxfId="35"/>
    <tableColumn id="2" xr3:uid="{A721AF34-4EEB-4275-BA00-1F6BDC425E78}" uniqueName="2" name="Customer Id" queryTableFieldId="2" dataDxfId="34"/>
    <tableColumn id="23" xr3:uid="{FF55D782-AADB-4ED4-A601-702973E5EFF0}" uniqueName="23" name="Full Name" queryTableFieldId="23" dataDxfId="33"/>
    <tableColumn id="3" xr3:uid="{C4C72F67-D83F-44E9-B31B-C7CDA0805229}" uniqueName="3" name="First Name" queryTableFieldId="3" dataDxfId="32"/>
    <tableColumn id="4" xr3:uid="{E52B1CB6-D72C-4A54-9758-26326DD8A301}" uniqueName="4" name="Last Name" queryTableFieldId="4" dataDxfId="31"/>
    <tableColumn id="5" xr3:uid="{D14EA22B-F95E-440F-9023-F9EF6C7CF848}" uniqueName="5" name="Region" queryTableFieldId="5" dataDxfId="30"/>
    <tableColumn id="6" xr3:uid="{D03CE9DF-0D39-42B9-B8C4-F7CF0FEFD035}" uniqueName="6" name="State" queryTableFieldId="6" dataDxfId="29"/>
    <tableColumn id="7" xr3:uid="{AD2374D8-4E0F-4230-84EA-774E1BFB13E8}" uniqueName="7" name="City" queryTableFieldId="7" dataDxfId="28"/>
    <tableColumn id="8" xr3:uid="{125ACA52-C421-43A7-9EC1-0182C08E7D2B}" uniqueName="8" name="Category" queryTableFieldId="8" dataDxfId="27"/>
    <tableColumn id="9" xr3:uid="{451F5F2E-C929-41B5-9E39-70AA7EC1B585}" uniqueName="9" name="Product Name" queryTableFieldId="9" dataDxfId="26"/>
    <tableColumn id="10" xr3:uid="{591983C6-846B-4710-B58C-FD4CF942B1CC}" uniqueName="10" name="Quantity" queryTableFieldId="10"/>
    <tableColumn id="11" xr3:uid="{AE6209C3-A2ED-4EB1-B56E-02B8F2F81D36}" uniqueName="11" name="Unit Price" queryTableFieldId="11"/>
    <tableColumn id="12" xr3:uid="{730DDDEE-805B-4D3B-8DC3-55B080643963}" uniqueName="12" name="Discount %" queryTableFieldId="12"/>
    <tableColumn id="13" xr3:uid="{DCA3F08C-32F4-4247-B0F1-8E436C053942}" uniqueName="13" name="Total Sales" queryTableFieldId="13"/>
    <tableColumn id="14" xr3:uid="{F7D7E3F5-ADFA-4FCC-A884-DD5D5E2F7669}" uniqueName="14" name="Sales Date" queryTableFieldId="14" dataDxfId="25"/>
    <tableColumn id="15" xr3:uid="{3ED7A66D-04B0-41C0-9205-822481C1793E}" uniqueName="15" name="Payment Method" queryTableFieldId="15" dataDxfId="24"/>
    <tableColumn id="16" xr3:uid="{DD7D8154-A468-42C9-89C9-90B6987A5B18}" uniqueName="16" name="Delivery Status" queryTableFieldId="16" dataDxfId="23"/>
    <tableColumn id="17" xr3:uid="{1931E4ED-D3EF-4EE6-9987-B631724E6B63}" uniqueName="17" name="Customer Segment" queryTableFieldId="17" dataDxfId="22"/>
    <tableColumn id="18" xr3:uid="{4AA16A90-42DB-4C7C-909F-794F4A04009C}" uniqueName="18" name="Discount Amount" queryTableFieldId="18"/>
    <tableColumn id="19" xr3:uid="{8B8FFC77-9F2C-4B91-86DA-3097DFCF8EAA}" uniqueName="19" name="Final Total Sales" queryTableFieldId="19"/>
    <tableColumn id="20" xr3:uid="{3415F38A-9CAD-4EED-94B6-D044FFD8B5C4}" uniqueName="20" name="High Value Order" queryTableFieldId="20" dataDxfId="21"/>
    <tableColumn id="21" xr3:uid="{5E50B258-EC88-40FB-AFAB-44D600BB32E4}" uniqueName="21" name="Delivery Status Check" queryTableFieldId="21" dataDxfId="20"/>
    <tableColumn id="22" xr3:uid="{D23C16C7-EFF6-414B-BAEF-F11B1196BADC}" uniqueName="22" name="Month Name" queryTableFieldId="22" dataDxfId="19"/>
    <tableColumn id="24" xr3:uid="{292E765D-AADF-4CA3-B25C-14998F2C46C7}" uniqueName="24" name="Actual Sales" queryTableFieldId="24" dataDxfId="18">
      <calculatedColumnFormula>+ROUND(Sec_3[[#This Row],[Quantity]]*Sec_3[[#This Row],[Unit Price]],2)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FC21-D012-4F6F-990C-5B436E883AA3}">
  <dimension ref="B3:AC33"/>
  <sheetViews>
    <sheetView showGridLines="0" zoomScaleNormal="100" workbookViewId="0">
      <selection activeCell="C7" sqref="C7"/>
    </sheetView>
  </sheetViews>
  <sheetFormatPr defaultRowHeight="15" x14ac:dyDescent="0.25"/>
  <cols>
    <col min="1" max="1" width="9.140625" style="5"/>
    <col min="2" max="2" width="15.42578125" style="5" bestFit="1" customWidth="1"/>
    <col min="3" max="3" width="6" style="5" bestFit="1" customWidth="1"/>
    <col min="4" max="4" width="22.140625" style="5" bestFit="1" customWidth="1"/>
    <col min="5" max="22" width="9.140625" style="5"/>
    <col min="23" max="23" width="22.140625" style="5" bestFit="1" customWidth="1"/>
    <col min="24" max="24" width="11.28515625" style="5" bestFit="1" customWidth="1"/>
    <col min="25" max="25" width="17.7109375" style="5" bestFit="1" customWidth="1"/>
    <col min="26" max="26" width="9.140625" style="5"/>
    <col min="27" max="27" width="22.140625" style="5" bestFit="1" customWidth="1"/>
    <col min="28" max="28" width="11.28515625" style="5" bestFit="1" customWidth="1"/>
    <col min="29" max="29" width="17.7109375" style="5" bestFit="1" customWidth="1"/>
    <col min="30" max="16384" width="9.140625" style="5"/>
  </cols>
  <sheetData>
    <row r="3" spans="2:25" x14ac:dyDescent="0.25">
      <c r="B3" s="4" t="s">
        <v>3809</v>
      </c>
      <c r="C3" s="5" t="s">
        <v>5787</v>
      </c>
      <c r="D3"/>
      <c r="W3" s="4" t="s">
        <v>3808</v>
      </c>
    </row>
    <row r="4" spans="2:25" x14ac:dyDescent="0.25">
      <c r="B4" s="5" t="s">
        <v>5787</v>
      </c>
      <c r="C4" s="8">
        <v>51586</v>
      </c>
      <c r="D4"/>
      <c r="W4" s="4" t="s">
        <v>2</v>
      </c>
      <c r="X4" s="4" t="s">
        <v>5</v>
      </c>
      <c r="Y4" s="5" t="s">
        <v>5787</v>
      </c>
    </row>
    <row r="5" spans="2:25" x14ac:dyDescent="0.25">
      <c r="B5"/>
      <c r="C5"/>
      <c r="D5"/>
      <c r="W5" s="5" t="s">
        <v>24</v>
      </c>
      <c r="X5" s="5" t="s">
        <v>27</v>
      </c>
      <c r="Y5" s="7">
        <v>50986953.869999997</v>
      </c>
    </row>
    <row r="6" spans="2:25" x14ac:dyDescent="0.25">
      <c r="B6"/>
      <c r="C6"/>
      <c r="D6"/>
      <c r="X6" s="5" t="s">
        <v>141</v>
      </c>
      <c r="Y6" s="7">
        <v>49399006.310000002</v>
      </c>
    </row>
    <row r="7" spans="2:25" x14ac:dyDescent="0.25">
      <c r="B7"/>
      <c r="C7"/>
      <c r="D7"/>
      <c r="X7" s="5" t="s">
        <v>84</v>
      </c>
      <c r="Y7" s="7">
        <v>40350671.990000002</v>
      </c>
    </row>
    <row r="8" spans="2:25" x14ac:dyDescent="0.25">
      <c r="B8"/>
      <c r="C8"/>
      <c r="D8"/>
      <c r="X8" s="5" t="s">
        <v>42</v>
      </c>
      <c r="Y8" s="7">
        <v>47078710.829999998</v>
      </c>
    </row>
    <row r="9" spans="2:25" x14ac:dyDescent="0.25">
      <c r="B9"/>
      <c r="C9"/>
      <c r="D9"/>
      <c r="X9" s="5" t="s">
        <v>65</v>
      </c>
      <c r="Y9" s="7">
        <v>49941422.759999998</v>
      </c>
    </row>
    <row r="10" spans="2:25" x14ac:dyDescent="0.25">
      <c r="B10"/>
      <c r="C10"/>
      <c r="D10"/>
      <c r="X10" s="5" t="s">
        <v>56</v>
      </c>
      <c r="Y10" s="7">
        <v>49639119.689999998</v>
      </c>
    </row>
    <row r="11" spans="2:25" x14ac:dyDescent="0.25">
      <c r="B11"/>
      <c r="C11"/>
      <c r="D11"/>
      <c r="W11" s="5" t="s">
        <v>5788</v>
      </c>
      <c r="Y11" s="7">
        <v>287395885.44999999</v>
      </c>
    </row>
    <row r="12" spans="2:25" x14ac:dyDescent="0.25">
      <c r="B12"/>
      <c r="C12"/>
      <c r="D12"/>
      <c r="W12" s="5" t="s">
        <v>39</v>
      </c>
      <c r="X12" s="5" t="s">
        <v>27</v>
      </c>
      <c r="Y12" s="7">
        <v>42654715.950000003</v>
      </c>
    </row>
    <row r="13" spans="2:25" x14ac:dyDescent="0.25">
      <c r="B13" t="s">
        <v>2</v>
      </c>
      <c r="C13" t="s">
        <v>16</v>
      </c>
      <c r="D13" t="s">
        <v>5792</v>
      </c>
      <c r="E13" s="5" t="s">
        <v>7</v>
      </c>
      <c r="X13" s="5" t="s">
        <v>141</v>
      </c>
      <c r="Y13" s="7">
        <v>44384006.229999997</v>
      </c>
    </row>
    <row r="14" spans="2:25" x14ac:dyDescent="0.25">
      <c r="B14" t="s">
        <v>24</v>
      </c>
      <c r="C14" s="3">
        <v>287395885.44999999</v>
      </c>
      <c r="D14" s="3">
        <f>+ROUND(C14/10000000,2)</f>
        <v>28.74</v>
      </c>
      <c r="E14" s="5">
        <v>12762</v>
      </c>
      <c r="X14" s="5" t="s">
        <v>84</v>
      </c>
      <c r="Y14" s="7">
        <v>57720720.450000003</v>
      </c>
    </row>
    <row r="15" spans="2:25" x14ac:dyDescent="0.25">
      <c r="B15" t="s">
        <v>39</v>
      </c>
      <c r="C15" s="3">
        <v>304875291.14999998</v>
      </c>
      <c r="D15" s="3">
        <f t="shared" ref="D15:D17" si="0">+ROUND(C15/10000000,2)</f>
        <v>30.49</v>
      </c>
      <c r="E15" s="5">
        <v>13910</v>
      </c>
      <c r="X15" s="5" t="s">
        <v>42</v>
      </c>
      <c r="Y15" s="7">
        <v>59797270.600000001</v>
      </c>
    </row>
    <row r="16" spans="2:25" x14ac:dyDescent="0.25">
      <c r="B16" t="s">
        <v>81</v>
      </c>
      <c r="C16" s="3">
        <v>284283337.58999997</v>
      </c>
      <c r="D16" s="3">
        <f t="shared" si="0"/>
        <v>28.43</v>
      </c>
      <c r="E16" s="5">
        <v>12235</v>
      </c>
      <c r="X16" s="5" t="s">
        <v>65</v>
      </c>
      <c r="Y16" s="7">
        <v>60769779.530000001</v>
      </c>
    </row>
    <row r="17" spans="2:29" x14ac:dyDescent="0.25">
      <c r="B17" t="s">
        <v>53</v>
      </c>
      <c r="C17" s="3">
        <v>290658777.44999999</v>
      </c>
      <c r="D17" s="3">
        <f t="shared" si="0"/>
        <v>29.07</v>
      </c>
      <c r="E17" s="5">
        <v>12679</v>
      </c>
      <c r="X17" s="5" t="s">
        <v>56</v>
      </c>
      <c r="Y17" s="7">
        <v>39548798.390000001</v>
      </c>
      <c r="AA17"/>
      <c r="AB17"/>
      <c r="AC17"/>
    </row>
    <row r="18" spans="2:29" x14ac:dyDescent="0.25">
      <c r="B18" t="s">
        <v>3807</v>
      </c>
      <c r="C18" s="3">
        <f>SUM(C14:C17)</f>
        <v>1167213291.6399999</v>
      </c>
      <c r="D18" s="3">
        <f t="shared" ref="D18:E18" si="1">SUM(D14:D17)</f>
        <v>116.72999999999999</v>
      </c>
      <c r="E18" s="5">
        <f t="shared" si="1"/>
        <v>51586</v>
      </c>
      <c r="W18" s="5" t="s">
        <v>5789</v>
      </c>
      <c r="Y18" s="7">
        <v>304875291.14999998</v>
      </c>
      <c r="AA18"/>
      <c r="AB18"/>
      <c r="AC18"/>
    </row>
    <row r="19" spans="2:29" x14ac:dyDescent="0.25">
      <c r="B19"/>
      <c r="C19"/>
      <c r="D19"/>
      <c r="W19" s="5" t="s">
        <v>81</v>
      </c>
      <c r="X19" s="5" t="s">
        <v>27</v>
      </c>
      <c r="Y19" s="7">
        <v>40361036.530000001</v>
      </c>
      <c r="AA19"/>
      <c r="AB19"/>
      <c r="AC19"/>
    </row>
    <row r="20" spans="2:29" x14ac:dyDescent="0.25">
      <c r="B20"/>
      <c r="C20"/>
      <c r="D20"/>
      <c r="X20" s="5" t="s">
        <v>141</v>
      </c>
      <c r="Y20" s="7">
        <v>42773768.340000004</v>
      </c>
      <c r="AA20"/>
      <c r="AB20"/>
      <c r="AC20"/>
    </row>
    <row r="21" spans="2:29" x14ac:dyDescent="0.25">
      <c r="B21"/>
      <c r="C21"/>
      <c r="D21"/>
      <c r="X21" s="5" t="s">
        <v>84</v>
      </c>
      <c r="Y21" s="7">
        <v>47220669.829999998</v>
      </c>
      <c r="AA21"/>
      <c r="AB21"/>
      <c r="AC21"/>
    </row>
    <row r="22" spans="2:29" x14ac:dyDescent="0.25">
      <c r="B22"/>
      <c r="C22"/>
      <c r="D22"/>
      <c r="X22" s="5" t="s">
        <v>42</v>
      </c>
      <c r="Y22" s="7">
        <v>59986664.039999999</v>
      </c>
      <c r="AA22"/>
      <c r="AB22"/>
      <c r="AC22"/>
    </row>
    <row r="23" spans="2:29" x14ac:dyDescent="0.25">
      <c r="B23"/>
      <c r="C23"/>
      <c r="D23"/>
      <c r="X23" s="5" t="s">
        <v>65</v>
      </c>
      <c r="Y23" s="7">
        <v>49454918.93</v>
      </c>
      <c r="AA23"/>
      <c r="AB23"/>
      <c r="AC23"/>
    </row>
    <row r="24" spans="2:29" x14ac:dyDescent="0.25">
      <c r="B24"/>
      <c r="C24"/>
      <c r="D24"/>
      <c r="X24" s="5" t="s">
        <v>56</v>
      </c>
      <c r="Y24" s="7">
        <v>44486279.920000002</v>
      </c>
      <c r="AA24"/>
      <c r="AB24"/>
      <c r="AC24"/>
    </row>
    <row r="25" spans="2:29" x14ac:dyDescent="0.25">
      <c r="B25"/>
      <c r="C25"/>
      <c r="D25"/>
      <c r="W25" s="5" t="s">
        <v>5790</v>
      </c>
      <c r="Y25" s="7">
        <v>284283337.58999997</v>
      </c>
      <c r="AA25"/>
      <c r="AB25"/>
      <c r="AC25"/>
    </row>
    <row r="26" spans="2:29" x14ac:dyDescent="0.25">
      <c r="B26"/>
      <c r="C26"/>
      <c r="D26"/>
      <c r="W26" s="5" t="s">
        <v>53</v>
      </c>
      <c r="X26" s="5" t="s">
        <v>27</v>
      </c>
      <c r="Y26" s="7">
        <v>39872107.030000001</v>
      </c>
      <c r="AA26"/>
      <c r="AB26"/>
      <c r="AC26"/>
    </row>
    <row r="27" spans="2:29" x14ac:dyDescent="0.25">
      <c r="B27"/>
      <c r="C27"/>
      <c r="D27"/>
      <c r="X27" s="5" t="s">
        <v>141</v>
      </c>
      <c r="Y27" s="7">
        <v>50041859.07</v>
      </c>
      <c r="AA27"/>
      <c r="AB27"/>
      <c r="AC27"/>
    </row>
    <row r="28" spans="2:29" x14ac:dyDescent="0.25">
      <c r="B28"/>
      <c r="C28"/>
      <c r="D28"/>
      <c r="X28" s="5" t="s">
        <v>84</v>
      </c>
      <c r="Y28" s="7">
        <v>52265937.299999997</v>
      </c>
      <c r="AA28"/>
      <c r="AB28"/>
      <c r="AC28"/>
    </row>
    <row r="29" spans="2:29" x14ac:dyDescent="0.25">
      <c r="B29"/>
      <c r="C29"/>
      <c r="D29"/>
      <c r="X29" s="5" t="s">
        <v>42</v>
      </c>
      <c r="Y29" s="7">
        <v>62949507.539999999</v>
      </c>
      <c r="AA29"/>
      <c r="AB29"/>
      <c r="AC29"/>
    </row>
    <row r="30" spans="2:29" x14ac:dyDescent="0.25">
      <c r="B30"/>
      <c r="C30"/>
      <c r="D30"/>
      <c r="X30" s="5" t="s">
        <v>65</v>
      </c>
      <c r="Y30" s="7">
        <v>41678344.759999998</v>
      </c>
      <c r="AA30"/>
      <c r="AB30"/>
      <c r="AC30"/>
    </row>
    <row r="31" spans="2:29" x14ac:dyDescent="0.25">
      <c r="B31"/>
      <c r="C31"/>
      <c r="D31"/>
      <c r="X31" s="5" t="s">
        <v>56</v>
      </c>
      <c r="Y31" s="7">
        <v>43851021.75</v>
      </c>
      <c r="AA31"/>
      <c r="AB31"/>
      <c r="AC31"/>
    </row>
    <row r="32" spans="2:29" x14ac:dyDescent="0.25">
      <c r="B32"/>
      <c r="C32"/>
      <c r="D32"/>
      <c r="W32" s="5" t="s">
        <v>5791</v>
      </c>
      <c r="Y32" s="7">
        <v>290658777.44999999</v>
      </c>
      <c r="AA32"/>
      <c r="AB32"/>
      <c r="AC32"/>
    </row>
    <row r="33" spans="2:29" x14ac:dyDescent="0.25">
      <c r="B33"/>
      <c r="C33"/>
      <c r="D33"/>
      <c r="W33" s="5" t="s">
        <v>3807</v>
      </c>
      <c r="Y33" s="7">
        <v>1167213291.6400001</v>
      </c>
      <c r="AA33"/>
      <c r="AB33"/>
      <c r="AC33"/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36E1-7172-425B-9FAC-B49B084E1582}">
  <dimension ref="B3:C34"/>
  <sheetViews>
    <sheetView workbookViewId="0">
      <selection activeCell="C9" sqref="C9"/>
    </sheetView>
  </sheetViews>
  <sheetFormatPr defaultRowHeight="15" x14ac:dyDescent="0.25"/>
  <cols>
    <col min="2" max="2" width="16.7109375" bestFit="1" customWidth="1"/>
    <col min="3" max="3" width="19" bestFit="1" customWidth="1"/>
  </cols>
  <sheetData>
    <row r="3" spans="2:3" x14ac:dyDescent="0.25">
      <c r="B3" s="30" t="s">
        <v>5808</v>
      </c>
      <c r="C3" t="s">
        <v>5809</v>
      </c>
    </row>
    <row r="4" spans="2:3" x14ac:dyDescent="0.25">
      <c r="B4" s="31" t="s">
        <v>321</v>
      </c>
      <c r="C4" s="32">
        <v>27.71641791044776</v>
      </c>
    </row>
    <row r="5" spans="2:3" x14ac:dyDescent="0.25">
      <c r="B5" s="31" t="s">
        <v>475</v>
      </c>
      <c r="C5" s="32">
        <v>21.245901639344261</v>
      </c>
    </row>
    <row r="6" spans="2:3" x14ac:dyDescent="0.25">
      <c r="B6" s="31" t="s">
        <v>210</v>
      </c>
      <c r="C6" s="32">
        <v>25.666666666666668</v>
      </c>
    </row>
    <row r="7" spans="2:3" x14ac:dyDescent="0.25">
      <c r="B7" s="31" t="s">
        <v>66</v>
      </c>
      <c r="C7" s="32">
        <v>25.197530864197532</v>
      </c>
    </row>
    <row r="8" spans="2:3" x14ac:dyDescent="0.25">
      <c r="B8" s="31" t="s">
        <v>133</v>
      </c>
      <c r="C8" s="32">
        <v>26.160714285714285</v>
      </c>
    </row>
    <row r="9" spans="2:3" x14ac:dyDescent="0.25">
      <c r="B9" s="31" t="s">
        <v>272</v>
      </c>
      <c r="C9" s="32">
        <v>27.125</v>
      </c>
    </row>
    <row r="10" spans="2:3" x14ac:dyDescent="0.25">
      <c r="B10" s="31" t="s">
        <v>57</v>
      </c>
      <c r="C10" s="32">
        <v>27.588235294117649</v>
      </c>
    </row>
    <row r="11" spans="2:3" x14ac:dyDescent="0.25">
      <c r="B11" s="31" t="s">
        <v>250</v>
      </c>
      <c r="C11" s="32">
        <v>26.439393939393938</v>
      </c>
    </row>
    <row r="12" spans="2:3" x14ac:dyDescent="0.25">
      <c r="B12" s="31" t="s">
        <v>464</v>
      </c>
      <c r="C12" s="32">
        <v>24.655172413793103</v>
      </c>
    </row>
    <row r="13" spans="2:3" x14ac:dyDescent="0.25">
      <c r="B13" s="31" t="s">
        <v>28</v>
      </c>
      <c r="C13" s="32">
        <v>23.460317460317459</v>
      </c>
    </row>
    <row r="14" spans="2:3" x14ac:dyDescent="0.25">
      <c r="B14" s="31" t="s">
        <v>85</v>
      </c>
      <c r="C14" s="32">
        <v>26.64</v>
      </c>
    </row>
    <row r="15" spans="2:3" x14ac:dyDescent="0.25">
      <c r="B15" s="31" t="s">
        <v>196</v>
      </c>
      <c r="C15" s="32">
        <v>26.887323943661972</v>
      </c>
    </row>
    <row r="16" spans="2:3" x14ac:dyDescent="0.25">
      <c r="B16" s="31" t="s">
        <v>161</v>
      </c>
      <c r="C16" s="32">
        <v>25.319444444444443</v>
      </c>
    </row>
    <row r="17" spans="2:3" x14ac:dyDescent="0.25">
      <c r="B17" s="31" t="s">
        <v>73</v>
      </c>
      <c r="C17" s="32">
        <v>25.618421052631579</v>
      </c>
    </row>
    <row r="18" spans="2:3" x14ac:dyDescent="0.25">
      <c r="B18" s="31" t="s">
        <v>142</v>
      </c>
      <c r="C18" s="32">
        <v>24.444444444444443</v>
      </c>
    </row>
    <row r="19" spans="2:3" x14ac:dyDescent="0.25">
      <c r="B19" s="31" t="s">
        <v>299</v>
      </c>
      <c r="C19" s="32">
        <v>23.38095238095238</v>
      </c>
    </row>
    <row r="20" spans="2:3" x14ac:dyDescent="0.25">
      <c r="B20" s="31" t="s">
        <v>150</v>
      </c>
      <c r="C20" s="32">
        <v>28.175675675675677</v>
      </c>
    </row>
    <row r="21" spans="2:3" x14ac:dyDescent="0.25">
      <c r="B21" s="31" t="s">
        <v>43</v>
      </c>
      <c r="C21" s="32">
        <v>26.157142857142858</v>
      </c>
    </row>
    <row r="22" spans="2:3" x14ac:dyDescent="0.25">
      <c r="B22" s="31" t="s">
        <v>216</v>
      </c>
      <c r="C22" s="32">
        <v>23.346153846153847</v>
      </c>
    </row>
    <row r="23" spans="2:3" x14ac:dyDescent="0.25">
      <c r="B23" s="31" t="s">
        <v>101</v>
      </c>
      <c r="C23" s="32">
        <v>28.371794871794872</v>
      </c>
    </row>
    <row r="24" spans="2:3" x14ac:dyDescent="0.25">
      <c r="B24" s="31" t="s">
        <v>629</v>
      </c>
      <c r="C24" s="32">
        <v>25.851851851851851</v>
      </c>
    </row>
    <row r="25" spans="2:3" x14ac:dyDescent="0.25">
      <c r="B25" s="31" t="s">
        <v>340</v>
      </c>
      <c r="C25" s="32">
        <v>25.941176470588236</v>
      </c>
    </row>
    <row r="26" spans="2:3" x14ac:dyDescent="0.25">
      <c r="B26" s="31" t="s">
        <v>125</v>
      </c>
      <c r="C26" s="32">
        <v>26.163636363636364</v>
      </c>
    </row>
    <row r="27" spans="2:3" x14ac:dyDescent="0.25">
      <c r="B27" s="31" t="s">
        <v>238</v>
      </c>
      <c r="C27" s="32">
        <v>26.823529411764707</v>
      </c>
    </row>
    <row r="28" spans="2:3" x14ac:dyDescent="0.25">
      <c r="B28" s="31" t="s">
        <v>184</v>
      </c>
      <c r="C28" s="32">
        <v>26.253521126760564</v>
      </c>
    </row>
    <row r="29" spans="2:3" x14ac:dyDescent="0.25">
      <c r="B29" s="31" t="s">
        <v>94</v>
      </c>
      <c r="C29" s="32">
        <v>25.852459016393443</v>
      </c>
    </row>
    <row r="30" spans="2:3" x14ac:dyDescent="0.25">
      <c r="B30" s="31" t="s">
        <v>168</v>
      </c>
      <c r="C30" s="32">
        <v>28.567164179104477</v>
      </c>
    </row>
    <row r="31" spans="2:3" x14ac:dyDescent="0.25">
      <c r="B31" s="31" t="s">
        <v>225</v>
      </c>
      <c r="C31" s="32">
        <v>22.35</v>
      </c>
    </row>
    <row r="32" spans="2:3" x14ac:dyDescent="0.25">
      <c r="B32" s="31" t="s">
        <v>232</v>
      </c>
      <c r="C32" s="32">
        <v>25.753846153846155</v>
      </c>
    </row>
    <row r="33" spans="2:3" x14ac:dyDescent="0.25">
      <c r="B33" s="31" t="s">
        <v>177</v>
      </c>
      <c r="C33" s="32">
        <v>25.9</v>
      </c>
    </row>
    <row r="34" spans="2:3" x14ac:dyDescent="0.25">
      <c r="B34" s="31" t="s">
        <v>3807</v>
      </c>
      <c r="C34" s="32">
        <v>25.792999999999999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007E-9261-4B37-ADA6-F21C76EE72AD}">
  <dimension ref="B3:F20"/>
  <sheetViews>
    <sheetView tabSelected="1" workbookViewId="0">
      <selection activeCell="D9" sqref="D9"/>
    </sheetView>
  </sheetViews>
  <sheetFormatPr defaultRowHeight="15" x14ac:dyDescent="0.25"/>
  <cols>
    <col min="1" max="1" width="9.140625" style="5"/>
    <col min="2" max="2" width="16.42578125" style="5" bestFit="1" customWidth="1"/>
    <col min="3" max="3" width="18.5703125" style="6" bestFit="1" customWidth="1"/>
    <col min="4" max="4" width="9.7109375" style="6" bestFit="1" customWidth="1"/>
    <col min="5" max="5" width="8.28515625" style="6" bestFit="1" customWidth="1"/>
    <col min="6" max="6" width="11.28515625" style="6" bestFit="1" customWidth="1"/>
    <col min="7" max="16384" width="9.140625" style="5"/>
  </cols>
  <sheetData>
    <row r="3" spans="2:6" x14ac:dyDescent="0.25">
      <c r="B3" s="27"/>
      <c r="C3" s="28"/>
      <c r="D3" s="29"/>
      <c r="E3"/>
      <c r="F3"/>
    </row>
    <row r="4" spans="2:6" x14ac:dyDescent="0.25">
      <c r="B4" s="21"/>
      <c r="C4" s="22"/>
      <c r="D4" s="23"/>
      <c r="E4"/>
      <c r="F4"/>
    </row>
    <row r="5" spans="2:6" x14ac:dyDescent="0.25">
      <c r="B5" s="21"/>
      <c r="C5" s="22"/>
      <c r="D5" s="23"/>
      <c r="E5"/>
      <c r="F5"/>
    </row>
    <row r="6" spans="2:6" x14ac:dyDescent="0.25">
      <c r="B6" s="21"/>
      <c r="C6" s="22"/>
      <c r="D6" s="23"/>
      <c r="E6"/>
      <c r="F6"/>
    </row>
    <row r="7" spans="2:6" x14ac:dyDescent="0.25">
      <c r="B7" s="21"/>
      <c r="C7" s="22"/>
      <c r="D7" s="23"/>
      <c r="E7"/>
      <c r="F7"/>
    </row>
    <row r="8" spans="2:6" x14ac:dyDescent="0.25">
      <c r="B8" s="21"/>
      <c r="C8" s="22"/>
      <c r="D8" s="23"/>
      <c r="E8"/>
      <c r="F8"/>
    </row>
    <row r="9" spans="2:6" x14ac:dyDescent="0.25">
      <c r="B9" s="21"/>
      <c r="C9" s="22"/>
      <c r="D9" s="23"/>
      <c r="E9"/>
      <c r="F9"/>
    </row>
    <row r="10" spans="2:6" x14ac:dyDescent="0.25">
      <c r="B10" s="21"/>
      <c r="C10" s="22"/>
      <c r="D10" s="23"/>
    </row>
    <row r="11" spans="2:6" x14ac:dyDescent="0.25">
      <c r="B11" s="21"/>
      <c r="C11" s="22"/>
      <c r="D11" s="23"/>
    </row>
    <row r="12" spans="2:6" x14ac:dyDescent="0.25">
      <c r="B12" s="21"/>
      <c r="C12" s="22"/>
      <c r="D12" s="23"/>
    </row>
    <row r="13" spans="2:6" x14ac:dyDescent="0.25">
      <c r="B13" s="21"/>
      <c r="C13" s="22"/>
      <c r="D13" s="23"/>
    </row>
    <row r="14" spans="2:6" x14ac:dyDescent="0.25">
      <c r="B14" s="21"/>
      <c r="C14" s="22"/>
      <c r="D14" s="23"/>
    </row>
    <row r="15" spans="2:6" x14ac:dyDescent="0.25">
      <c r="B15" s="21"/>
      <c r="C15" s="22"/>
      <c r="D15" s="23"/>
    </row>
    <row r="16" spans="2:6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4"/>
      <c r="C20" s="25"/>
      <c r="D20" s="26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BBE8-4D99-4E65-A578-06134BBDEAAD}">
  <dimension ref="B3:F1978"/>
  <sheetViews>
    <sheetView workbookViewId="0">
      <selection activeCell="C8" sqref="C8"/>
    </sheetView>
  </sheetViews>
  <sheetFormatPr defaultRowHeight="15" x14ac:dyDescent="0.25"/>
  <cols>
    <col min="1" max="1" width="9.140625" style="5"/>
    <col min="2" max="2" width="24.140625" style="5" bestFit="1" customWidth="1"/>
    <col min="3" max="3" width="18.42578125" style="6" bestFit="1" customWidth="1"/>
    <col min="4" max="4" width="9.7109375" style="6" bestFit="1" customWidth="1"/>
    <col min="5" max="5" width="8.28515625" style="6" bestFit="1" customWidth="1"/>
    <col min="6" max="6" width="11.28515625" style="6" bestFit="1" customWidth="1"/>
    <col min="7" max="16384" width="9.140625" style="5"/>
  </cols>
  <sheetData>
    <row r="3" spans="2:6" x14ac:dyDescent="0.25">
      <c r="B3" s="27"/>
      <c r="C3" s="28"/>
      <c r="D3" s="29"/>
      <c r="E3"/>
      <c r="F3"/>
    </row>
    <row r="4" spans="2:6" x14ac:dyDescent="0.25">
      <c r="B4" s="21"/>
      <c r="C4" s="22"/>
      <c r="D4" s="23"/>
      <c r="E4"/>
      <c r="F4"/>
    </row>
    <row r="5" spans="2:6" x14ac:dyDescent="0.25">
      <c r="B5" s="21"/>
      <c r="C5" s="22"/>
      <c r="D5" s="23"/>
      <c r="E5"/>
      <c r="F5"/>
    </row>
    <row r="6" spans="2:6" x14ac:dyDescent="0.25">
      <c r="B6" s="21"/>
      <c r="C6" s="22"/>
      <c r="D6" s="23"/>
      <c r="E6"/>
      <c r="F6"/>
    </row>
    <row r="7" spans="2:6" x14ac:dyDescent="0.25">
      <c r="B7" s="21"/>
      <c r="C7" s="22"/>
      <c r="D7" s="23"/>
      <c r="E7"/>
      <c r="F7"/>
    </row>
    <row r="8" spans="2:6" x14ac:dyDescent="0.25">
      <c r="B8" s="21"/>
      <c r="C8" s="22"/>
      <c r="D8" s="23"/>
      <c r="E8"/>
      <c r="F8"/>
    </row>
    <row r="9" spans="2:6" x14ac:dyDescent="0.25">
      <c r="B9" s="21"/>
      <c r="C9" s="22"/>
      <c r="D9" s="23"/>
      <c r="E9"/>
      <c r="F9"/>
    </row>
    <row r="10" spans="2:6" x14ac:dyDescent="0.25">
      <c r="B10" s="21"/>
      <c r="C10" s="22"/>
      <c r="D10" s="23"/>
      <c r="E10"/>
      <c r="F10"/>
    </row>
    <row r="11" spans="2:6" x14ac:dyDescent="0.25">
      <c r="B11" s="21"/>
      <c r="C11" s="22"/>
      <c r="D11" s="23"/>
      <c r="E11"/>
      <c r="F11"/>
    </row>
    <row r="12" spans="2:6" x14ac:dyDescent="0.25">
      <c r="B12" s="21"/>
      <c r="C12" s="22"/>
      <c r="D12" s="23"/>
      <c r="E12"/>
      <c r="F12"/>
    </row>
    <row r="13" spans="2:6" x14ac:dyDescent="0.25">
      <c r="B13" s="21"/>
      <c r="C13" s="22"/>
      <c r="D13" s="23"/>
      <c r="E13"/>
      <c r="F13"/>
    </row>
    <row r="14" spans="2:6" x14ac:dyDescent="0.25">
      <c r="B14" s="21"/>
      <c r="C14" s="22"/>
      <c r="D14" s="23"/>
      <c r="E14"/>
      <c r="F14"/>
    </row>
    <row r="15" spans="2:6" x14ac:dyDescent="0.25">
      <c r="B15" s="21"/>
      <c r="C15" s="22"/>
      <c r="D15" s="23"/>
      <c r="E15"/>
      <c r="F15"/>
    </row>
    <row r="16" spans="2:6" x14ac:dyDescent="0.25">
      <c r="B16" s="21"/>
      <c r="C16" s="22"/>
      <c r="D16" s="23"/>
      <c r="E16"/>
      <c r="F16"/>
    </row>
    <row r="17" spans="2:6" x14ac:dyDescent="0.25">
      <c r="B17" s="21"/>
      <c r="C17" s="22"/>
      <c r="D17" s="23"/>
      <c r="E17"/>
      <c r="F17"/>
    </row>
    <row r="18" spans="2:6" x14ac:dyDescent="0.25">
      <c r="B18" s="21"/>
      <c r="C18" s="22"/>
      <c r="D18" s="23"/>
      <c r="E18"/>
      <c r="F18"/>
    </row>
    <row r="19" spans="2:6" x14ac:dyDescent="0.25">
      <c r="B19" s="21"/>
      <c r="C19" s="22"/>
      <c r="D19" s="23"/>
      <c r="E19"/>
      <c r="F19"/>
    </row>
    <row r="20" spans="2:6" x14ac:dyDescent="0.25">
      <c r="B20" s="24"/>
      <c r="C20" s="25"/>
      <c r="D20" s="26"/>
      <c r="E20"/>
      <c r="F20"/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  <row r="26" spans="2:6" x14ac:dyDescent="0.25">
      <c r="B26"/>
      <c r="C26"/>
      <c r="D26"/>
      <c r="E26"/>
      <c r="F26"/>
    </row>
    <row r="27" spans="2:6" x14ac:dyDescent="0.25">
      <c r="B27"/>
      <c r="C27"/>
      <c r="D27"/>
      <c r="E27"/>
      <c r="F27"/>
    </row>
    <row r="28" spans="2:6" x14ac:dyDescent="0.25">
      <c r="B28"/>
      <c r="C28"/>
      <c r="D28"/>
      <c r="E28"/>
      <c r="F28"/>
    </row>
    <row r="29" spans="2:6" x14ac:dyDescent="0.25">
      <c r="B29"/>
      <c r="C29"/>
      <c r="D29"/>
      <c r="E29"/>
      <c r="F29"/>
    </row>
    <row r="30" spans="2:6" x14ac:dyDescent="0.25">
      <c r="B30"/>
      <c r="C30"/>
      <c r="D30"/>
      <c r="E30"/>
      <c r="F30"/>
    </row>
    <row r="31" spans="2:6" x14ac:dyDescent="0.25">
      <c r="B31"/>
      <c r="C31"/>
      <c r="D31"/>
      <c r="E31"/>
      <c r="F31"/>
    </row>
    <row r="32" spans="2:6" x14ac:dyDescent="0.25">
      <c r="B32"/>
      <c r="C32"/>
      <c r="D32"/>
      <c r="E32"/>
      <c r="F32"/>
    </row>
    <row r="33" spans="2:6" x14ac:dyDescent="0.25">
      <c r="B33"/>
      <c r="C33"/>
      <c r="D33"/>
      <c r="E33"/>
      <c r="F33"/>
    </row>
    <row r="34" spans="2:6" x14ac:dyDescent="0.25">
      <c r="B34"/>
      <c r="C34"/>
      <c r="D34"/>
      <c r="E34"/>
      <c r="F34"/>
    </row>
    <row r="35" spans="2:6" x14ac:dyDescent="0.25">
      <c r="B35"/>
      <c r="C35"/>
      <c r="D35"/>
      <c r="E35"/>
      <c r="F35"/>
    </row>
    <row r="36" spans="2:6" x14ac:dyDescent="0.25">
      <c r="B36"/>
      <c r="C36"/>
      <c r="D36"/>
      <c r="E36"/>
      <c r="F36"/>
    </row>
    <row r="37" spans="2:6" x14ac:dyDescent="0.25">
      <c r="B37"/>
      <c r="C37"/>
      <c r="D37"/>
      <c r="E37"/>
      <c r="F37"/>
    </row>
    <row r="38" spans="2:6" x14ac:dyDescent="0.25">
      <c r="B38"/>
      <c r="C38"/>
      <c r="D38"/>
      <c r="E38"/>
      <c r="F38"/>
    </row>
    <row r="39" spans="2:6" x14ac:dyDescent="0.25">
      <c r="B39"/>
      <c r="C39"/>
      <c r="D39"/>
      <c r="E39"/>
      <c r="F39"/>
    </row>
    <row r="40" spans="2:6" x14ac:dyDescent="0.25">
      <c r="B40"/>
      <c r="C40"/>
      <c r="D40"/>
      <c r="E40"/>
      <c r="F40"/>
    </row>
    <row r="41" spans="2:6" x14ac:dyDescent="0.25">
      <c r="B41"/>
      <c r="C41"/>
      <c r="D41"/>
      <c r="E41"/>
      <c r="F41"/>
    </row>
    <row r="42" spans="2:6" x14ac:dyDescent="0.25">
      <c r="B42"/>
      <c r="C42"/>
      <c r="D42"/>
      <c r="E42"/>
      <c r="F42"/>
    </row>
    <row r="43" spans="2:6" x14ac:dyDescent="0.25">
      <c r="B43"/>
      <c r="C43"/>
      <c r="D43"/>
      <c r="E43"/>
      <c r="F43"/>
    </row>
    <row r="44" spans="2:6" x14ac:dyDescent="0.25">
      <c r="B44"/>
      <c r="C44"/>
      <c r="D44"/>
      <c r="E44"/>
      <c r="F44"/>
    </row>
    <row r="45" spans="2:6" x14ac:dyDescent="0.25">
      <c r="B45"/>
      <c r="C45"/>
      <c r="D45"/>
      <c r="E45"/>
      <c r="F45"/>
    </row>
    <row r="46" spans="2:6" x14ac:dyDescent="0.25">
      <c r="B46"/>
      <c r="C46"/>
      <c r="D46"/>
      <c r="E46"/>
      <c r="F46"/>
    </row>
    <row r="47" spans="2:6" x14ac:dyDescent="0.25">
      <c r="B47"/>
      <c r="C47"/>
      <c r="D47"/>
      <c r="E47"/>
      <c r="F47"/>
    </row>
    <row r="48" spans="2:6" x14ac:dyDescent="0.25">
      <c r="B48"/>
      <c r="C48"/>
      <c r="D48"/>
      <c r="E48"/>
      <c r="F48"/>
    </row>
    <row r="49" spans="2:6" x14ac:dyDescent="0.25">
      <c r="B49"/>
      <c r="C49"/>
      <c r="D49"/>
      <c r="E49"/>
      <c r="F49"/>
    </row>
    <row r="50" spans="2:6" x14ac:dyDescent="0.25">
      <c r="B50"/>
      <c r="C50"/>
      <c r="D50"/>
      <c r="E50"/>
      <c r="F50"/>
    </row>
    <row r="51" spans="2:6" x14ac:dyDescent="0.25">
      <c r="B51"/>
      <c r="C51"/>
      <c r="D51"/>
      <c r="E51"/>
      <c r="F51"/>
    </row>
    <row r="52" spans="2:6" x14ac:dyDescent="0.25">
      <c r="B52"/>
      <c r="C52"/>
      <c r="D52"/>
      <c r="E52"/>
      <c r="F52"/>
    </row>
    <row r="53" spans="2:6" x14ac:dyDescent="0.25">
      <c r="B53"/>
      <c r="C53"/>
      <c r="D53"/>
      <c r="E53"/>
      <c r="F53"/>
    </row>
    <row r="54" spans="2:6" x14ac:dyDescent="0.25">
      <c r="B54"/>
      <c r="C54"/>
      <c r="D54"/>
      <c r="E54"/>
      <c r="F54"/>
    </row>
    <row r="55" spans="2:6" x14ac:dyDescent="0.25">
      <c r="B55"/>
      <c r="C55"/>
      <c r="D55"/>
      <c r="E55"/>
      <c r="F55"/>
    </row>
    <row r="56" spans="2:6" x14ac:dyDescent="0.25">
      <c r="B56"/>
      <c r="C56"/>
      <c r="D56"/>
      <c r="E56"/>
      <c r="F56"/>
    </row>
    <row r="57" spans="2:6" x14ac:dyDescent="0.25">
      <c r="B57"/>
      <c r="C57"/>
      <c r="D57"/>
      <c r="E57"/>
      <c r="F57"/>
    </row>
    <row r="58" spans="2:6" x14ac:dyDescent="0.25">
      <c r="B58"/>
      <c r="C58"/>
      <c r="D58"/>
      <c r="E58"/>
      <c r="F58"/>
    </row>
    <row r="59" spans="2:6" x14ac:dyDescent="0.25">
      <c r="B59"/>
      <c r="C59"/>
      <c r="D59"/>
      <c r="E59"/>
      <c r="F59"/>
    </row>
    <row r="60" spans="2:6" x14ac:dyDescent="0.25">
      <c r="B60"/>
      <c r="C60"/>
      <c r="D60"/>
      <c r="E60"/>
      <c r="F60"/>
    </row>
    <row r="61" spans="2:6" x14ac:dyDescent="0.25">
      <c r="B61"/>
      <c r="C61"/>
      <c r="D61"/>
      <c r="E61"/>
      <c r="F61"/>
    </row>
    <row r="62" spans="2:6" x14ac:dyDescent="0.25">
      <c r="B62"/>
      <c r="C62"/>
      <c r="D62"/>
      <c r="E62"/>
      <c r="F62"/>
    </row>
    <row r="63" spans="2:6" x14ac:dyDescent="0.25">
      <c r="B63"/>
      <c r="C63"/>
      <c r="D63"/>
      <c r="E63"/>
      <c r="F63"/>
    </row>
    <row r="64" spans="2:6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B446"/>
      <c r="C446"/>
      <c r="D446"/>
      <c r="E446"/>
      <c r="F446"/>
    </row>
    <row r="447" spans="2:6" x14ac:dyDescent="0.25">
      <c r="B447"/>
      <c r="C447"/>
      <c r="D447"/>
      <c r="E447"/>
      <c r="F447"/>
    </row>
    <row r="448" spans="2:6" x14ac:dyDescent="0.25">
      <c r="B448"/>
      <c r="C448"/>
      <c r="D448"/>
      <c r="E448"/>
      <c r="F448"/>
    </row>
    <row r="449" spans="2:6" x14ac:dyDescent="0.25">
      <c r="B449"/>
      <c r="C449"/>
      <c r="D449"/>
      <c r="E449"/>
      <c r="F449"/>
    </row>
    <row r="450" spans="2:6" x14ac:dyDescent="0.25">
      <c r="B450"/>
      <c r="C450"/>
      <c r="D450"/>
      <c r="E450"/>
      <c r="F450"/>
    </row>
    <row r="451" spans="2:6" x14ac:dyDescent="0.25">
      <c r="B451"/>
      <c r="C451"/>
      <c r="D451"/>
      <c r="E451"/>
      <c r="F451"/>
    </row>
    <row r="452" spans="2:6" x14ac:dyDescent="0.25">
      <c r="B452"/>
      <c r="C452"/>
      <c r="D452"/>
      <c r="E452"/>
      <c r="F452"/>
    </row>
    <row r="453" spans="2:6" x14ac:dyDescent="0.25">
      <c r="B453"/>
      <c r="C453"/>
      <c r="D453"/>
      <c r="E453"/>
      <c r="F453"/>
    </row>
    <row r="454" spans="2:6" x14ac:dyDescent="0.25">
      <c r="B454"/>
      <c r="C454"/>
      <c r="D454"/>
      <c r="E454"/>
      <c r="F454"/>
    </row>
    <row r="455" spans="2:6" x14ac:dyDescent="0.25">
      <c r="B455"/>
      <c r="C455"/>
      <c r="D455"/>
      <c r="E455"/>
      <c r="F455"/>
    </row>
    <row r="456" spans="2:6" x14ac:dyDescent="0.25">
      <c r="B456"/>
      <c r="C456"/>
      <c r="D456"/>
      <c r="E456"/>
      <c r="F456"/>
    </row>
    <row r="457" spans="2:6" x14ac:dyDescent="0.25">
      <c r="B457"/>
      <c r="C457"/>
      <c r="D457"/>
      <c r="E457"/>
      <c r="F457"/>
    </row>
    <row r="458" spans="2:6" x14ac:dyDescent="0.25">
      <c r="B458"/>
      <c r="C458"/>
      <c r="D458"/>
      <c r="E458"/>
      <c r="F458"/>
    </row>
    <row r="459" spans="2:6" x14ac:dyDescent="0.25">
      <c r="B459"/>
      <c r="C459"/>
      <c r="D459"/>
      <c r="E459"/>
      <c r="F459"/>
    </row>
    <row r="460" spans="2:6" x14ac:dyDescent="0.25">
      <c r="B460"/>
      <c r="C460"/>
      <c r="D460"/>
      <c r="E460"/>
      <c r="F460"/>
    </row>
    <row r="461" spans="2:6" x14ac:dyDescent="0.25">
      <c r="B461"/>
      <c r="C461"/>
      <c r="D461"/>
      <c r="E461"/>
      <c r="F461"/>
    </row>
    <row r="462" spans="2:6" x14ac:dyDescent="0.25">
      <c r="B462"/>
      <c r="C462"/>
      <c r="D462"/>
      <c r="E462"/>
      <c r="F462"/>
    </row>
    <row r="463" spans="2:6" x14ac:dyDescent="0.25">
      <c r="B463"/>
      <c r="C463"/>
      <c r="D463"/>
      <c r="E463"/>
      <c r="F463"/>
    </row>
    <row r="464" spans="2:6" x14ac:dyDescent="0.25">
      <c r="B464"/>
      <c r="C464"/>
      <c r="D464"/>
      <c r="E464"/>
      <c r="F464"/>
    </row>
    <row r="465" spans="2:6" x14ac:dyDescent="0.25">
      <c r="B465"/>
      <c r="C465"/>
      <c r="D465"/>
      <c r="E465"/>
      <c r="F465"/>
    </row>
    <row r="466" spans="2:6" x14ac:dyDescent="0.25">
      <c r="B466"/>
      <c r="C466"/>
      <c r="D466"/>
      <c r="E466"/>
      <c r="F466"/>
    </row>
    <row r="467" spans="2:6" x14ac:dyDescent="0.25">
      <c r="B467"/>
      <c r="C467"/>
      <c r="D467"/>
      <c r="E467"/>
      <c r="F467"/>
    </row>
    <row r="468" spans="2:6" x14ac:dyDescent="0.25">
      <c r="B468"/>
      <c r="C468"/>
      <c r="D468"/>
      <c r="E468"/>
      <c r="F468"/>
    </row>
    <row r="469" spans="2:6" x14ac:dyDescent="0.25">
      <c r="B469"/>
      <c r="C469"/>
      <c r="D469"/>
      <c r="E469"/>
      <c r="F469"/>
    </row>
    <row r="470" spans="2:6" x14ac:dyDescent="0.25">
      <c r="B470"/>
      <c r="C470"/>
      <c r="D470"/>
      <c r="E470"/>
      <c r="F470"/>
    </row>
    <row r="471" spans="2:6" x14ac:dyDescent="0.25">
      <c r="B471"/>
      <c r="C471"/>
      <c r="D471"/>
      <c r="E471"/>
      <c r="F471"/>
    </row>
    <row r="472" spans="2:6" x14ac:dyDescent="0.25">
      <c r="B472"/>
      <c r="C472"/>
      <c r="D472"/>
      <c r="E472"/>
      <c r="F472"/>
    </row>
    <row r="473" spans="2:6" x14ac:dyDescent="0.25">
      <c r="B473"/>
      <c r="C473"/>
      <c r="D473"/>
      <c r="E473"/>
      <c r="F473"/>
    </row>
    <row r="474" spans="2:6" x14ac:dyDescent="0.25">
      <c r="B474"/>
      <c r="C474"/>
      <c r="D474"/>
      <c r="E474"/>
      <c r="F474"/>
    </row>
    <row r="475" spans="2:6" x14ac:dyDescent="0.25">
      <c r="B475"/>
      <c r="C475"/>
      <c r="D475"/>
      <c r="E475"/>
      <c r="F475"/>
    </row>
    <row r="476" spans="2:6" x14ac:dyDescent="0.25">
      <c r="B476"/>
      <c r="C476"/>
      <c r="D476"/>
      <c r="E476"/>
      <c r="F476"/>
    </row>
    <row r="477" spans="2:6" x14ac:dyDescent="0.25">
      <c r="B477"/>
      <c r="C477"/>
      <c r="D477"/>
      <c r="E477"/>
      <c r="F477"/>
    </row>
    <row r="478" spans="2:6" x14ac:dyDescent="0.25">
      <c r="B478"/>
      <c r="C478"/>
      <c r="D478"/>
      <c r="E478"/>
      <c r="F478"/>
    </row>
    <row r="479" spans="2:6" x14ac:dyDescent="0.25">
      <c r="B479"/>
      <c r="C479"/>
      <c r="D479"/>
      <c r="E479"/>
      <c r="F479"/>
    </row>
    <row r="480" spans="2:6" x14ac:dyDescent="0.25">
      <c r="B480"/>
      <c r="C480"/>
      <c r="D480"/>
      <c r="E480"/>
      <c r="F480"/>
    </row>
    <row r="481" spans="2:6" x14ac:dyDescent="0.25">
      <c r="B481"/>
      <c r="C481"/>
      <c r="D481"/>
      <c r="E481"/>
      <c r="F481"/>
    </row>
    <row r="482" spans="2:6" x14ac:dyDescent="0.25">
      <c r="B482"/>
      <c r="C482"/>
      <c r="D482"/>
      <c r="E482"/>
      <c r="F482"/>
    </row>
    <row r="483" spans="2:6" x14ac:dyDescent="0.25">
      <c r="B483"/>
      <c r="C483"/>
      <c r="D483"/>
      <c r="E483"/>
      <c r="F483"/>
    </row>
    <row r="484" spans="2:6" x14ac:dyDescent="0.25">
      <c r="B484"/>
      <c r="C484"/>
      <c r="D484"/>
      <c r="E484"/>
      <c r="F484"/>
    </row>
    <row r="485" spans="2:6" x14ac:dyDescent="0.25">
      <c r="B485"/>
      <c r="C485"/>
      <c r="D485"/>
      <c r="E485"/>
      <c r="F485"/>
    </row>
    <row r="486" spans="2:6" x14ac:dyDescent="0.25">
      <c r="B486"/>
      <c r="C486"/>
      <c r="D486"/>
      <c r="E486"/>
      <c r="F486"/>
    </row>
    <row r="487" spans="2:6" x14ac:dyDescent="0.25">
      <c r="B487"/>
      <c r="C487"/>
      <c r="D487"/>
      <c r="E487"/>
      <c r="F487"/>
    </row>
    <row r="488" spans="2:6" x14ac:dyDescent="0.25">
      <c r="B488"/>
      <c r="C488"/>
      <c r="D488"/>
      <c r="E488"/>
      <c r="F488"/>
    </row>
    <row r="489" spans="2:6" x14ac:dyDescent="0.25">
      <c r="B489"/>
      <c r="C489"/>
      <c r="D489"/>
      <c r="E489"/>
      <c r="F489"/>
    </row>
    <row r="490" spans="2:6" x14ac:dyDescent="0.25">
      <c r="B490"/>
      <c r="C490"/>
      <c r="D490"/>
      <c r="E490"/>
      <c r="F490"/>
    </row>
    <row r="491" spans="2:6" x14ac:dyDescent="0.25">
      <c r="B491"/>
      <c r="C491"/>
      <c r="D491"/>
      <c r="E491"/>
      <c r="F491"/>
    </row>
    <row r="492" spans="2:6" x14ac:dyDescent="0.25">
      <c r="B492"/>
      <c r="C492"/>
      <c r="D492"/>
      <c r="E492"/>
      <c r="F492"/>
    </row>
    <row r="493" spans="2:6" x14ac:dyDescent="0.25">
      <c r="B493"/>
      <c r="C493"/>
      <c r="D493"/>
      <c r="E493"/>
      <c r="F493"/>
    </row>
    <row r="494" spans="2:6" x14ac:dyDescent="0.25">
      <c r="B494"/>
      <c r="C494"/>
      <c r="D494"/>
      <c r="E494"/>
      <c r="F494"/>
    </row>
    <row r="495" spans="2:6" x14ac:dyDescent="0.25">
      <c r="B495"/>
      <c r="C495"/>
      <c r="D495"/>
      <c r="E495"/>
      <c r="F495"/>
    </row>
    <row r="496" spans="2:6" x14ac:dyDescent="0.25">
      <c r="B496"/>
      <c r="C496"/>
      <c r="D496"/>
      <c r="E496"/>
      <c r="F496"/>
    </row>
    <row r="497" spans="2:6" x14ac:dyDescent="0.25">
      <c r="B497"/>
      <c r="C497"/>
      <c r="D497"/>
      <c r="E497"/>
      <c r="F497"/>
    </row>
    <row r="498" spans="2:6" x14ac:dyDescent="0.25">
      <c r="B498"/>
      <c r="C498"/>
      <c r="D498"/>
      <c r="E498"/>
      <c r="F498"/>
    </row>
    <row r="499" spans="2:6" x14ac:dyDescent="0.25">
      <c r="B499"/>
      <c r="C499"/>
      <c r="D499"/>
      <c r="E499"/>
      <c r="F499"/>
    </row>
    <row r="500" spans="2:6" x14ac:dyDescent="0.25">
      <c r="B500"/>
      <c r="C500"/>
      <c r="D500"/>
      <c r="E500"/>
      <c r="F500"/>
    </row>
    <row r="501" spans="2:6" x14ac:dyDescent="0.25">
      <c r="B501"/>
      <c r="C501"/>
      <c r="D501"/>
      <c r="E501"/>
      <c r="F501"/>
    </row>
    <row r="502" spans="2:6" x14ac:dyDescent="0.25">
      <c r="B502"/>
      <c r="C502"/>
      <c r="D502"/>
      <c r="E502"/>
      <c r="F502"/>
    </row>
    <row r="503" spans="2:6" x14ac:dyDescent="0.25">
      <c r="B503"/>
      <c r="C503"/>
      <c r="D503"/>
      <c r="E503"/>
      <c r="F503"/>
    </row>
    <row r="504" spans="2:6" x14ac:dyDescent="0.25">
      <c r="B504"/>
      <c r="C504"/>
      <c r="D504"/>
      <c r="E504"/>
      <c r="F504"/>
    </row>
    <row r="505" spans="2:6" x14ac:dyDescent="0.25">
      <c r="B505"/>
      <c r="C505"/>
      <c r="D505"/>
      <c r="E505"/>
      <c r="F505"/>
    </row>
    <row r="506" spans="2:6" x14ac:dyDescent="0.25">
      <c r="B506"/>
      <c r="C506"/>
      <c r="D506"/>
      <c r="E506"/>
      <c r="F506"/>
    </row>
    <row r="507" spans="2:6" x14ac:dyDescent="0.25">
      <c r="B507"/>
      <c r="C507"/>
      <c r="D507"/>
      <c r="E507"/>
      <c r="F507"/>
    </row>
    <row r="508" spans="2:6" x14ac:dyDescent="0.25">
      <c r="B508"/>
      <c r="C508"/>
      <c r="D508"/>
      <c r="E508"/>
      <c r="F508"/>
    </row>
    <row r="509" spans="2:6" x14ac:dyDescent="0.25">
      <c r="B509"/>
      <c r="C509"/>
      <c r="D509"/>
      <c r="E509"/>
      <c r="F509"/>
    </row>
    <row r="510" spans="2:6" x14ac:dyDescent="0.25">
      <c r="B510"/>
      <c r="C510"/>
      <c r="D510"/>
      <c r="E510"/>
      <c r="F510"/>
    </row>
    <row r="511" spans="2:6" x14ac:dyDescent="0.25">
      <c r="B511"/>
      <c r="C511"/>
      <c r="D511"/>
      <c r="E511"/>
      <c r="F511"/>
    </row>
    <row r="512" spans="2:6" x14ac:dyDescent="0.25">
      <c r="B512"/>
      <c r="C512"/>
      <c r="D512"/>
      <c r="E512"/>
      <c r="F512"/>
    </row>
    <row r="513" spans="2:6" x14ac:dyDescent="0.25">
      <c r="B513"/>
      <c r="C513"/>
      <c r="D513"/>
      <c r="E513"/>
      <c r="F513"/>
    </row>
    <row r="514" spans="2:6" x14ac:dyDescent="0.25">
      <c r="B514"/>
      <c r="C514"/>
      <c r="D514"/>
      <c r="E514"/>
      <c r="F514"/>
    </row>
    <row r="515" spans="2:6" x14ac:dyDescent="0.25">
      <c r="B515"/>
      <c r="C515"/>
      <c r="D515"/>
      <c r="E515"/>
      <c r="F515"/>
    </row>
    <row r="516" spans="2:6" x14ac:dyDescent="0.25">
      <c r="B516"/>
      <c r="C516"/>
      <c r="D516"/>
      <c r="E516"/>
      <c r="F516"/>
    </row>
    <row r="517" spans="2:6" x14ac:dyDescent="0.25">
      <c r="B517"/>
      <c r="C517"/>
      <c r="D517"/>
      <c r="E517"/>
      <c r="F517"/>
    </row>
    <row r="518" spans="2:6" x14ac:dyDescent="0.25">
      <c r="B518"/>
      <c r="C518"/>
      <c r="D518"/>
      <c r="E518"/>
      <c r="F518"/>
    </row>
    <row r="519" spans="2:6" x14ac:dyDescent="0.25">
      <c r="B519"/>
      <c r="C519"/>
      <c r="D519"/>
      <c r="E519"/>
      <c r="F519"/>
    </row>
    <row r="520" spans="2:6" x14ac:dyDescent="0.25">
      <c r="B520"/>
      <c r="C520"/>
      <c r="D520"/>
      <c r="E520"/>
      <c r="F520"/>
    </row>
    <row r="521" spans="2:6" x14ac:dyDescent="0.25">
      <c r="B521"/>
      <c r="C521"/>
      <c r="D521"/>
      <c r="E521"/>
      <c r="F521"/>
    </row>
    <row r="522" spans="2:6" x14ac:dyDescent="0.25">
      <c r="B522"/>
      <c r="C522"/>
      <c r="D522"/>
      <c r="E522"/>
      <c r="F522"/>
    </row>
    <row r="523" spans="2:6" x14ac:dyDescent="0.25">
      <c r="B523"/>
      <c r="C523"/>
      <c r="D523"/>
      <c r="E523"/>
      <c r="F523"/>
    </row>
    <row r="524" spans="2:6" x14ac:dyDescent="0.25">
      <c r="B524"/>
      <c r="C524"/>
      <c r="D524"/>
      <c r="E524"/>
      <c r="F524"/>
    </row>
    <row r="525" spans="2:6" x14ac:dyDescent="0.25">
      <c r="B525"/>
      <c r="C525"/>
      <c r="D525"/>
      <c r="E525"/>
      <c r="F525"/>
    </row>
    <row r="526" spans="2:6" x14ac:dyDescent="0.25">
      <c r="B526"/>
      <c r="C526"/>
      <c r="D526"/>
      <c r="E526"/>
      <c r="F526"/>
    </row>
    <row r="527" spans="2:6" x14ac:dyDescent="0.25">
      <c r="B527"/>
      <c r="C527"/>
      <c r="D527"/>
      <c r="E527"/>
      <c r="F527"/>
    </row>
    <row r="528" spans="2:6" x14ac:dyDescent="0.25">
      <c r="B528"/>
      <c r="C528"/>
      <c r="D528"/>
      <c r="E528"/>
      <c r="F528"/>
    </row>
    <row r="529" spans="2:6" x14ac:dyDescent="0.25">
      <c r="B529"/>
      <c r="C529"/>
      <c r="D529"/>
      <c r="E529"/>
      <c r="F529"/>
    </row>
    <row r="530" spans="2:6" x14ac:dyDescent="0.25">
      <c r="B530"/>
      <c r="C530"/>
      <c r="D530"/>
      <c r="E530"/>
      <c r="F530"/>
    </row>
    <row r="531" spans="2:6" x14ac:dyDescent="0.25">
      <c r="B531"/>
      <c r="C531"/>
      <c r="D531"/>
      <c r="E531"/>
      <c r="F531"/>
    </row>
    <row r="532" spans="2:6" x14ac:dyDescent="0.25">
      <c r="B532"/>
      <c r="C532"/>
      <c r="D532"/>
      <c r="E532"/>
      <c r="F532"/>
    </row>
    <row r="533" spans="2:6" x14ac:dyDescent="0.25">
      <c r="B533"/>
      <c r="C533"/>
      <c r="D533"/>
      <c r="E533"/>
      <c r="F533"/>
    </row>
    <row r="534" spans="2:6" x14ac:dyDescent="0.25">
      <c r="B534"/>
      <c r="C534"/>
      <c r="D534"/>
      <c r="E534"/>
      <c r="F534"/>
    </row>
    <row r="535" spans="2:6" x14ac:dyDescent="0.25">
      <c r="B535"/>
      <c r="C535"/>
      <c r="D535"/>
      <c r="E535"/>
      <c r="F535"/>
    </row>
    <row r="536" spans="2:6" x14ac:dyDescent="0.25">
      <c r="B536"/>
      <c r="C536"/>
      <c r="D536"/>
      <c r="E536"/>
      <c r="F536"/>
    </row>
    <row r="537" spans="2:6" x14ac:dyDescent="0.25">
      <c r="B537"/>
      <c r="C537"/>
      <c r="D537"/>
      <c r="E537"/>
      <c r="F537"/>
    </row>
    <row r="538" spans="2:6" x14ac:dyDescent="0.25">
      <c r="B538"/>
      <c r="C538"/>
      <c r="D538"/>
      <c r="E538"/>
      <c r="F538"/>
    </row>
    <row r="539" spans="2:6" x14ac:dyDescent="0.25">
      <c r="B539"/>
      <c r="C539"/>
      <c r="D539"/>
      <c r="E539"/>
      <c r="F539"/>
    </row>
    <row r="540" spans="2:6" x14ac:dyDescent="0.25">
      <c r="B540"/>
      <c r="C540"/>
      <c r="D540"/>
      <c r="E540"/>
      <c r="F540"/>
    </row>
    <row r="541" spans="2:6" x14ac:dyDescent="0.25">
      <c r="B541"/>
      <c r="C541"/>
      <c r="D541"/>
      <c r="E541"/>
      <c r="F541"/>
    </row>
    <row r="542" spans="2:6" x14ac:dyDescent="0.25">
      <c r="B542"/>
      <c r="C542"/>
      <c r="D542"/>
      <c r="E542"/>
      <c r="F542"/>
    </row>
    <row r="543" spans="2:6" x14ac:dyDescent="0.25">
      <c r="B543"/>
      <c r="C543"/>
      <c r="D543"/>
      <c r="E543"/>
      <c r="F543"/>
    </row>
    <row r="544" spans="2:6" x14ac:dyDescent="0.25">
      <c r="B544"/>
      <c r="C544"/>
      <c r="D544"/>
      <c r="E544"/>
      <c r="F544"/>
    </row>
    <row r="545" spans="2:6" x14ac:dyDescent="0.25">
      <c r="B545"/>
      <c r="C545"/>
      <c r="D545"/>
      <c r="E545"/>
      <c r="F545"/>
    </row>
    <row r="546" spans="2:6" x14ac:dyDescent="0.25">
      <c r="B546"/>
      <c r="C546"/>
      <c r="D546"/>
      <c r="E546"/>
      <c r="F546"/>
    </row>
    <row r="547" spans="2:6" x14ac:dyDescent="0.25">
      <c r="B547"/>
      <c r="C547"/>
      <c r="D547"/>
      <c r="E547"/>
      <c r="F547"/>
    </row>
    <row r="548" spans="2:6" x14ac:dyDescent="0.25">
      <c r="B548"/>
      <c r="C548"/>
      <c r="D548"/>
      <c r="E548"/>
      <c r="F548"/>
    </row>
    <row r="549" spans="2:6" x14ac:dyDescent="0.25">
      <c r="B549"/>
      <c r="C549"/>
      <c r="D549"/>
      <c r="E549"/>
      <c r="F549"/>
    </row>
    <row r="550" spans="2:6" x14ac:dyDescent="0.25">
      <c r="B550"/>
      <c r="C550"/>
      <c r="D550"/>
      <c r="E550"/>
      <c r="F550"/>
    </row>
    <row r="551" spans="2:6" x14ac:dyDescent="0.25">
      <c r="B551"/>
      <c r="C551"/>
      <c r="D551"/>
      <c r="E551"/>
      <c r="F551"/>
    </row>
    <row r="552" spans="2:6" x14ac:dyDescent="0.25">
      <c r="B552"/>
      <c r="C552"/>
      <c r="D552"/>
      <c r="E552"/>
      <c r="F552"/>
    </row>
    <row r="553" spans="2:6" x14ac:dyDescent="0.25">
      <c r="B553"/>
      <c r="C553"/>
      <c r="D553"/>
      <c r="E553"/>
      <c r="F553"/>
    </row>
    <row r="554" spans="2:6" x14ac:dyDescent="0.25">
      <c r="B554"/>
      <c r="C554"/>
      <c r="D554"/>
      <c r="E554"/>
      <c r="F554"/>
    </row>
    <row r="555" spans="2:6" x14ac:dyDescent="0.25">
      <c r="B555"/>
      <c r="C555"/>
      <c r="D555"/>
      <c r="E555"/>
      <c r="F555"/>
    </row>
    <row r="556" spans="2:6" x14ac:dyDescent="0.25">
      <c r="B556"/>
      <c r="C556"/>
      <c r="D556"/>
      <c r="E556"/>
      <c r="F556"/>
    </row>
    <row r="557" spans="2:6" x14ac:dyDescent="0.25">
      <c r="B557"/>
      <c r="C557"/>
      <c r="D557"/>
      <c r="E557"/>
      <c r="F557"/>
    </row>
    <row r="558" spans="2:6" x14ac:dyDescent="0.25">
      <c r="B558"/>
      <c r="C558"/>
      <c r="D558"/>
      <c r="E558"/>
      <c r="F558"/>
    </row>
    <row r="559" spans="2:6" x14ac:dyDescent="0.25">
      <c r="B559"/>
      <c r="C559"/>
      <c r="D559"/>
      <c r="E559"/>
      <c r="F559"/>
    </row>
    <row r="560" spans="2:6" x14ac:dyDescent="0.25">
      <c r="B560"/>
      <c r="C560"/>
      <c r="D560"/>
      <c r="E560"/>
      <c r="F560"/>
    </row>
    <row r="561" spans="2:6" x14ac:dyDescent="0.25">
      <c r="B561"/>
      <c r="C561"/>
      <c r="D561"/>
      <c r="E561"/>
      <c r="F561"/>
    </row>
    <row r="562" spans="2:6" x14ac:dyDescent="0.25">
      <c r="B562"/>
      <c r="C562"/>
      <c r="D562"/>
      <c r="E562"/>
      <c r="F562"/>
    </row>
    <row r="563" spans="2:6" x14ac:dyDescent="0.25">
      <c r="B563"/>
      <c r="C563"/>
      <c r="D563"/>
      <c r="E563"/>
      <c r="F563"/>
    </row>
    <row r="564" spans="2:6" x14ac:dyDescent="0.25">
      <c r="B564"/>
      <c r="C564"/>
      <c r="D564"/>
      <c r="E564"/>
      <c r="F564"/>
    </row>
    <row r="565" spans="2:6" x14ac:dyDescent="0.25">
      <c r="B565"/>
      <c r="C565"/>
      <c r="D565"/>
      <c r="E565"/>
      <c r="F565"/>
    </row>
    <row r="566" spans="2:6" x14ac:dyDescent="0.25">
      <c r="B566"/>
      <c r="C566"/>
      <c r="D566"/>
      <c r="E566"/>
      <c r="F566"/>
    </row>
    <row r="567" spans="2:6" x14ac:dyDescent="0.25">
      <c r="B567"/>
      <c r="C567"/>
      <c r="D567"/>
      <c r="E567"/>
      <c r="F567"/>
    </row>
    <row r="568" spans="2:6" x14ac:dyDescent="0.25">
      <c r="B568"/>
      <c r="C568"/>
      <c r="D568"/>
      <c r="E568"/>
      <c r="F568"/>
    </row>
    <row r="569" spans="2:6" x14ac:dyDescent="0.25">
      <c r="B569"/>
      <c r="C569"/>
      <c r="D569"/>
      <c r="E569"/>
      <c r="F569"/>
    </row>
    <row r="570" spans="2:6" x14ac:dyDescent="0.25">
      <c r="B570"/>
      <c r="C570"/>
      <c r="D570"/>
      <c r="E570"/>
      <c r="F570"/>
    </row>
    <row r="571" spans="2:6" x14ac:dyDescent="0.25">
      <c r="B571"/>
      <c r="C571"/>
      <c r="D571"/>
      <c r="E571"/>
      <c r="F571"/>
    </row>
    <row r="572" spans="2:6" x14ac:dyDescent="0.25">
      <c r="B572"/>
      <c r="C572"/>
      <c r="D572"/>
      <c r="E572"/>
      <c r="F572"/>
    </row>
    <row r="573" spans="2:6" x14ac:dyDescent="0.25">
      <c r="B573"/>
      <c r="C573"/>
      <c r="D573"/>
      <c r="E573"/>
      <c r="F573"/>
    </row>
    <row r="574" spans="2:6" x14ac:dyDescent="0.25">
      <c r="B574"/>
      <c r="C574"/>
      <c r="D574"/>
      <c r="E574"/>
      <c r="F574"/>
    </row>
    <row r="575" spans="2:6" x14ac:dyDescent="0.25">
      <c r="B575"/>
      <c r="C575"/>
      <c r="D575"/>
      <c r="E575"/>
      <c r="F575"/>
    </row>
    <row r="576" spans="2:6" x14ac:dyDescent="0.25">
      <c r="B576"/>
      <c r="C576"/>
      <c r="D576"/>
      <c r="E576"/>
      <c r="F576"/>
    </row>
    <row r="577" spans="2:6" x14ac:dyDescent="0.25">
      <c r="B577"/>
      <c r="C577"/>
      <c r="D577"/>
      <c r="E577"/>
      <c r="F577"/>
    </row>
    <row r="578" spans="2:6" x14ac:dyDescent="0.25">
      <c r="B578"/>
      <c r="C578"/>
      <c r="D578"/>
      <c r="E578"/>
      <c r="F578"/>
    </row>
    <row r="579" spans="2:6" x14ac:dyDescent="0.25">
      <c r="B579"/>
      <c r="C579"/>
      <c r="D579"/>
      <c r="E579"/>
      <c r="F579"/>
    </row>
    <row r="580" spans="2:6" x14ac:dyDescent="0.25">
      <c r="B580"/>
      <c r="C580"/>
      <c r="D580"/>
      <c r="E580"/>
      <c r="F580"/>
    </row>
    <row r="581" spans="2:6" x14ac:dyDescent="0.25">
      <c r="B581"/>
      <c r="C581"/>
      <c r="D581"/>
      <c r="E581"/>
      <c r="F581"/>
    </row>
    <row r="582" spans="2:6" x14ac:dyDescent="0.25">
      <c r="B582"/>
      <c r="C582"/>
      <c r="D582"/>
      <c r="E582"/>
      <c r="F582"/>
    </row>
    <row r="583" spans="2:6" x14ac:dyDescent="0.25">
      <c r="B583"/>
      <c r="C583"/>
      <c r="D583"/>
      <c r="E583"/>
      <c r="F583"/>
    </row>
    <row r="584" spans="2:6" x14ac:dyDescent="0.25">
      <c r="B584"/>
      <c r="C584"/>
      <c r="D584"/>
      <c r="E584"/>
      <c r="F584"/>
    </row>
    <row r="585" spans="2:6" x14ac:dyDescent="0.25">
      <c r="B585"/>
      <c r="C585"/>
      <c r="D585"/>
      <c r="E585"/>
      <c r="F585"/>
    </row>
    <row r="586" spans="2:6" x14ac:dyDescent="0.25">
      <c r="B586"/>
      <c r="C586"/>
      <c r="D586"/>
      <c r="E586"/>
      <c r="F586"/>
    </row>
    <row r="587" spans="2:6" x14ac:dyDescent="0.25">
      <c r="B587"/>
      <c r="C587"/>
      <c r="D587"/>
      <c r="E587"/>
      <c r="F587"/>
    </row>
    <row r="588" spans="2:6" x14ac:dyDescent="0.25">
      <c r="B588"/>
      <c r="C588"/>
      <c r="D588"/>
      <c r="E588"/>
      <c r="F588"/>
    </row>
    <row r="589" spans="2:6" x14ac:dyDescent="0.25">
      <c r="B589"/>
      <c r="C589"/>
      <c r="D589"/>
      <c r="E589"/>
      <c r="F589"/>
    </row>
    <row r="590" spans="2:6" x14ac:dyDescent="0.25">
      <c r="B590"/>
      <c r="C590"/>
      <c r="D590"/>
      <c r="E590"/>
      <c r="F590"/>
    </row>
    <row r="591" spans="2:6" x14ac:dyDescent="0.25">
      <c r="B591"/>
      <c r="C591"/>
      <c r="D591"/>
      <c r="E591"/>
      <c r="F591"/>
    </row>
    <row r="592" spans="2:6" x14ac:dyDescent="0.25">
      <c r="B592"/>
      <c r="C592"/>
      <c r="D592"/>
      <c r="E592"/>
      <c r="F592"/>
    </row>
    <row r="593" spans="2:6" x14ac:dyDescent="0.25">
      <c r="B593"/>
      <c r="C593"/>
      <c r="D593"/>
      <c r="E593"/>
      <c r="F593"/>
    </row>
    <row r="594" spans="2:6" x14ac:dyDescent="0.25">
      <c r="B594"/>
      <c r="C594"/>
      <c r="D594"/>
      <c r="E594"/>
      <c r="F594"/>
    </row>
    <row r="595" spans="2:6" x14ac:dyDescent="0.25">
      <c r="B595"/>
      <c r="C595"/>
      <c r="D595"/>
      <c r="E595"/>
      <c r="F595"/>
    </row>
    <row r="596" spans="2:6" x14ac:dyDescent="0.25">
      <c r="B596"/>
      <c r="C596"/>
      <c r="D596"/>
      <c r="E596"/>
      <c r="F596"/>
    </row>
    <row r="597" spans="2:6" x14ac:dyDescent="0.25">
      <c r="B597"/>
      <c r="C597"/>
      <c r="D597"/>
      <c r="E597"/>
      <c r="F597"/>
    </row>
    <row r="598" spans="2:6" x14ac:dyDescent="0.25">
      <c r="B598"/>
      <c r="C598"/>
      <c r="D598"/>
      <c r="E598"/>
      <c r="F598"/>
    </row>
    <row r="599" spans="2:6" x14ac:dyDescent="0.25">
      <c r="B599"/>
      <c r="C599"/>
      <c r="D599"/>
      <c r="E599"/>
      <c r="F599"/>
    </row>
    <row r="600" spans="2:6" x14ac:dyDescent="0.25">
      <c r="B600"/>
      <c r="C600"/>
      <c r="D600"/>
      <c r="E600"/>
      <c r="F600"/>
    </row>
    <row r="601" spans="2:6" x14ac:dyDescent="0.25">
      <c r="B601"/>
      <c r="C601"/>
      <c r="D601"/>
      <c r="E601"/>
      <c r="F601"/>
    </row>
    <row r="602" spans="2:6" x14ac:dyDescent="0.25">
      <c r="B602"/>
      <c r="C602"/>
      <c r="D602"/>
      <c r="E602"/>
      <c r="F602"/>
    </row>
    <row r="603" spans="2:6" x14ac:dyDescent="0.25">
      <c r="B603"/>
      <c r="C603"/>
      <c r="D603"/>
      <c r="E603"/>
      <c r="F603"/>
    </row>
    <row r="604" spans="2:6" x14ac:dyDescent="0.25">
      <c r="B604"/>
      <c r="C604"/>
      <c r="D604"/>
      <c r="E604"/>
      <c r="F604"/>
    </row>
    <row r="605" spans="2:6" x14ac:dyDescent="0.25">
      <c r="B605"/>
      <c r="C605"/>
      <c r="D605"/>
      <c r="E605"/>
      <c r="F605"/>
    </row>
    <row r="606" spans="2:6" x14ac:dyDescent="0.25">
      <c r="B606"/>
      <c r="C606"/>
      <c r="D606"/>
      <c r="E606"/>
      <c r="F606"/>
    </row>
    <row r="607" spans="2:6" x14ac:dyDescent="0.25">
      <c r="B607"/>
      <c r="C607"/>
      <c r="D607"/>
      <c r="E607"/>
      <c r="F607"/>
    </row>
    <row r="608" spans="2:6" x14ac:dyDescent="0.25">
      <c r="B608"/>
      <c r="C608"/>
      <c r="D608"/>
      <c r="E608"/>
      <c r="F608"/>
    </row>
    <row r="609" spans="2:6" x14ac:dyDescent="0.25">
      <c r="B609"/>
      <c r="C609"/>
      <c r="D609"/>
      <c r="E609"/>
      <c r="F609"/>
    </row>
    <row r="610" spans="2:6" x14ac:dyDescent="0.25">
      <c r="B610"/>
      <c r="C610"/>
      <c r="D610"/>
      <c r="E610"/>
      <c r="F610"/>
    </row>
    <row r="611" spans="2:6" x14ac:dyDescent="0.25">
      <c r="B611"/>
      <c r="C611"/>
      <c r="D611"/>
      <c r="E611"/>
      <c r="F611"/>
    </row>
    <row r="612" spans="2:6" x14ac:dyDescent="0.25">
      <c r="B612"/>
      <c r="C612"/>
      <c r="D612"/>
      <c r="E612"/>
      <c r="F612"/>
    </row>
    <row r="613" spans="2:6" x14ac:dyDescent="0.25">
      <c r="B613"/>
      <c r="C613"/>
      <c r="D613"/>
      <c r="E613"/>
      <c r="F613"/>
    </row>
    <row r="614" spans="2:6" x14ac:dyDescent="0.25">
      <c r="B614"/>
      <c r="C614"/>
      <c r="D614"/>
      <c r="E614"/>
      <c r="F614"/>
    </row>
    <row r="615" spans="2:6" x14ac:dyDescent="0.25">
      <c r="B615"/>
      <c r="C615"/>
      <c r="D615"/>
      <c r="E615"/>
      <c r="F615"/>
    </row>
    <row r="616" spans="2:6" x14ac:dyDescent="0.25">
      <c r="B616"/>
      <c r="C616"/>
      <c r="D616"/>
      <c r="E616"/>
      <c r="F616"/>
    </row>
    <row r="617" spans="2:6" x14ac:dyDescent="0.25">
      <c r="B617"/>
      <c r="C617"/>
      <c r="D617"/>
      <c r="E617"/>
      <c r="F617"/>
    </row>
    <row r="618" spans="2:6" x14ac:dyDescent="0.25">
      <c r="B618"/>
      <c r="C618"/>
      <c r="D618"/>
      <c r="E618"/>
      <c r="F618"/>
    </row>
    <row r="619" spans="2:6" x14ac:dyDescent="0.25">
      <c r="B619"/>
      <c r="C619"/>
      <c r="D619"/>
      <c r="E619"/>
      <c r="F619"/>
    </row>
    <row r="620" spans="2:6" x14ac:dyDescent="0.25">
      <c r="B620"/>
      <c r="C620"/>
      <c r="D620"/>
      <c r="E620"/>
      <c r="F620"/>
    </row>
    <row r="621" spans="2:6" x14ac:dyDescent="0.25">
      <c r="B621"/>
      <c r="C621"/>
      <c r="D621"/>
      <c r="E621"/>
      <c r="F621"/>
    </row>
    <row r="622" spans="2:6" x14ac:dyDescent="0.25">
      <c r="B622"/>
      <c r="C622"/>
      <c r="D622"/>
      <c r="E622"/>
      <c r="F622"/>
    </row>
    <row r="623" spans="2:6" x14ac:dyDescent="0.25">
      <c r="B623"/>
      <c r="C623"/>
      <c r="D623"/>
      <c r="E623"/>
      <c r="F623"/>
    </row>
    <row r="624" spans="2:6" x14ac:dyDescent="0.25">
      <c r="B624"/>
      <c r="C624"/>
      <c r="D624"/>
      <c r="E624"/>
      <c r="F624"/>
    </row>
    <row r="625" spans="2:6" x14ac:dyDescent="0.25">
      <c r="B625"/>
      <c r="C625"/>
      <c r="D625"/>
      <c r="E625"/>
      <c r="F625"/>
    </row>
    <row r="626" spans="2:6" x14ac:dyDescent="0.25">
      <c r="B626"/>
      <c r="C626"/>
      <c r="D626"/>
      <c r="E626"/>
      <c r="F626"/>
    </row>
    <row r="627" spans="2:6" x14ac:dyDescent="0.25">
      <c r="B627"/>
      <c r="C627"/>
      <c r="D627"/>
      <c r="E627"/>
      <c r="F627"/>
    </row>
    <row r="628" spans="2:6" x14ac:dyDescent="0.25">
      <c r="B628"/>
      <c r="C628"/>
      <c r="D628"/>
      <c r="E628"/>
      <c r="F628"/>
    </row>
    <row r="629" spans="2:6" x14ac:dyDescent="0.25">
      <c r="B629"/>
      <c r="C629"/>
      <c r="D629"/>
      <c r="E629"/>
      <c r="F629"/>
    </row>
    <row r="630" spans="2:6" x14ac:dyDescent="0.25">
      <c r="B630"/>
      <c r="C630"/>
      <c r="D630"/>
      <c r="E630"/>
      <c r="F630"/>
    </row>
    <row r="631" spans="2:6" x14ac:dyDescent="0.25">
      <c r="B631"/>
      <c r="C631"/>
      <c r="D631"/>
      <c r="E631"/>
      <c r="F631"/>
    </row>
    <row r="632" spans="2:6" x14ac:dyDescent="0.25">
      <c r="B632"/>
      <c r="C632"/>
      <c r="D632"/>
      <c r="E632"/>
      <c r="F632"/>
    </row>
    <row r="633" spans="2:6" x14ac:dyDescent="0.25">
      <c r="B633"/>
      <c r="C633"/>
      <c r="D633"/>
      <c r="E633"/>
      <c r="F633"/>
    </row>
    <row r="634" spans="2:6" x14ac:dyDescent="0.25">
      <c r="B634"/>
      <c r="C634"/>
      <c r="D634"/>
      <c r="E634"/>
      <c r="F634"/>
    </row>
    <row r="635" spans="2:6" x14ac:dyDescent="0.25">
      <c r="B635"/>
      <c r="C635"/>
      <c r="D635"/>
      <c r="E635"/>
      <c r="F635"/>
    </row>
    <row r="636" spans="2:6" x14ac:dyDescent="0.25">
      <c r="B636"/>
      <c r="C636"/>
      <c r="D636"/>
      <c r="E636"/>
      <c r="F636"/>
    </row>
    <row r="637" spans="2:6" x14ac:dyDescent="0.25">
      <c r="B637"/>
      <c r="C637"/>
      <c r="D637"/>
      <c r="E637"/>
      <c r="F637"/>
    </row>
    <row r="638" spans="2:6" x14ac:dyDescent="0.25">
      <c r="B638"/>
      <c r="C638"/>
      <c r="D638"/>
      <c r="E638"/>
      <c r="F638"/>
    </row>
    <row r="639" spans="2:6" x14ac:dyDescent="0.25">
      <c r="B639"/>
      <c r="C639"/>
      <c r="D639"/>
      <c r="E639"/>
      <c r="F639"/>
    </row>
    <row r="640" spans="2:6" x14ac:dyDescent="0.25">
      <c r="B640"/>
      <c r="C640"/>
      <c r="D640"/>
      <c r="E640"/>
      <c r="F640"/>
    </row>
    <row r="641" spans="2:6" x14ac:dyDescent="0.25">
      <c r="B641"/>
      <c r="C641"/>
      <c r="D641"/>
      <c r="E641"/>
      <c r="F641"/>
    </row>
    <row r="642" spans="2:6" x14ac:dyDescent="0.25">
      <c r="B642"/>
      <c r="C642"/>
      <c r="D642"/>
      <c r="E642"/>
      <c r="F642"/>
    </row>
    <row r="643" spans="2:6" x14ac:dyDescent="0.25">
      <c r="B643"/>
      <c r="C643"/>
      <c r="D643"/>
      <c r="E643"/>
      <c r="F643"/>
    </row>
    <row r="644" spans="2:6" x14ac:dyDescent="0.25">
      <c r="B644"/>
      <c r="C644"/>
      <c r="D644"/>
      <c r="E644"/>
      <c r="F644"/>
    </row>
    <row r="645" spans="2:6" x14ac:dyDescent="0.25">
      <c r="B645"/>
      <c r="C645"/>
      <c r="D645"/>
      <c r="E645"/>
      <c r="F645"/>
    </row>
    <row r="646" spans="2:6" x14ac:dyDescent="0.25">
      <c r="B646"/>
      <c r="C646"/>
      <c r="D646"/>
      <c r="E646"/>
      <c r="F646"/>
    </row>
    <row r="647" spans="2:6" x14ac:dyDescent="0.25">
      <c r="B647"/>
      <c r="C647"/>
      <c r="D647"/>
      <c r="E647"/>
      <c r="F647"/>
    </row>
    <row r="648" spans="2:6" x14ac:dyDescent="0.25">
      <c r="B648"/>
      <c r="C648"/>
      <c r="D648"/>
      <c r="E648"/>
      <c r="F648"/>
    </row>
    <row r="649" spans="2:6" x14ac:dyDescent="0.25">
      <c r="B649"/>
      <c r="C649"/>
      <c r="D649"/>
      <c r="E649"/>
      <c r="F649"/>
    </row>
    <row r="650" spans="2:6" x14ac:dyDescent="0.25">
      <c r="B650"/>
      <c r="C650"/>
      <c r="D650"/>
      <c r="E650"/>
      <c r="F650"/>
    </row>
    <row r="651" spans="2:6" x14ac:dyDescent="0.25">
      <c r="B651"/>
      <c r="C651"/>
      <c r="D651"/>
      <c r="E651"/>
      <c r="F651"/>
    </row>
    <row r="652" spans="2:6" x14ac:dyDescent="0.25">
      <c r="B652"/>
      <c r="C652"/>
      <c r="D652"/>
      <c r="E652"/>
      <c r="F652"/>
    </row>
    <row r="653" spans="2:6" x14ac:dyDescent="0.25">
      <c r="B653"/>
      <c r="C653"/>
      <c r="D653"/>
      <c r="E653"/>
      <c r="F653"/>
    </row>
    <row r="654" spans="2:6" x14ac:dyDescent="0.25">
      <c r="B654"/>
      <c r="C654"/>
      <c r="D654"/>
      <c r="E654"/>
      <c r="F654"/>
    </row>
    <row r="655" spans="2:6" x14ac:dyDescent="0.25">
      <c r="B655"/>
      <c r="C655"/>
      <c r="D655"/>
      <c r="E655"/>
      <c r="F655"/>
    </row>
    <row r="656" spans="2:6" x14ac:dyDescent="0.25">
      <c r="B656"/>
      <c r="C656"/>
      <c r="D656"/>
      <c r="E656"/>
      <c r="F656"/>
    </row>
    <row r="657" spans="2:6" x14ac:dyDescent="0.25">
      <c r="B657"/>
      <c r="C657"/>
      <c r="D657"/>
      <c r="E657"/>
      <c r="F657"/>
    </row>
    <row r="658" spans="2:6" x14ac:dyDescent="0.25">
      <c r="B658"/>
      <c r="C658"/>
      <c r="D658"/>
      <c r="E658"/>
      <c r="F658"/>
    </row>
    <row r="659" spans="2:6" x14ac:dyDescent="0.25">
      <c r="B659"/>
      <c r="C659"/>
      <c r="D659"/>
      <c r="E659"/>
      <c r="F659"/>
    </row>
    <row r="660" spans="2:6" x14ac:dyDescent="0.25">
      <c r="B660"/>
      <c r="C660"/>
      <c r="D660"/>
      <c r="E660"/>
      <c r="F660"/>
    </row>
    <row r="661" spans="2:6" x14ac:dyDescent="0.25">
      <c r="B661"/>
      <c r="C661"/>
      <c r="D661"/>
      <c r="E661"/>
      <c r="F661"/>
    </row>
    <row r="662" spans="2:6" x14ac:dyDescent="0.25">
      <c r="B662"/>
      <c r="C662"/>
      <c r="D662"/>
      <c r="E662"/>
      <c r="F662"/>
    </row>
    <row r="663" spans="2:6" x14ac:dyDescent="0.25">
      <c r="B663"/>
      <c r="C663"/>
      <c r="D663"/>
      <c r="E663"/>
      <c r="F663"/>
    </row>
    <row r="664" spans="2:6" x14ac:dyDescent="0.25">
      <c r="B664"/>
      <c r="C664"/>
      <c r="D664"/>
      <c r="E664"/>
      <c r="F664"/>
    </row>
    <row r="665" spans="2:6" x14ac:dyDescent="0.25">
      <c r="B665"/>
      <c r="C665"/>
      <c r="D665"/>
      <c r="E665"/>
      <c r="F665"/>
    </row>
    <row r="666" spans="2:6" x14ac:dyDescent="0.25">
      <c r="B666"/>
      <c r="C666"/>
      <c r="D666"/>
      <c r="E666"/>
      <c r="F666"/>
    </row>
    <row r="667" spans="2:6" x14ac:dyDescent="0.25">
      <c r="B667"/>
      <c r="C667"/>
      <c r="D667"/>
      <c r="E667"/>
      <c r="F667"/>
    </row>
    <row r="668" spans="2:6" x14ac:dyDescent="0.25">
      <c r="B668"/>
      <c r="C668"/>
      <c r="D668"/>
      <c r="E668"/>
      <c r="F668"/>
    </row>
    <row r="669" spans="2:6" x14ac:dyDescent="0.25">
      <c r="B669"/>
      <c r="C669"/>
      <c r="D669"/>
      <c r="E669"/>
      <c r="F669"/>
    </row>
    <row r="670" spans="2:6" x14ac:dyDescent="0.25">
      <c r="B670"/>
      <c r="C670"/>
      <c r="D670"/>
      <c r="E670"/>
      <c r="F670"/>
    </row>
    <row r="671" spans="2:6" x14ac:dyDescent="0.25">
      <c r="B671"/>
      <c r="C671"/>
      <c r="D671"/>
      <c r="E671"/>
      <c r="F671"/>
    </row>
    <row r="672" spans="2:6" x14ac:dyDescent="0.25">
      <c r="B672"/>
      <c r="C672"/>
      <c r="D672"/>
      <c r="E672"/>
      <c r="F672"/>
    </row>
    <row r="673" spans="2:6" x14ac:dyDescent="0.25">
      <c r="B673"/>
      <c r="C673"/>
      <c r="D673"/>
      <c r="E673"/>
      <c r="F673"/>
    </row>
    <row r="674" spans="2:6" x14ac:dyDescent="0.25">
      <c r="B674"/>
      <c r="C674"/>
      <c r="D674"/>
      <c r="E674"/>
      <c r="F674"/>
    </row>
    <row r="675" spans="2:6" x14ac:dyDescent="0.25">
      <c r="B675"/>
      <c r="C675"/>
      <c r="D675"/>
      <c r="E675"/>
      <c r="F675"/>
    </row>
    <row r="676" spans="2:6" x14ac:dyDescent="0.25">
      <c r="B676"/>
      <c r="C676"/>
      <c r="D676"/>
      <c r="E676"/>
      <c r="F676"/>
    </row>
    <row r="677" spans="2:6" x14ac:dyDescent="0.25">
      <c r="B677"/>
      <c r="C677"/>
      <c r="D677"/>
      <c r="E677"/>
      <c r="F677"/>
    </row>
    <row r="678" spans="2:6" x14ac:dyDescent="0.25">
      <c r="B678"/>
      <c r="C678"/>
      <c r="D678"/>
      <c r="E678"/>
      <c r="F678"/>
    </row>
    <row r="679" spans="2:6" x14ac:dyDescent="0.25">
      <c r="B679"/>
      <c r="C679"/>
      <c r="D679"/>
      <c r="E679"/>
      <c r="F679"/>
    </row>
    <row r="680" spans="2:6" x14ac:dyDescent="0.25">
      <c r="B680"/>
      <c r="C680"/>
      <c r="D680"/>
      <c r="E680"/>
      <c r="F680"/>
    </row>
    <row r="681" spans="2:6" x14ac:dyDescent="0.25">
      <c r="B681"/>
      <c r="C681"/>
      <c r="D681"/>
      <c r="E681"/>
      <c r="F681"/>
    </row>
    <row r="682" spans="2:6" x14ac:dyDescent="0.25">
      <c r="B682"/>
      <c r="C682"/>
      <c r="D682"/>
      <c r="E682"/>
      <c r="F682"/>
    </row>
    <row r="683" spans="2:6" x14ac:dyDescent="0.25">
      <c r="B683"/>
      <c r="C683"/>
      <c r="D683"/>
      <c r="E683"/>
      <c r="F683"/>
    </row>
    <row r="684" spans="2:6" x14ac:dyDescent="0.25">
      <c r="B684"/>
      <c r="C684"/>
      <c r="D684"/>
      <c r="E684"/>
      <c r="F684"/>
    </row>
    <row r="685" spans="2:6" x14ac:dyDescent="0.25">
      <c r="B685"/>
      <c r="C685"/>
      <c r="D685"/>
      <c r="E685"/>
      <c r="F685"/>
    </row>
    <row r="686" spans="2:6" x14ac:dyDescent="0.25">
      <c r="B686"/>
      <c r="C686"/>
      <c r="D686"/>
      <c r="E686"/>
      <c r="F686"/>
    </row>
    <row r="687" spans="2:6" x14ac:dyDescent="0.25">
      <c r="B687"/>
      <c r="C687"/>
      <c r="D687"/>
      <c r="E687"/>
      <c r="F687"/>
    </row>
    <row r="688" spans="2:6" x14ac:dyDescent="0.25">
      <c r="B688"/>
      <c r="C688"/>
      <c r="D688"/>
      <c r="E688"/>
      <c r="F688"/>
    </row>
    <row r="689" spans="2:6" x14ac:dyDescent="0.25">
      <c r="B689"/>
      <c r="C689"/>
      <c r="D689"/>
      <c r="E689"/>
      <c r="F689"/>
    </row>
    <row r="690" spans="2:6" x14ac:dyDescent="0.25">
      <c r="B690"/>
      <c r="C690"/>
      <c r="D690"/>
      <c r="E690"/>
      <c r="F690"/>
    </row>
    <row r="691" spans="2:6" x14ac:dyDescent="0.25">
      <c r="B691"/>
      <c r="C691"/>
      <c r="D691"/>
      <c r="E691"/>
      <c r="F691"/>
    </row>
    <row r="692" spans="2:6" x14ac:dyDescent="0.25">
      <c r="B692"/>
      <c r="C692"/>
      <c r="D692"/>
      <c r="E692"/>
      <c r="F692"/>
    </row>
    <row r="693" spans="2:6" x14ac:dyDescent="0.25">
      <c r="B693"/>
      <c r="C693"/>
      <c r="D693"/>
      <c r="E693"/>
      <c r="F693"/>
    </row>
    <row r="694" spans="2:6" x14ac:dyDescent="0.25">
      <c r="B694"/>
      <c r="C694"/>
      <c r="D694"/>
      <c r="E694"/>
      <c r="F694"/>
    </row>
    <row r="695" spans="2:6" x14ac:dyDescent="0.25">
      <c r="B695"/>
      <c r="C695"/>
      <c r="D695"/>
      <c r="E695"/>
      <c r="F695"/>
    </row>
    <row r="696" spans="2:6" x14ac:dyDescent="0.25">
      <c r="B696"/>
      <c r="C696"/>
      <c r="D696"/>
      <c r="E696"/>
      <c r="F696"/>
    </row>
    <row r="697" spans="2:6" x14ac:dyDescent="0.25">
      <c r="B697"/>
      <c r="C697"/>
      <c r="D697"/>
      <c r="E697"/>
      <c r="F697"/>
    </row>
    <row r="698" spans="2:6" x14ac:dyDescent="0.25">
      <c r="B698"/>
      <c r="C698"/>
      <c r="D698"/>
      <c r="E698"/>
      <c r="F698"/>
    </row>
    <row r="699" spans="2:6" x14ac:dyDescent="0.25">
      <c r="B699"/>
      <c r="C699"/>
      <c r="D699"/>
      <c r="E699"/>
      <c r="F699"/>
    </row>
    <row r="700" spans="2:6" x14ac:dyDescent="0.25">
      <c r="B700"/>
      <c r="C700"/>
      <c r="D700"/>
      <c r="E700"/>
      <c r="F700"/>
    </row>
    <row r="701" spans="2:6" x14ac:dyDescent="0.25">
      <c r="B701"/>
      <c r="C701"/>
      <c r="D701"/>
      <c r="E701"/>
      <c r="F701"/>
    </row>
    <row r="702" spans="2:6" x14ac:dyDescent="0.25">
      <c r="B702"/>
      <c r="C702"/>
      <c r="D702"/>
      <c r="E702"/>
      <c r="F702"/>
    </row>
    <row r="703" spans="2:6" x14ac:dyDescent="0.25">
      <c r="B703"/>
      <c r="C703"/>
      <c r="D703"/>
      <c r="E703"/>
      <c r="F703"/>
    </row>
    <row r="704" spans="2:6" x14ac:dyDescent="0.25">
      <c r="B704"/>
      <c r="C704"/>
      <c r="D704"/>
      <c r="E704"/>
      <c r="F704"/>
    </row>
    <row r="705" spans="2:6" x14ac:dyDescent="0.25">
      <c r="B705"/>
      <c r="C705"/>
      <c r="D705"/>
      <c r="E705"/>
      <c r="F705"/>
    </row>
    <row r="706" spans="2:6" x14ac:dyDescent="0.25">
      <c r="B706"/>
      <c r="C706"/>
      <c r="D706"/>
      <c r="E706"/>
      <c r="F706"/>
    </row>
    <row r="707" spans="2:6" x14ac:dyDescent="0.25">
      <c r="B707"/>
      <c r="C707"/>
      <c r="D707"/>
      <c r="E707"/>
      <c r="F707"/>
    </row>
    <row r="708" spans="2:6" x14ac:dyDescent="0.25">
      <c r="B708"/>
      <c r="C708"/>
      <c r="D708"/>
      <c r="E708"/>
      <c r="F708"/>
    </row>
    <row r="709" spans="2:6" x14ac:dyDescent="0.25">
      <c r="B709"/>
      <c r="C709"/>
      <c r="D709"/>
      <c r="E709"/>
      <c r="F709"/>
    </row>
    <row r="710" spans="2:6" x14ac:dyDescent="0.25">
      <c r="B710"/>
      <c r="C710"/>
      <c r="D710"/>
      <c r="E710"/>
      <c r="F710"/>
    </row>
    <row r="711" spans="2:6" x14ac:dyDescent="0.25">
      <c r="B711"/>
      <c r="C711"/>
      <c r="D711"/>
      <c r="E711"/>
      <c r="F711"/>
    </row>
    <row r="712" spans="2:6" x14ac:dyDescent="0.25">
      <c r="B712"/>
      <c r="C712"/>
      <c r="D712"/>
      <c r="E712"/>
      <c r="F712"/>
    </row>
    <row r="713" spans="2:6" x14ac:dyDescent="0.25">
      <c r="B713"/>
      <c r="C713"/>
      <c r="D713"/>
      <c r="E713"/>
      <c r="F713"/>
    </row>
    <row r="714" spans="2:6" x14ac:dyDescent="0.25">
      <c r="B714"/>
      <c r="C714"/>
      <c r="D714"/>
      <c r="E714"/>
      <c r="F714"/>
    </row>
    <row r="715" spans="2:6" x14ac:dyDescent="0.25">
      <c r="B715"/>
      <c r="C715"/>
      <c r="D715"/>
      <c r="E715"/>
      <c r="F715"/>
    </row>
    <row r="716" spans="2:6" x14ac:dyDescent="0.25">
      <c r="B716"/>
      <c r="C716"/>
      <c r="D716"/>
      <c r="E716"/>
      <c r="F716"/>
    </row>
    <row r="717" spans="2:6" x14ac:dyDescent="0.25">
      <c r="B717"/>
      <c r="C717"/>
      <c r="D717"/>
      <c r="E717"/>
      <c r="F717"/>
    </row>
    <row r="718" spans="2:6" x14ac:dyDescent="0.25">
      <c r="B718"/>
      <c r="C718"/>
      <c r="D718"/>
      <c r="E718"/>
      <c r="F718"/>
    </row>
    <row r="719" spans="2:6" x14ac:dyDescent="0.25">
      <c r="B719"/>
      <c r="C719"/>
      <c r="D719"/>
      <c r="E719"/>
      <c r="F719"/>
    </row>
    <row r="720" spans="2:6" x14ac:dyDescent="0.25">
      <c r="B720"/>
      <c r="C720"/>
      <c r="D720"/>
      <c r="E720"/>
      <c r="F720"/>
    </row>
    <row r="721" spans="2:6" x14ac:dyDescent="0.25">
      <c r="B721"/>
      <c r="C721"/>
      <c r="D721"/>
      <c r="E721"/>
      <c r="F721"/>
    </row>
    <row r="722" spans="2:6" x14ac:dyDescent="0.25">
      <c r="B722"/>
      <c r="C722"/>
      <c r="D722"/>
      <c r="E722"/>
      <c r="F722"/>
    </row>
    <row r="723" spans="2:6" x14ac:dyDescent="0.25">
      <c r="B723"/>
      <c r="C723"/>
      <c r="D723"/>
      <c r="E723"/>
      <c r="F723"/>
    </row>
    <row r="724" spans="2:6" x14ac:dyDescent="0.25">
      <c r="B724"/>
      <c r="C724"/>
      <c r="D724"/>
      <c r="E724"/>
      <c r="F724"/>
    </row>
    <row r="725" spans="2:6" x14ac:dyDescent="0.25">
      <c r="B725"/>
      <c r="C725"/>
      <c r="D725"/>
      <c r="E725"/>
      <c r="F725"/>
    </row>
    <row r="726" spans="2:6" x14ac:dyDescent="0.25">
      <c r="B726"/>
      <c r="C726"/>
      <c r="D726"/>
      <c r="E726"/>
      <c r="F726"/>
    </row>
    <row r="727" spans="2:6" x14ac:dyDescent="0.25">
      <c r="B727"/>
      <c r="C727"/>
      <c r="D727"/>
      <c r="E727"/>
      <c r="F727"/>
    </row>
    <row r="728" spans="2:6" x14ac:dyDescent="0.25">
      <c r="B728"/>
      <c r="C728"/>
      <c r="D728"/>
      <c r="E728"/>
      <c r="F728"/>
    </row>
    <row r="729" spans="2:6" x14ac:dyDescent="0.25">
      <c r="B729"/>
      <c r="C729"/>
      <c r="D729"/>
      <c r="E729"/>
      <c r="F729"/>
    </row>
    <row r="730" spans="2:6" x14ac:dyDescent="0.25">
      <c r="B730"/>
      <c r="C730"/>
      <c r="D730"/>
      <c r="E730"/>
      <c r="F730"/>
    </row>
    <row r="731" spans="2:6" x14ac:dyDescent="0.25">
      <c r="B731"/>
      <c r="C731"/>
      <c r="D731"/>
      <c r="E731"/>
      <c r="F731"/>
    </row>
    <row r="732" spans="2:6" x14ac:dyDescent="0.25">
      <c r="B732"/>
      <c r="C732"/>
      <c r="D732"/>
      <c r="E732"/>
      <c r="F732"/>
    </row>
    <row r="733" spans="2:6" x14ac:dyDescent="0.25">
      <c r="B733"/>
      <c r="C733"/>
      <c r="D733"/>
      <c r="E733"/>
      <c r="F733"/>
    </row>
    <row r="734" spans="2:6" x14ac:dyDescent="0.25">
      <c r="B734"/>
      <c r="C734"/>
      <c r="D734"/>
      <c r="E734"/>
      <c r="F734"/>
    </row>
    <row r="735" spans="2:6" x14ac:dyDescent="0.25">
      <c r="B735"/>
      <c r="C735"/>
      <c r="D735"/>
      <c r="E735"/>
      <c r="F735"/>
    </row>
    <row r="736" spans="2:6" x14ac:dyDescent="0.25">
      <c r="B736"/>
      <c r="C736"/>
      <c r="D736"/>
      <c r="E736"/>
      <c r="F736"/>
    </row>
    <row r="737" spans="2:6" x14ac:dyDescent="0.25">
      <c r="B737"/>
      <c r="C737"/>
      <c r="D737"/>
      <c r="E737"/>
      <c r="F737"/>
    </row>
    <row r="738" spans="2:6" x14ac:dyDescent="0.25">
      <c r="B738"/>
      <c r="C738"/>
      <c r="D738"/>
      <c r="E738"/>
      <c r="F738"/>
    </row>
    <row r="739" spans="2:6" x14ac:dyDescent="0.25">
      <c r="B739"/>
      <c r="C739"/>
      <c r="D739"/>
      <c r="E739"/>
      <c r="F739"/>
    </row>
    <row r="740" spans="2:6" x14ac:dyDescent="0.25">
      <c r="B740"/>
      <c r="C740"/>
      <c r="D740"/>
      <c r="E740"/>
      <c r="F740"/>
    </row>
    <row r="741" spans="2:6" x14ac:dyDescent="0.25">
      <c r="B741"/>
      <c r="C741"/>
      <c r="D741"/>
      <c r="E741"/>
      <c r="F741"/>
    </row>
    <row r="742" spans="2:6" x14ac:dyDescent="0.25">
      <c r="B742"/>
      <c r="C742"/>
      <c r="D742"/>
      <c r="E742"/>
      <c r="F742"/>
    </row>
    <row r="743" spans="2:6" x14ac:dyDescent="0.25">
      <c r="B743"/>
      <c r="C743"/>
      <c r="D743"/>
      <c r="E743"/>
      <c r="F743"/>
    </row>
    <row r="744" spans="2:6" x14ac:dyDescent="0.25">
      <c r="B744"/>
      <c r="C744"/>
      <c r="D744"/>
      <c r="E744"/>
      <c r="F744"/>
    </row>
    <row r="745" spans="2:6" x14ac:dyDescent="0.25">
      <c r="B745"/>
      <c r="C745"/>
      <c r="D745"/>
      <c r="E745"/>
      <c r="F745"/>
    </row>
    <row r="746" spans="2:6" x14ac:dyDescent="0.25">
      <c r="B746"/>
      <c r="C746"/>
      <c r="D746"/>
      <c r="E746"/>
      <c r="F746"/>
    </row>
    <row r="747" spans="2:6" x14ac:dyDescent="0.25">
      <c r="B747"/>
      <c r="C747"/>
      <c r="D747"/>
      <c r="E747"/>
      <c r="F747"/>
    </row>
    <row r="748" spans="2:6" x14ac:dyDescent="0.25">
      <c r="B748"/>
      <c r="C748"/>
      <c r="D748"/>
      <c r="E748"/>
      <c r="F748"/>
    </row>
    <row r="749" spans="2:6" x14ac:dyDescent="0.25">
      <c r="B749"/>
      <c r="C749"/>
      <c r="D749"/>
      <c r="E749"/>
      <c r="F749"/>
    </row>
    <row r="750" spans="2:6" x14ac:dyDescent="0.25">
      <c r="B750"/>
      <c r="C750"/>
      <c r="D750"/>
      <c r="E750"/>
      <c r="F750"/>
    </row>
    <row r="751" spans="2:6" x14ac:dyDescent="0.25">
      <c r="B751"/>
      <c r="C751"/>
      <c r="D751"/>
      <c r="E751"/>
      <c r="F751"/>
    </row>
    <row r="752" spans="2:6" x14ac:dyDescent="0.25">
      <c r="B752"/>
      <c r="C752"/>
      <c r="D752"/>
      <c r="E752"/>
      <c r="F752"/>
    </row>
    <row r="753" spans="2:6" x14ac:dyDescent="0.25">
      <c r="B753"/>
      <c r="C753"/>
      <c r="D753"/>
      <c r="E753"/>
      <c r="F753"/>
    </row>
    <row r="754" spans="2:6" x14ac:dyDescent="0.25">
      <c r="B754"/>
      <c r="C754"/>
      <c r="D754"/>
      <c r="E754"/>
      <c r="F754"/>
    </row>
    <row r="755" spans="2:6" x14ac:dyDescent="0.25">
      <c r="B755"/>
      <c r="C755"/>
      <c r="D755"/>
      <c r="E755"/>
      <c r="F755"/>
    </row>
    <row r="756" spans="2:6" x14ac:dyDescent="0.25">
      <c r="B756"/>
      <c r="C756"/>
      <c r="D756"/>
      <c r="E756"/>
      <c r="F756"/>
    </row>
    <row r="757" spans="2:6" x14ac:dyDescent="0.25">
      <c r="B757"/>
      <c r="C757"/>
      <c r="D757"/>
      <c r="E757"/>
      <c r="F757"/>
    </row>
    <row r="758" spans="2:6" x14ac:dyDescent="0.25">
      <c r="B758"/>
      <c r="C758"/>
      <c r="D758"/>
      <c r="E758"/>
      <c r="F758"/>
    </row>
    <row r="759" spans="2:6" x14ac:dyDescent="0.25">
      <c r="B759"/>
      <c r="C759"/>
      <c r="D759"/>
      <c r="E759"/>
      <c r="F759"/>
    </row>
    <row r="760" spans="2:6" x14ac:dyDescent="0.25">
      <c r="B760"/>
      <c r="C760"/>
      <c r="D760"/>
      <c r="E760"/>
      <c r="F760"/>
    </row>
    <row r="761" spans="2:6" x14ac:dyDescent="0.25">
      <c r="B761"/>
      <c r="C761"/>
      <c r="D761"/>
      <c r="E761"/>
      <c r="F761"/>
    </row>
    <row r="762" spans="2:6" x14ac:dyDescent="0.25">
      <c r="B762"/>
      <c r="C762"/>
      <c r="D762"/>
      <c r="E762"/>
      <c r="F762"/>
    </row>
    <row r="763" spans="2:6" x14ac:dyDescent="0.25">
      <c r="B763"/>
      <c r="C763"/>
      <c r="D763"/>
      <c r="E763"/>
      <c r="F763"/>
    </row>
    <row r="764" spans="2:6" x14ac:dyDescent="0.25">
      <c r="B764"/>
      <c r="C764"/>
      <c r="D764"/>
      <c r="E764"/>
      <c r="F764"/>
    </row>
    <row r="765" spans="2:6" x14ac:dyDescent="0.25">
      <c r="B765"/>
      <c r="C765"/>
      <c r="D765"/>
      <c r="E765"/>
      <c r="F765"/>
    </row>
    <row r="766" spans="2:6" x14ac:dyDescent="0.25">
      <c r="B766"/>
      <c r="C766"/>
      <c r="D766"/>
      <c r="E766"/>
      <c r="F766"/>
    </row>
    <row r="767" spans="2:6" x14ac:dyDescent="0.25">
      <c r="B767"/>
      <c r="C767"/>
      <c r="D767"/>
      <c r="E767"/>
      <c r="F767"/>
    </row>
    <row r="768" spans="2:6" x14ac:dyDescent="0.25">
      <c r="B768"/>
      <c r="C768"/>
      <c r="D768"/>
      <c r="E768"/>
      <c r="F768"/>
    </row>
    <row r="769" spans="2:6" x14ac:dyDescent="0.25">
      <c r="B769"/>
      <c r="C769"/>
      <c r="D769"/>
      <c r="E769"/>
      <c r="F769"/>
    </row>
    <row r="770" spans="2:6" x14ac:dyDescent="0.25">
      <c r="B770"/>
      <c r="C770"/>
      <c r="D770"/>
      <c r="E770"/>
      <c r="F770"/>
    </row>
    <row r="771" spans="2:6" x14ac:dyDescent="0.25">
      <c r="B771"/>
      <c r="C771"/>
      <c r="D771"/>
      <c r="E771"/>
      <c r="F771"/>
    </row>
    <row r="772" spans="2:6" x14ac:dyDescent="0.25">
      <c r="B772"/>
      <c r="C772"/>
      <c r="D772"/>
      <c r="E772"/>
      <c r="F772"/>
    </row>
    <row r="773" spans="2:6" x14ac:dyDescent="0.25">
      <c r="B773"/>
      <c r="C773"/>
      <c r="D773"/>
      <c r="E773"/>
      <c r="F773"/>
    </row>
    <row r="774" spans="2:6" x14ac:dyDescent="0.25">
      <c r="B774"/>
      <c r="C774"/>
      <c r="D774"/>
      <c r="E774"/>
      <c r="F774"/>
    </row>
    <row r="775" spans="2:6" x14ac:dyDescent="0.25">
      <c r="B775"/>
      <c r="C775"/>
      <c r="D775"/>
      <c r="E775"/>
      <c r="F775"/>
    </row>
    <row r="776" spans="2:6" x14ac:dyDescent="0.25">
      <c r="B776"/>
      <c r="C776"/>
      <c r="D776"/>
      <c r="E776"/>
      <c r="F776"/>
    </row>
    <row r="777" spans="2:6" x14ac:dyDescent="0.25">
      <c r="B777"/>
      <c r="C777"/>
      <c r="D777"/>
      <c r="E777"/>
      <c r="F777"/>
    </row>
    <row r="778" spans="2:6" x14ac:dyDescent="0.25">
      <c r="B778"/>
      <c r="C778"/>
      <c r="D778"/>
      <c r="E778"/>
      <c r="F778"/>
    </row>
    <row r="779" spans="2:6" x14ac:dyDescent="0.25">
      <c r="B779"/>
      <c r="C779"/>
      <c r="D779"/>
      <c r="E779"/>
      <c r="F779"/>
    </row>
    <row r="780" spans="2:6" x14ac:dyDescent="0.25">
      <c r="B780"/>
      <c r="C780"/>
      <c r="D780"/>
      <c r="E780"/>
      <c r="F780"/>
    </row>
    <row r="781" spans="2:6" x14ac:dyDescent="0.25">
      <c r="B781"/>
      <c r="C781"/>
      <c r="D781"/>
      <c r="E781"/>
      <c r="F781"/>
    </row>
    <row r="782" spans="2:6" x14ac:dyDescent="0.25">
      <c r="B782"/>
      <c r="C782"/>
      <c r="D782"/>
      <c r="E782"/>
      <c r="F782"/>
    </row>
    <row r="783" spans="2:6" x14ac:dyDescent="0.25">
      <c r="B783"/>
      <c r="C783"/>
      <c r="D783"/>
      <c r="E783"/>
      <c r="F783"/>
    </row>
    <row r="784" spans="2:6" x14ac:dyDescent="0.25">
      <c r="B784"/>
      <c r="C784"/>
      <c r="D784"/>
      <c r="E784"/>
      <c r="F784"/>
    </row>
    <row r="785" spans="2:6" x14ac:dyDescent="0.25">
      <c r="B785"/>
      <c r="C785"/>
      <c r="D785"/>
      <c r="E785"/>
      <c r="F785"/>
    </row>
    <row r="786" spans="2:6" x14ac:dyDescent="0.25">
      <c r="B786"/>
      <c r="C786"/>
      <c r="D786"/>
      <c r="E786"/>
      <c r="F786"/>
    </row>
    <row r="787" spans="2:6" x14ac:dyDescent="0.25">
      <c r="B787"/>
      <c r="C787"/>
      <c r="D787"/>
      <c r="E787"/>
      <c r="F787"/>
    </row>
    <row r="788" spans="2:6" x14ac:dyDescent="0.25">
      <c r="B788"/>
      <c r="C788"/>
      <c r="D788"/>
      <c r="E788"/>
      <c r="F788"/>
    </row>
    <row r="789" spans="2:6" x14ac:dyDescent="0.25">
      <c r="B789"/>
      <c r="C789"/>
      <c r="D789"/>
      <c r="E789"/>
      <c r="F789"/>
    </row>
    <row r="790" spans="2:6" x14ac:dyDescent="0.25">
      <c r="B790"/>
      <c r="C790"/>
      <c r="D790"/>
      <c r="E790"/>
      <c r="F790"/>
    </row>
    <row r="791" spans="2:6" x14ac:dyDescent="0.25">
      <c r="B791"/>
      <c r="C791"/>
      <c r="D791"/>
      <c r="E791"/>
      <c r="F791"/>
    </row>
    <row r="792" spans="2:6" x14ac:dyDescent="0.25">
      <c r="B792"/>
      <c r="C792"/>
      <c r="D792"/>
      <c r="E792"/>
      <c r="F792"/>
    </row>
    <row r="793" spans="2:6" x14ac:dyDescent="0.25">
      <c r="B793"/>
      <c r="C793"/>
      <c r="D793"/>
      <c r="E793"/>
      <c r="F793"/>
    </row>
    <row r="794" spans="2:6" x14ac:dyDescent="0.25">
      <c r="B794"/>
      <c r="C794"/>
      <c r="D794"/>
      <c r="E794"/>
      <c r="F794"/>
    </row>
    <row r="795" spans="2:6" x14ac:dyDescent="0.25">
      <c r="B795"/>
      <c r="C795"/>
      <c r="D795"/>
      <c r="E795"/>
      <c r="F795"/>
    </row>
    <row r="796" spans="2:6" x14ac:dyDescent="0.25">
      <c r="B796"/>
      <c r="C796"/>
      <c r="D796"/>
      <c r="E796"/>
      <c r="F796"/>
    </row>
    <row r="797" spans="2:6" x14ac:dyDescent="0.25">
      <c r="B797"/>
      <c r="C797"/>
      <c r="D797"/>
      <c r="E797"/>
      <c r="F797"/>
    </row>
    <row r="798" spans="2:6" x14ac:dyDescent="0.25">
      <c r="B798"/>
      <c r="C798"/>
      <c r="D798"/>
      <c r="E798"/>
      <c r="F798"/>
    </row>
    <row r="799" spans="2:6" x14ac:dyDescent="0.25">
      <c r="B799"/>
      <c r="C799"/>
      <c r="D799"/>
      <c r="E799"/>
      <c r="F799"/>
    </row>
    <row r="800" spans="2:6" x14ac:dyDescent="0.25">
      <c r="B800"/>
      <c r="C800"/>
      <c r="D800"/>
      <c r="E800"/>
      <c r="F800"/>
    </row>
    <row r="801" spans="2:6" x14ac:dyDescent="0.25">
      <c r="B801"/>
      <c r="C801"/>
      <c r="D801"/>
      <c r="E801"/>
      <c r="F801"/>
    </row>
    <row r="802" spans="2:6" x14ac:dyDescent="0.25">
      <c r="B802"/>
      <c r="C802"/>
      <c r="D802"/>
      <c r="E802"/>
      <c r="F802"/>
    </row>
    <row r="803" spans="2:6" x14ac:dyDescent="0.25">
      <c r="B803"/>
      <c r="C803"/>
      <c r="D803"/>
      <c r="E803"/>
      <c r="F803"/>
    </row>
    <row r="804" spans="2:6" x14ac:dyDescent="0.25">
      <c r="B804"/>
      <c r="C804"/>
      <c r="D804"/>
      <c r="E804"/>
      <c r="F804"/>
    </row>
    <row r="805" spans="2:6" x14ac:dyDescent="0.25">
      <c r="B805"/>
      <c r="C805"/>
      <c r="D805"/>
      <c r="E805"/>
      <c r="F805"/>
    </row>
    <row r="806" spans="2:6" x14ac:dyDescent="0.25">
      <c r="B806"/>
      <c r="C806"/>
      <c r="D806"/>
      <c r="E806"/>
      <c r="F806"/>
    </row>
    <row r="807" spans="2:6" x14ac:dyDescent="0.25">
      <c r="B807"/>
      <c r="C807"/>
      <c r="D807"/>
      <c r="E807"/>
      <c r="F807"/>
    </row>
    <row r="808" spans="2:6" x14ac:dyDescent="0.25">
      <c r="B808"/>
      <c r="C808"/>
      <c r="D808"/>
      <c r="E808"/>
      <c r="F808"/>
    </row>
    <row r="809" spans="2:6" x14ac:dyDescent="0.25">
      <c r="B809"/>
      <c r="C809"/>
      <c r="D809"/>
      <c r="E809"/>
      <c r="F809"/>
    </row>
    <row r="810" spans="2:6" x14ac:dyDescent="0.25">
      <c r="B810"/>
      <c r="C810"/>
      <c r="D810"/>
      <c r="E810"/>
      <c r="F810"/>
    </row>
    <row r="811" spans="2:6" x14ac:dyDescent="0.25">
      <c r="B811"/>
      <c r="C811"/>
      <c r="D811"/>
      <c r="E811"/>
      <c r="F811"/>
    </row>
    <row r="812" spans="2:6" x14ac:dyDescent="0.25">
      <c r="B812"/>
      <c r="C812"/>
      <c r="D812"/>
      <c r="E812"/>
      <c r="F812"/>
    </row>
    <row r="813" spans="2:6" x14ac:dyDescent="0.25">
      <c r="B813"/>
      <c r="C813"/>
      <c r="D813"/>
      <c r="E813"/>
      <c r="F813"/>
    </row>
    <row r="814" spans="2:6" x14ac:dyDescent="0.25">
      <c r="B814"/>
      <c r="C814"/>
      <c r="D814"/>
      <c r="E814"/>
      <c r="F814"/>
    </row>
    <row r="815" spans="2:6" x14ac:dyDescent="0.25">
      <c r="B815"/>
      <c r="C815"/>
      <c r="D815"/>
      <c r="E815"/>
      <c r="F815"/>
    </row>
    <row r="816" spans="2:6" x14ac:dyDescent="0.25">
      <c r="B816"/>
      <c r="C816"/>
      <c r="D816"/>
      <c r="E816"/>
      <c r="F816"/>
    </row>
    <row r="817" spans="2:6" x14ac:dyDescent="0.25">
      <c r="B817"/>
      <c r="C817"/>
      <c r="D817"/>
      <c r="E817"/>
      <c r="F817"/>
    </row>
    <row r="818" spans="2:6" x14ac:dyDescent="0.25">
      <c r="B818"/>
      <c r="C818"/>
      <c r="D818"/>
      <c r="E818"/>
      <c r="F818"/>
    </row>
    <row r="819" spans="2:6" x14ac:dyDescent="0.25">
      <c r="B819"/>
      <c r="C819"/>
      <c r="D819"/>
      <c r="E819"/>
      <c r="F819"/>
    </row>
    <row r="820" spans="2:6" x14ac:dyDescent="0.25">
      <c r="B820"/>
      <c r="C820"/>
      <c r="D820"/>
      <c r="E820"/>
      <c r="F820"/>
    </row>
    <row r="821" spans="2:6" x14ac:dyDescent="0.25">
      <c r="B821"/>
      <c r="C821"/>
      <c r="D821"/>
      <c r="E821"/>
      <c r="F821"/>
    </row>
    <row r="822" spans="2:6" x14ac:dyDescent="0.25">
      <c r="B822"/>
      <c r="C822"/>
      <c r="D822"/>
      <c r="E822"/>
      <c r="F822"/>
    </row>
    <row r="823" spans="2:6" x14ac:dyDescent="0.25">
      <c r="B823"/>
      <c r="C823"/>
      <c r="D823"/>
      <c r="E823"/>
      <c r="F823"/>
    </row>
    <row r="824" spans="2:6" x14ac:dyDescent="0.25">
      <c r="B824"/>
      <c r="C824"/>
      <c r="D824"/>
      <c r="E824"/>
      <c r="F824"/>
    </row>
    <row r="825" spans="2:6" x14ac:dyDescent="0.25">
      <c r="B825"/>
      <c r="C825"/>
      <c r="D825"/>
      <c r="E825"/>
      <c r="F825"/>
    </row>
    <row r="826" spans="2:6" x14ac:dyDescent="0.25">
      <c r="B826"/>
      <c r="C826"/>
      <c r="D826"/>
      <c r="E826"/>
      <c r="F826"/>
    </row>
    <row r="827" spans="2:6" x14ac:dyDescent="0.25">
      <c r="B827"/>
      <c r="C827"/>
      <c r="D827"/>
      <c r="E827"/>
      <c r="F827"/>
    </row>
    <row r="828" spans="2:6" x14ac:dyDescent="0.25">
      <c r="B828"/>
      <c r="C828"/>
      <c r="D828"/>
      <c r="E828"/>
      <c r="F828"/>
    </row>
    <row r="829" spans="2:6" x14ac:dyDescent="0.25">
      <c r="B829"/>
      <c r="C829"/>
      <c r="D829"/>
      <c r="E829"/>
      <c r="F829"/>
    </row>
    <row r="830" spans="2:6" x14ac:dyDescent="0.25">
      <c r="B830"/>
      <c r="C830"/>
      <c r="D830"/>
      <c r="E830"/>
      <c r="F830"/>
    </row>
    <row r="831" spans="2:6" x14ac:dyDescent="0.25">
      <c r="B831"/>
      <c r="C831"/>
      <c r="D831"/>
      <c r="E831"/>
      <c r="F831"/>
    </row>
    <row r="832" spans="2:6" x14ac:dyDescent="0.25">
      <c r="B832"/>
      <c r="C832"/>
      <c r="D832"/>
      <c r="E832"/>
      <c r="F832"/>
    </row>
    <row r="833" spans="2:6" x14ac:dyDescent="0.25">
      <c r="B833"/>
      <c r="C833"/>
      <c r="D833"/>
      <c r="E833"/>
      <c r="F833"/>
    </row>
    <row r="834" spans="2:6" x14ac:dyDescent="0.25">
      <c r="B834"/>
      <c r="C834"/>
      <c r="D834"/>
      <c r="E834"/>
      <c r="F834"/>
    </row>
    <row r="835" spans="2:6" x14ac:dyDescent="0.25">
      <c r="B835"/>
      <c r="C835"/>
      <c r="D835"/>
      <c r="E835"/>
      <c r="F835"/>
    </row>
    <row r="836" spans="2:6" x14ac:dyDescent="0.25">
      <c r="B836"/>
      <c r="C836"/>
      <c r="D836"/>
      <c r="E836"/>
      <c r="F836"/>
    </row>
    <row r="837" spans="2:6" x14ac:dyDescent="0.25">
      <c r="B837"/>
      <c r="C837"/>
      <c r="D837"/>
      <c r="E837"/>
      <c r="F837"/>
    </row>
    <row r="838" spans="2:6" x14ac:dyDescent="0.25">
      <c r="B838"/>
      <c r="C838"/>
      <c r="D838"/>
      <c r="E838"/>
      <c r="F838"/>
    </row>
    <row r="839" spans="2:6" x14ac:dyDescent="0.25">
      <c r="B839"/>
      <c r="C839"/>
      <c r="D839"/>
      <c r="E839"/>
      <c r="F839"/>
    </row>
    <row r="840" spans="2:6" x14ac:dyDescent="0.25">
      <c r="B840"/>
      <c r="C840"/>
      <c r="D840"/>
      <c r="E840"/>
      <c r="F840"/>
    </row>
    <row r="841" spans="2:6" x14ac:dyDescent="0.25">
      <c r="B841"/>
      <c r="C841"/>
      <c r="D841"/>
      <c r="E841"/>
      <c r="F841"/>
    </row>
    <row r="842" spans="2:6" x14ac:dyDescent="0.25">
      <c r="B842"/>
      <c r="C842"/>
      <c r="D842"/>
      <c r="E842"/>
      <c r="F842"/>
    </row>
    <row r="843" spans="2:6" x14ac:dyDescent="0.25">
      <c r="B843"/>
      <c r="C843"/>
      <c r="D843"/>
      <c r="E843"/>
      <c r="F843"/>
    </row>
    <row r="844" spans="2:6" x14ac:dyDescent="0.25">
      <c r="B844"/>
      <c r="C844"/>
      <c r="D844"/>
      <c r="E844"/>
      <c r="F844"/>
    </row>
    <row r="845" spans="2:6" x14ac:dyDescent="0.25">
      <c r="B845"/>
      <c r="C845"/>
      <c r="D845"/>
      <c r="E845"/>
      <c r="F845"/>
    </row>
    <row r="846" spans="2:6" x14ac:dyDescent="0.25">
      <c r="B846"/>
      <c r="C846"/>
      <c r="D846"/>
      <c r="E846"/>
      <c r="F846"/>
    </row>
    <row r="847" spans="2:6" x14ac:dyDescent="0.25">
      <c r="B847"/>
      <c r="C847"/>
      <c r="D847"/>
      <c r="E847"/>
      <c r="F847"/>
    </row>
    <row r="848" spans="2:6" x14ac:dyDescent="0.25">
      <c r="B848"/>
      <c r="C848"/>
      <c r="D848"/>
      <c r="E848"/>
      <c r="F848"/>
    </row>
    <row r="849" spans="2:6" x14ac:dyDescent="0.25">
      <c r="B849"/>
      <c r="C849"/>
      <c r="D849"/>
      <c r="E849"/>
      <c r="F849"/>
    </row>
    <row r="850" spans="2:6" x14ac:dyDescent="0.25">
      <c r="B850"/>
      <c r="C850"/>
      <c r="D850"/>
      <c r="E850"/>
      <c r="F850"/>
    </row>
    <row r="851" spans="2:6" x14ac:dyDescent="0.25">
      <c r="B851"/>
      <c r="C851"/>
      <c r="D851"/>
      <c r="E851"/>
      <c r="F851"/>
    </row>
    <row r="852" spans="2:6" x14ac:dyDescent="0.25">
      <c r="B852"/>
      <c r="C852"/>
      <c r="D852"/>
      <c r="E852"/>
      <c r="F852"/>
    </row>
    <row r="853" spans="2:6" x14ac:dyDescent="0.25">
      <c r="B853"/>
      <c r="C853"/>
      <c r="D853"/>
      <c r="E853"/>
      <c r="F853"/>
    </row>
    <row r="854" spans="2:6" x14ac:dyDescent="0.25">
      <c r="B854"/>
      <c r="C854"/>
      <c r="D854"/>
      <c r="E854"/>
      <c r="F854"/>
    </row>
    <row r="855" spans="2:6" x14ac:dyDescent="0.25">
      <c r="B855"/>
      <c r="C855"/>
      <c r="D855"/>
      <c r="E855"/>
      <c r="F855"/>
    </row>
    <row r="856" spans="2:6" x14ac:dyDescent="0.25">
      <c r="B856"/>
      <c r="C856"/>
      <c r="D856"/>
      <c r="E856"/>
      <c r="F856"/>
    </row>
    <row r="857" spans="2:6" x14ac:dyDescent="0.25">
      <c r="B857"/>
      <c r="C857"/>
      <c r="D857"/>
      <c r="E857"/>
      <c r="F857"/>
    </row>
    <row r="858" spans="2:6" x14ac:dyDescent="0.25">
      <c r="B858"/>
      <c r="C858"/>
      <c r="D858"/>
      <c r="E858"/>
      <c r="F858"/>
    </row>
    <row r="859" spans="2:6" x14ac:dyDescent="0.25">
      <c r="B859"/>
      <c r="C859"/>
      <c r="D859"/>
      <c r="E859"/>
      <c r="F859"/>
    </row>
    <row r="860" spans="2:6" x14ac:dyDescent="0.25">
      <c r="B860"/>
      <c r="C860"/>
      <c r="D860"/>
      <c r="E860"/>
      <c r="F860"/>
    </row>
    <row r="861" spans="2:6" x14ac:dyDescent="0.25">
      <c r="B861"/>
      <c r="C861"/>
      <c r="D861"/>
      <c r="E861"/>
      <c r="F861"/>
    </row>
    <row r="862" spans="2:6" x14ac:dyDescent="0.25">
      <c r="B862"/>
      <c r="C862"/>
      <c r="D862"/>
      <c r="E862"/>
      <c r="F862"/>
    </row>
    <row r="863" spans="2:6" x14ac:dyDescent="0.25">
      <c r="B863"/>
      <c r="C863"/>
      <c r="D863"/>
      <c r="E863"/>
      <c r="F863"/>
    </row>
    <row r="864" spans="2:6" x14ac:dyDescent="0.25">
      <c r="B864"/>
      <c r="C864"/>
      <c r="D864"/>
      <c r="E864"/>
      <c r="F864"/>
    </row>
    <row r="865" spans="2:6" x14ac:dyDescent="0.25">
      <c r="B865"/>
      <c r="C865"/>
      <c r="D865"/>
      <c r="E865"/>
      <c r="F865"/>
    </row>
    <row r="866" spans="2:6" x14ac:dyDescent="0.25">
      <c r="B866"/>
      <c r="C866"/>
      <c r="D866"/>
      <c r="E866"/>
      <c r="F866"/>
    </row>
    <row r="867" spans="2:6" x14ac:dyDescent="0.25">
      <c r="B867"/>
      <c r="C867"/>
      <c r="D867"/>
      <c r="E867"/>
      <c r="F867"/>
    </row>
    <row r="868" spans="2:6" x14ac:dyDescent="0.25">
      <c r="B868"/>
      <c r="C868"/>
      <c r="D868"/>
      <c r="E868"/>
      <c r="F868"/>
    </row>
    <row r="869" spans="2:6" x14ac:dyDescent="0.25">
      <c r="B869"/>
      <c r="C869"/>
      <c r="D869"/>
      <c r="E869"/>
      <c r="F869"/>
    </row>
    <row r="870" spans="2:6" x14ac:dyDescent="0.25">
      <c r="B870"/>
      <c r="C870"/>
      <c r="D870"/>
      <c r="E870"/>
      <c r="F870"/>
    </row>
    <row r="871" spans="2:6" x14ac:dyDescent="0.25">
      <c r="B871"/>
      <c r="C871"/>
      <c r="D871"/>
      <c r="E871"/>
      <c r="F871"/>
    </row>
    <row r="872" spans="2:6" x14ac:dyDescent="0.25">
      <c r="B872"/>
      <c r="C872"/>
      <c r="D872"/>
      <c r="E872"/>
      <c r="F872"/>
    </row>
    <row r="873" spans="2:6" x14ac:dyDescent="0.25">
      <c r="B873"/>
      <c r="C873"/>
      <c r="D873"/>
      <c r="E873"/>
      <c r="F873"/>
    </row>
    <row r="874" spans="2:6" x14ac:dyDescent="0.25">
      <c r="B874"/>
      <c r="C874"/>
      <c r="D874"/>
      <c r="E874"/>
      <c r="F874"/>
    </row>
    <row r="875" spans="2:6" x14ac:dyDescent="0.25">
      <c r="B875"/>
      <c r="C875"/>
      <c r="D875"/>
      <c r="E875"/>
      <c r="F875"/>
    </row>
    <row r="876" spans="2:6" x14ac:dyDescent="0.25">
      <c r="B876"/>
      <c r="C876"/>
      <c r="D876"/>
      <c r="E876"/>
      <c r="F876"/>
    </row>
    <row r="877" spans="2:6" x14ac:dyDescent="0.25">
      <c r="B877"/>
      <c r="C877"/>
      <c r="D877"/>
      <c r="E877"/>
      <c r="F877"/>
    </row>
    <row r="878" spans="2:6" x14ac:dyDescent="0.25">
      <c r="B878"/>
      <c r="C878"/>
      <c r="D878"/>
      <c r="E878"/>
      <c r="F878"/>
    </row>
    <row r="879" spans="2:6" x14ac:dyDescent="0.25">
      <c r="B879"/>
      <c r="C879"/>
      <c r="D879"/>
      <c r="E879"/>
      <c r="F879"/>
    </row>
    <row r="880" spans="2:6" x14ac:dyDescent="0.25">
      <c r="B880"/>
      <c r="C880"/>
      <c r="D880"/>
      <c r="E880"/>
      <c r="F880"/>
    </row>
    <row r="881" spans="2:6" x14ac:dyDescent="0.25">
      <c r="B881"/>
      <c r="C881"/>
      <c r="D881"/>
      <c r="E881"/>
      <c r="F881"/>
    </row>
    <row r="882" spans="2:6" x14ac:dyDescent="0.25">
      <c r="B882"/>
      <c r="C882"/>
      <c r="D882"/>
      <c r="E882"/>
      <c r="F882"/>
    </row>
    <row r="883" spans="2:6" x14ac:dyDescent="0.25">
      <c r="B883"/>
      <c r="C883"/>
      <c r="D883"/>
      <c r="E883"/>
      <c r="F883"/>
    </row>
    <row r="884" spans="2:6" x14ac:dyDescent="0.25">
      <c r="B884"/>
      <c r="C884"/>
      <c r="D884"/>
      <c r="E884"/>
      <c r="F884"/>
    </row>
    <row r="885" spans="2:6" x14ac:dyDescent="0.25">
      <c r="B885"/>
      <c r="C885"/>
      <c r="D885"/>
      <c r="E885"/>
      <c r="F885"/>
    </row>
    <row r="886" spans="2:6" x14ac:dyDescent="0.25">
      <c r="B886"/>
      <c r="C886"/>
      <c r="D886"/>
      <c r="E886"/>
      <c r="F886"/>
    </row>
    <row r="887" spans="2:6" x14ac:dyDescent="0.25">
      <c r="B887"/>
      <c r="C887"/>
      <c r="D887"/>
      <c r="E887"/>
      <c r="F887"/>
    </row>
    <row r="888" spans="2:6" x14ac:dyDescent="0.25">
      <c r="B888"/>
      <c r="C888"/>
      <c r="D888"/>
      <c r="E888"/>
      <c r="F888"/>
    </row>
    <row r="889" spans="2:6" x14ac:dyDescent="0.25">
      <c r="B889"/>
      <c r="C889"/>
      <c r="D889"/>
      <c r="E889"/>
      <c r="F889"/>
    </row>
    <row r="890" spans="2:6" x14ac:dyDescent="0.25">
      <c r="B890"/>
      <c r="C890"/>
      <c r="D890"/>
      <c r="E890"/>
      <c r="F890"/>
    </row>
    <row r="891" spans="2:6" x14ac:dyDescent="0.25">
      <c r="B891"/>
      <c r="C891"/>
      <c r="D891"/>
      <c r="E891"/>
      <c r="F891"/>
    </row>
    <row r="892" spans="2:6" x14ac:dyDescent="0.25">
      <c r="B892"/>
      <c r="C892"/>
      <c r="D892"/>
      <c r="E892"/>
      <c r="F892"/>
    </row>
    <row r="893" spans="2:6" x14ac:dyDescent="0.25">
      <c r="B893"/>
      <c r="C893"/>
      <c r="D893"/>
      <c r="E893"/>
      <c r="F893"/>
    </row>
    <row r="894" spans="2:6" x14ac:dyDescent="0.25">
      <c r="B894"/>
      <c r="C894"/>
      <c r="D894"/>
      <c r="E894"/>
      <c r="F894"/>
    </row>
    <row r="895" spans="2:6" x14ac:dyDescent="0.25">
      <c r="B895"/>
      <c r="C895"/>
      <c r="D895"/>
      <c r="E895"/>
      <c r="F895"/>
    </row>
    <row r="896" spans="2:6" x14ac:dyDescent="0.25">
      <c r="B896"/>
      <c r="C896"/>
      <c r="D896"/>
      <c r="E896"/>
      <c r="F896"/>
    </row>
    <row r="897" spans="2:6" x14ac:dyDescent="0.25">
      <c r="B897"/>
      <c r="C897"/>
      <c r="D897"/>
      <c r="E897"/>
      <c r="F897"/>
    </row>
    <row r="898" spans="2:6" x14ac:dyDescent="0.25">
      <c r="B898"/>
      <c r="C898"/>
      <c r="D898"/>
      <c r="E898"/>
      <c r="F898"/>
    </row>
    <row r="899" spans="2:6" x14ac:dyDescent="0.25">
      <c r="B899"/>
      <c r="C899"/>
      <c r="D899"/>
      <c r="E899"/>
      <c r="F899"/>
    </row>
    <row r="900" spans="2:6" x14ac:dyDescent="0.25">
      <c r="B900"/>
      <c r="C900"/>
      <c r="D900"/>
      <c r="E900"/>
      <c r="F900"/>
    </row>
    <row r="901" spans="2:6" x14ac:dyDescent="0.25">
      <c r="B901"/>
      <c r="C901"/>
      <c r="D901"/>
      <c r="E901"/>
      <c r="F901"/>
    </row>
    <row r="902" spans="2:6" x14ac:dyDescent="0.25">
      <c r="B902"/>
      <c r="C902"/>
      <c r="D902"/>
      <c r="E902"/>
      <c r="F902"/>
    </row>
    <row r="903" spans="2:6" x14ac:dyDescent="0.25">
      <c r="B903"/>
      <c r="C903"/>
      <c r="D903"/>
      <c r="E903"/>
      <c r="F903"/>
    </row>
    <row r="904" spans="2:6" x14ac:dyDescent="0.25">
      <c r="B904"/>
      <c r="C904"/>
      <c r="D904"/>
      <c r="E904"/>
      <c r="F904"/>
    </row>
    <row r="905" spans="2:6" x14ac:dyDescent="0.25">
      <c r="B905"/>
      <c r="C905"/>
      <c r="D905"/>
      <c r="E905"/>
      <c r="F905"/>
    </row>
    <row r="906" spans="2:6" x14ac:dyDescent="0.25">
      <c r="B906"/>
      <c r="C906"/>
      <c r="D906"/>
      <c r="E906"/>
      <c r="F906"/>
    </row>
    <row r="907" spans="2:6" x14ac:dyDescent="0.25">
      <c r="B907"/>
      <c r="C907"/>
      <c r="D907"/>
      <c r="E907"/>
      <c r="F907"/>
    </row>
    <row r="908" spans="2:6" x14ac:dyDescent="0.25">
      <c r="B908"/>
      <c r="C908"/>
      <c r="D908"/>
      <c r="E908"/>
      <c r="F908"/>
    </row>
    <row r="909" spans="2:6" x14ac:dyDescent="0.25">
      <c r="B909"/>
      <c r="C909"/>
      <c r="D909"/>
      <c r="E909"/>
      <c r="F909"/>
    </row>
    <row r="910" spans="2:6" x14ac:dyDescent="0.25">
      <c r="B910"/>
      <c r="C910"/>
      <c r="D910"/>
      <c r="E910"/>
      <c r="F910"/>
    </row>
    <row r="911" spans="2:6" x14ac:dyDescent="0.25">
      <c r="B911"/>
      <c r="C911"/>
      <c r="D911"/>
      <c r="E911"/>
      <c r="F911"/>
    </row>
    <row r="912" spans="2:6" x14ac:dyDescent="0.25">
      <c r="B912"/>
      <c r="C912"/>
      <c r="D912"/>
      <c r="E912"/>
      <c r="F912"/>
    </row>
    <row r="913" spans="2:6" x14ac:dyDescent="0.25">
      <c r="B913"/>
      <c r="C913"/>
      <c r="D913"/>
      <c r="E913"/>
      <c r="F913"/>
    </row>
    <row r="914" spans="2:6" x14ac:dyDescent="0.25">
      <c r="B914"/>
      <c r="C914"/>
      <c r="D914"/>
      <c r="E914"/>
      <c r="F914"/>
    </row>
    <row r="915" spans="2:6" x14ac:dyDescent="0.25">
      <c r="B915"/>
      <c r="C915"/>
      <c r="D915"/>
      <c r="E915"/>
      <c r="F915"/>
    </row>
    <row r="916" spans="2:6" x14ac:dyDescent="0.25">
      <c r="B916"/>
      <c r="C916"/>
      <c r="D916"/>
      <c r="E916"/>
      <c r="F916"/>
    </row>
    <row r="917" spans="2:6" x14ac:dyDescent="0.25">
      <c r="B917"/>
      <c r="C917"/>
      <c r="D917"/>
      <c r="E917"/>
      <c r="F917"/>
    </row>
    <row r="918" spans="2:6" x14ac:dyDescent="0.25">
      <c r="B918"/>
      <c r="C918"/>
      <c r="D918"/>
      <c r="E918"/>
      <c r="F918"/>
    </row>
    <row r="919" spans="2:6" x14ac:dyDescent="0.25">
      <c r="B919"/>
      <c r="C919"/>
      <c r="D919"/>
      <c r="E919"/>
      <c r="F919"/>
    </row>
    <row r="920" spans="2:6" x14ac:dyDescent="0.25">
      <c r="B920"/>
      <c r="C920"/>
      <c r="D920"/>
      <c r="E920"/>
      <c r="F920"/>
    </row>
    <row r="921" spans="2:6" x14ac:dyDescent="0.25">
      <c r="B921"/>
      <c r="C921"/>
      <c r="D921"/>
      <c r="E921"/>
      <c r="F921"/>
    </row>
    <row r="922" spans="2:6" x14ac:dyDescent="0.25">
      <c r="B922"/>
      <c r="C922"/>
      <c r="D922"/>
      <c r="E922"/>
      <c r="F922"/>
    </row>
    <row r="923" spans="2:6" x14ac:dyDescent="0.25">
      <c r="B923"/>
      <c r="C923"/>
      <c r="D923"/>
      <c r="E923"/>
      <c r="F923"/>
    </row>
    <row r="924" spans="2:6" x14ac:dyDescent="0.25">
      <c r="B924"/>
      <c r="C924"/>
      <c r="D924"/>
      <c r="E924"/>
      <c r="F924"/>
    </row>
    <row r="925" spans="2:6" x14ac:dyDescent="0.25">
      <c r="B925"/>
      <c r="C925"/>
      <c r="D925"/>
      <c r="E925"/>
      <c r="F925"/>
    </row>
    <row r="926" spans="2:6" x14ac:dyDescent="0.25">
      <c r="B926"/>
      <c r="C926"/>
      <c r="D926"/>
      <c r="E926"/>
      <c r="F926"/>
    </row>
    <row r="927" spans="2:6" x14ac:dyDescent="0.25">
      <c r="B927"/>
      <c r="C927"/>
      <c r="D927"/>
      <c r="E927"/>
      <c r="F927"/>
    </row>
    <row r="928" spans="2:6" x14ac:dyDescent="0.25">
      <c r="B928"/>
      <c r="C928"/>
      <c r="D928"/>
      <c r="E928"/>
      <c r="F928"/>
    </row>
    <row r="929" spans="2:6" x14ac:dyDescent="0.25">
      <c r="B929"/>
      <c r="C929"/>
      <c r="D929"/>
      <c r="E929"/>
      <c r="F929"/>
    </row>
    <row r="930" spans="2:6" x14ac:dyDescent="0.25">
      <c r="B930"/>
      <c r="C930"/>
      <c r="D930"/>
      <c r="E930"/>
      <c r="F930"/>
    </row>
    <row r="931" spans="2:6" x14ac:dyDescent="0.25">
      <c r="B931"/>
      <c r="C931"/>
      <c r="D931"/>
      <c r="E931"/>
      <c r="F931"/>
    </row>
    <row r="932" spans="2:6" x14ac:dyDescent="0.25">
      <c r="B932"/>
      <c r="C932"/>
      <c r="D932"/>
      <c r="E932"/>
      <c r="F932"/>
    </row>
    <row r="933" spans="2:6" x14ac:dyDescent="0.25">
      <c r="B933"/>
      <c r="C933"/>
      <c r="D933"/>
      <c r="E933"/>
      <c r="F933"/>
    </row>
    <row r="934" spans="2:6" x14ac:dyDescent="0.25">
      <c r="B934"/>
      <c r="C934"/>
      <c r="D934"/>
      <c r="E934"/>
      <c r="F934"/>
    </row>
    <row r="935" spans="2:6" x14ac:dyDescent="0.25">
      <c r="B935"/>
      <c r="C935"/>
      <c r="D935"/>
      <c r="E935"/>
      <c r="F935"/>
    </row>
    <row r="936" spans="2:6" x14ac:dyDescent="0.25">
      <c r="B936"/>
      <c r="C936"/>
      <c r="D936"/>
      <c r="E936"/>
      <c r="F936"/>
    </row>
    <row r="937" spans="2:6" x14ac:dyDescent="0.25">
      <c r="B937"/>
      <c r="C937"/>
      <c r="D937"/>
      <c r="E937"/>
      <c r="F937"/>
    </row>
    <row r="938" spans="2:6" x14ac:dyDescent="0.25">
      <c r="B938"/>
      <c r="C938"/>
      <c r="D938"/>
      <c r="E938"/>
      <c r="F938"/>
    </row>
    <row r="939" spans="2:6" x14ac:dyDescent="0.25">
      <c r="B939"/>
      <c r="C939"/>
      <c r="D939"/>
      <c r="E939"/>
      <c r="F939"/>
    </row>
    <row r="940" spans="2:6" x14ac:dyDescent="0.25">
      <c r="B940"/>
      <c r="C940"/>
      <c r="D940"/>
      <c r="E940"/>
      <c r="F940"/>
    </row>
    <row r="941" spans="2:6" x14ac:dyDescent="0.25">
      <c r="B941"/>
      <c r="C941"/>
      <c r="D941"/>
      <c r="E941"/>
      <c r="F941"/>
    </row>
    <row r="942" spans="2:6" x14ac:dyDescent="0.25">
      <c r="B942"/>
      <c r="C942"/>
      <c r="D942"/>
      <c r="E942"/>
      <c r="F942"/>
    </row>
    <row r="943" spans="2:6" x14ac:dyDescent="0.25">
      <c r="B943"/>
      <c r="C943"/>
      <c r="D943"/>
      <c r="E943"/>
      <c r="F943"/>
    </row>
    <row r="944" spans="2:6" x14ac:dyDescent="0.25">
      <c r="B944"/>
      <c r="C944"/>
      <c r="D944"/>
      <c r="E944"/>
      <c r="F944"/>
    </row>
    <row r="945" spans="2:6" x14ac:dyDescent="0.25">
      <c r="B945"/>
      <c r="C945"/>
      <c r="D945"/>
      <c r="E945"/>
      <c r="F945"/>
    </row>
    <row r="946" spans="2:6" x14ac:dyDescent="0.25">
      <c r="B946"/>
      <c r="C946"/>
      <c r="D946"/>
      <c r="E946"/>
      <c r="F946"/>
    </row>
    <row r="947" spans="2:6" x14ac:dyDescent="0.25">
      <c r="B947"/>
      <c r="C947"/>
      <c r="D947"/>
      <c r="E947"/>
      <c r="F947"/>
    </row>
    <row r="948" spans="2:6" x14ac:dyDescent="0.25">
      <c r="B948"/>
      <c r="C948"/>
      <c r="D948"/>
      <c r="E948"/>
      <c r="F948"/>
    </row>
    <row r="949" spans="2:6" x14ac:dyDescent="0.25">
      <c r="B949"/>
      <c r="C949"/>
      <c r="D949"/>
      <c r="E949"/>
      <c r="F949"/>
    </row>
    <row r="950" spans="2:6" x14ac:dyDescent="0.25">
      <c r="B950"/>
      <c r="C950"/>
      <c r="D950"/>
      <c r="E950"/>
      <c r="F950"/>
    </row>
    <row r="951" spans="2:6" x14ac:dyDescent="0.25">
      <c r="B951"/>
      <c r="C951"/>
      <c r="D951"/>
      <c r="E951"/>
      <c r="F951"/>
    </row>
    <row r="952" spans="2:6" x14ac:dyDescent="0.25">
      <c r="B952"/>
      <c r="C952"/>
      <c r="D952"/>
      <c r="E952"/>
      <c r="F952"/>
    </row>
    <row r="953" spans="2:6" x14ac:dyDescent="0.25">
      <c r="B953"/>
      <c r="C953"/>
      <c r="D953"/>
      <c r="E953"/>
      <c r="F953"/>
    </row>
    <row r="954" spans="2:6" x14ac:dyDescent="0.25">
      <c r="B954"/>
      <c r="C954"/>
      <c r="D954"/>
      <c r="E954"/>
      <c r="F954"/>
    </row>
    <row r="955" spans="2:6" x14ac:dyDescent="0.25">
      <c r="B955"/>
      <c r="C955"/>
      <c r="D955"/>
      <c r="E955"/>
      <c r="F955"/>
    </row>
    <row r="956" spans="2:6" x14ac:dyDescent="0.25">
      <c r="B956"/>
      <c r="C956"/>
      <c r="D956"/>
      <c r="E956"/>
      <c r="F956"/>
    </row>
    <row r="957" spans="2:6" x14ac:dyDescent="0.25">
      <c r="B957"/>
      <c r="C957"/>
      <c r="D957"/>
      <c r="E957"/>
      <c r="F957"/>
    </row>
    <row r="958" spans="2:6" x14ac:dyDescent="0.25">
      <c r="B958"/>
      <c r="C958"/>
      <c r="D958"/>
      <c r="E958"/>
      <c r="F958"/>
    </row>
    <row r="959" spans="2:6" x14ac:dyDescent="0.25">
      <c r="B959"/>
      <c r="C959"/>
      <c r="D959"/>
      <c r="E959"/>
      <c r="F959"/>
    </row>
    <row r="960" spans="2:6" x14ac:dyDescent="0.25">
      <c r="B960"/>
      <c r="C960"/>
      <c r="D960"/>
      <c r="E960"/>
      <c r="F960"/>
    </row>
    <row r="961" spans="2:6" x14ac:dyDescent="0.25">
      <c r="B961"/>
      <c r="C961"/>
      <c r="D961"/>
      <c r="E961"/>
      <c r="F961"/>
    </row>
    <row r="962" spans="2:6" x14ac:dyDescent="0.25">
      <c r="B962"/>
      <c r="C962"/>
      <c r="D962"/>
      <c r="E962"/>
      <c r="F962"/>
    </row>
    <row r="963" spans="2:6" x14ac:dyDescent="0.25">
      <c r="B963"/>
      <c r="C963"/>
      <c r="D963"/>
      <c r="E963"/>
      <c r="F963"/>
    </row>
    <row r="964" spans="2:6" x14ac:dyDescent="0.25">
      <c r="B964"/>
      <c r="C964"/>
      <c r="D964"/>
      <c r="E964"/>
      <c r="F964"/>
    </row>
    <row r="965" spans="2:6" x14ac:dyDescent="0.25">
      <c r="B965"/>
      <c r="C965"/>
      <c r="D965"/>
      <c r="E965"/>
      <c r="F965"/>
    </row>
    <row r="966" spans="2:6" x14ac:dyDescent="0.25">
      <c r="B966"/>
      <c r="C966"/>
      <c r="D966"/>
      <c r="E966"/>
      <c r="F966"/>
    </row>
    <row r="967" spans="2:6" x14ac:dyDescent="0.25">
      <c r="B967"/>
      <c r="C967"/>
      <c r="D967"/>
      <c r="E967"/>
      <c r="F967"/>
    </row>
    <row r="968" spans="2:6" x14ac:dyDescent="0.25">
      <c r="B968"/>
      <c r="C968"/>
      <c r="D968"/>
      <c r="E968"/>
      <c r="F968"/>
    </row>
    <row r="969" spans="2:6" x14ac:dyDescent="0.25">
      <c r="B969"/>
      <c r="C969"/>
      <c r="D969"/>
      <c r="E969"/>
      <c r="F969"/>
    </row>
    <row r="970" spans="2:6" x14ac:dyDescent="0.25">
      <c r="B970"/>
      <c r="C970"/>
      <c r="D970"/>
      <c r="E970"/>
      <c r="F970"/>
    </row>
    <row r="971" spans="2:6" x14ac:dyDescent="0.25">
      <c r="B971"/>
      <c r="C971"/>
      <c r="D971"/>
      <c r="E971"/>
      <c r="F971"/>
    </row>
    <row r="972" spans="2:6" x14ac:dyDescent="0.25">
      <c r="B972"/>
      <c r="C972"/>
      <c r="D972"/>
      <c r="E972"/>
      <c r="F972"/>
    </row>
    <row r="973" spans="2:6" x14ac:dyDescent="0.25">
      <c r="B973"/>
      <c r="C973"/>
      <c r="D973"/>
      <c r="E973"/>
      <c r="F973"/>
    </row>
    <row r="974" spans="2:6" x14ac:dyDescent="0.25">
      <c r="B974"/>
      <c r="C974"/>
      <c r="D974"/>
      <c r="E974"/>
      <c r="F974"/>
    </row>
    <row r="975" spans="2:6" x14ac:dyDescent="0.25">
      <c r="B975"/>
      <c r="C975"/>
      <c r="D975"/>
      <c r="E975"/>
      <c r="F975"/>
    </row>
    <row r="976" spans="2:6" x14ac:dyDescent="0.25">
      <c r="B976"/>
      <c r="C976"/>
      <c r="D976"/>
      <c r="E976"/>
      <c r="F976"/>
    </row>
    <row r="977" spans="2:6" x14ac:dyDescent="0.25">
      <c r="B977"/>
      <c r="C977"/>
      <c r="D977"/>
      <c r="E977"/>
      <c r="F977"/>
    </row>
    <row r="978" spans="2:6" x14ac:dyDescent="0.25">
      <c r="B978"/>
      <c r="C978"/>
      <c r="D978"/>
      <c r="E978"/>
      <c r="F978"/>
    </row>
    <row r="979" spans="2:6" x14ac:dyDescent="0.25">
      <c r="B979"/>
      <c r="C979"/>
      <c r="D979"/>
      <c r="E979"/>
      <c r="F979"/>
    </row>
    <row r="980" spans="2:6" x14ac:dyDescent="0.25">
      <c r="B980"/>
      <c r="C980"/>
      <c r="D980"/>
      <c r="E980"/>
      <c r="F980"/>
    </row>
    <row r="981" spans="2:6" x14ac:dyDescent="0.25">
      <c r="B981"/>
      <c r="C981"/>
      <c r="D981"/>
      <c r="E981"/>
      <c r="F981"/>
    </row>
    <row r="982" spans="2:6" x14ac:dyDescent="0.25">
      <c r="B982"/>
      <c r="C982"/>
      <c r="D982"/>
      <c r="E982"/>
      <c r="F982"/>
    </row>
    <row r="983" spans="2:6" x14ac:dyDescent="0.25">
      <c r="B983"/>
      <c r="C983"/>
      <c r="D983"/>
      <c r="E983"/>
      <c r="F983"/>
    </row>
    <row r="984" spans="2:6" x14ac:dyDescent="0.25">
      <c r="B984"/>
      <c r="C984"/>
      <c r="D984"/>
      <c r="E984"/>
      <c r="F984"/>
    </row>
    <row r="985" spans="2:6" x14ac:dyDescent="0.25">
      <c r="B985"/>
      <c r="C985"/>
      <c r="D985"/>
      <c r="E985"/>
      <c r="F985"/>
    </row>
    <row r="986" spans="2:6" x14ac:dyDescent="0.25">
      <c r="B986"/>
      <c r="C986"/>
      <c r="D986"/>
      <c r="E986"/>
      <c r="F986"/>
    </row>
    <row r="987" spans="2:6" x14ac:dyDescent="0.25">
      <c r="B987"/>
      <c r="C987"/>
      <c r="D987"/>
      <c r="E987"/>
      <c r="F987"/>
    </row>
    <row r="988" spans="2:6" x14ac:dyDescent="0.25">
      <c r="B988"/>
      <c r="C988"/>
      <c r="D988"/>
      <c r="E988"/>
      <c r="F988"/>
    </row>
    <row r="989" spans="2:6" x14ac:dyDescent="0.25">
      <c r="B989"/>
      <c r="C989"/>
      <c r="D989"/>
      <c r="E989"/>
      <c r="F989"/>
    </row>
    <row r="990" spans="2:6" x14ac:dyDescent="0.25">
      <c r="B990"/>
      <c r="C990"/>
      <c r="D990"/>
      <c r="E990"/>
      <c r="F990"/>
    </row>
    <row r="991" spans="2:6" x14ac:dyDescent="0.25">
      <c r="B991"/>
      <c r="C991"/>
      <c r="D991"/>
      <c r="E991"/>
      <c r="F991"/>
    </row>
    <row r="992" spans="2:6" x14ac:dyDescent="0.25">
      <c r="B992"/>
      <c r="C992"/>
      <c r="D992"/>
      <c r="E992"/>
      <c r="F992"/>
    </row>
    <row r="993" spans="2:6" x14ac:dyDescent="0.25">
      <c r="B993"/>
      <c r="C993"/>
      <c r="D993"/>
      <c r="E993"/>
      <c r="F993"/>
    </row>
    <row r="994" spans="2:6" x14ac:dyDescent="0.25">
      <c r="B994"/>
      <c r="C994"/>
      <c r="D994"/>
      <c r="E994"/>
      <c r="F994"/>
    </row>
    <row r="995" spans="2:6" x14ac:dyDescent="0.25">
      <c r="B995"/>
      <c r="C995"/>
      <c r="D995"/>
      <c r="E995"/>
      <c r="F995"/>
    </row>
    <row r="996" spans="2:6" x14ac:dyDescent="0.25">
      <c r="B996"/>
      <c r="C996"/>
      <c r="D996"/>
      <c r="E996"/>
      <c r="F996"/>
    </row>
    <row r="997" spans="2:6" x14ac:dyDescent="0.25">
      <c r="B997"/>
      <c r="C997"/>
      <c r="D997"/>
      <c r="E997"/>
      <c r="F997"/>
    </row>
    <row r="998" spans="2:6" x14ac:dyDescent="0.25">
      <c r="B998"/>
      <c r="C998"/>
      <c r="D998"/>
      <c r="E998"/>
      <c r="F998"/>
    </row>
    <row r="999" spans="2:6" x14ac:dyDescent="0.25">
      <c r="B999"/>
      <c r="C999"/>
      <c r="D999"/>
      <c r="E999"/>
      <c r="F999"/>
    </row>
    <row r="1000" spans="2:6" x14ac:dyDescent="0.25">
      <c r="B1000"/>
      <c r="C1000"/>
      <c r="D1000"/>
      <c r="E1000"/>
      <c r="F1000"/>
    </row>
    <row r="1001" spans="2:6" x14ac:dyDescent="0.25">
      <c r="B1001"/>
      <c r="C1001"/>
      <c r="D1001"/>
      <c r="E1001"/>
      <c r="F1001"/>
    </row>
    <row r="1002" spans="2:6" x14ac:dyDescent="0.25">
      <c r="B1002"/>
      <c r="C1002"/>
      <c r="D1002"/>
      <c r="E1002"/>
      <c r="F1002"/>
    </row>
    <row r="1003" spans="2:6" x14ac:dyDescent="0.25">
      <c r="B1003"/>
      <c r="C1003"/>
      <c r="D1003"/>
      <c r="E1003"/>
      <c r="F1003"/>
    </row>
    <row r="1004" spans="2:6" x14ac:dyDescent="0.25">
      <c r="B1004"/>
      <c r="C1004"/>
      <c r="D1004"/>
      <c r="E1004"/>
      <c r="F1004"/>
    </row>
    <row r="1005" spans="2:6" x14ac:dyDescent="0.25">
      <c r="B1005"/>
      <c r="C1005"/>
      <c r="D1005"/>
      <c r="E1005"/>
      <c r="F1005"/>
    </row>
    <row r="1006" spans="2:6" x14ac:dyDescent="0.25">
      <c r="B1006"/>
      <c r="C1006"/>
      <c r="D1006"/>
      <c r="E1006"/>
      <c r="F1006"/>
    </row>
    <row r="1007" spans="2:6" x14ac:dyDescent="0.25">
      <c r="B1007"/>
      <c r="C1007"/>
      <c r="D1007"/>
      <c r="E1007"/>
      <c r="F1007"/>
    </row>
    <row r="1008" spans="2:6" x14ac:dyDescent="0.25">
      <c r="B1008"/>
      <c r="C1008"/>
      <c r="D1008"/>
      <c r="E1008"/>
      <c r="F1008"/>
    </row>
    <row r="1009" spans="2:6" x14ac:dyDescent="0.25">
      <c r="B1009"/>
      <c r="C1009"/>
      <c r="D1009"/>
      <c r="E1009"/>
      <c r="F1009"/>
    </row>
    <row r="1010" spans="2:6" x14ac:dyDescent="0.25">
      <c r="B1010"/>
      <c r="C1010"/>
      <c r="D1010"/>
      <c r="E1010"/>
      <c r="F1010"/>
    </row>
    <row r="1011" spans="2:6" x14ac:dyDescent="0.25">
      <c r="B1011"/>
      <c r="C1011"/>
      <c r="D1011"/>
      <c r="E1011"/>
      <c r="F1011"/>
    </row>
    <row r="1012" spans="2:6" x14ac:dyDescent="0.25">
      <c r="B1012"/>
      <c r="C1012"/>
      <c r="D1012"/>
      <c r="E1012"/>
      <c r="F1012"/>
    </row>
    <row r="1013" spans="2:6" x14ac:dyDescent="0.25">
      <c r="B1013"/>
      <c r="C1013"/>
      <c r="D1013"/>
      <c r="E1013"/>
      <c r="F1013"/>
    </row>
    <row r="1014" spans="2:6" x14ac:dyDescent="0.25">
      <c r="B1014"/>
      <c r="C1014"/>
      <c r="D1014"/>
      <c r="E1014"/>
      <c r="F1014"/>
    </row>
    <row r="1015" spans="2:6" x14ac:dyDescent="0.25">
      <c r="B1015"/>
      <c r="C1015"/>
      <c r="D1015"/>
      <c r="E1015"/>
      <c r="F1015"/>
    </row>
    <row r="1016" spans="2:6" x14ac:dyDescent="0.25">
      <c r="B1016"/>
      <c r="C1016"/>
      <c r="D1016"/>
      <c r="E1016"/>
      <c r="F1016"/>
    </row>
    <row r="1017" spans="2:6" x14ac:dyDescent="0.25">
      <c r="B1017"/>
      <c r="C1017"/>
      <c r="D1017"/>
      <c r="E1017"/>
      <c r="F1017"/>
    </row>
    <row r="1018" spans="2:6" x14ac:dyDescent="0.25">
      <c r="B1018"/>
      <c r="C1018"/>
      <c r="D1018"/>
      <c r="E1018"/>
      <c r="F1018"/>
    </row>
    <row r="1019" spans="2:6" x14ac:dyDescent="0.25">
      <c r="B1019"/>
      <c r="C1019"/>
      <c r="D1019"/>
      <c r="E1019"/>
      <c r="F1019"/>
    </row>
    <row r="1020" spans="2:6" x14ac:dyDescent="0.25">
      <c r="B1020"/>
      <c r="C1020"/>
      <c r="D1020"/>
      <c r="E1020"/>
      <c r="F1020"/>
    </row>
    <row r="1021" spans="2:6" x14ac:dyDescent="0.25">
      <c r="B1021"/>
      <c r="C1021"/>
      <c r="D1021"/>
      <c r="E1021"/>
      <c r="F1021"/>
    </row>
    <row r="1022" spans="2:6" x14ac:dyDescent="0.25">
      <c r="B1022"/>
      <c r="C1022"/>
      <c r="D1022"/>
      <c r="E1022"/>
      <c r="F1022"/>
    </row>
    <row r="1023" spans="2:6" x14ac:dyDescent="0.25">
      <c r="B1023"/>
      <c r="C1023"/>
      <c r="D1023"/>
      <c r="E1023"/>
      <c r="F1023"/>
    </row>
    <row r="1024" spans="2:6" x14ac:dyDescent="0.25">
      <c r="B1024"/>
      <c r="C1024"/>
      <c r="D1024"/>
      <c r="E1024"/>
      <c r="F1024"/>
    </row>
    <row r="1025" spans="2:6" x14ac:dyDescent="0.25">
      <c r="B1025"/>
      <c r="C1025"/>
      <c r="D1025"/>
      <c r="E1025"/>
      <c r="F1025"/>
    </row>
    <row r="1026" spans="2:6" x14ac:dyDescent="0.25">
      <c r="B1026"/>
      <c r="C1026"/>
      <c r="D1026"/>
      <c r="E1026"/>
      <c r="F1026"/>
    </row>
    <row r="1027" spans="2:6" x14ac:dyDescent="0.25">
      <c r="B1027"/>
      <c r="C1027"/>
      <c r="D1027"/>
      <c r="E1027"/>
      <c r="F1027"/>
    </row>
    <row r="1028" spans="2:6" x14ac:dyDescent="0.25">
      <c r="B1028"/>
      <c r="C1028"/>
      <c r="D1028"/>
      <c r="E1028"/>
      <c r="F1028"/>
    </row>
    <row r="1029" spans="2:6" x14ac:dyDescent="0.25">
      <c r="B1029"/>
      <c r="C1029"/>
      <c r="D1029"/>
      <c r="E1029"/>
      <c r="F1029"/>
    </row>
    <row r="1030" spans="2:6" x14ac:dyDescent="0.25">
      <c r="B1030"/>
      <c r="C1030"/>
      <c r="D1030"/>
      <c r="E1030"/>
      <c r="F1030"/>
    </row>
    <row r="1031" spans="2:6" x14ac:dyDescent="0.25">
      <c r="B1031"/>
      <c r="C1031"/>
      <c r="D1031"/>
      <c r="E1031"/>
      <c r="F1031"/>
    </row>
    <row r="1032" spans="2:6" x14ac:dyDescent="0.25">
      <c r="B1032"/>
      <c r="C1032"/>
      <c r="D1032"/>
      <c r="E1032"/>
      <c r="F1032"/>
    </row>
    <row r="1033" spans="2:6" x14ac:dyDescent="0.25">
      <c r="B1033"/>
      <c r="C1033"/>
      <c r="D1033"/>
      <c r="E1033"/>
      <c r="F1033"/>
    </row>
    <row r="1034" spans="2:6" x14ac:dyDescent="0.25">
      <c r="B1034"/>
      <c r="C1034"/>
      <c r="D1034"/>
      <c r="E1034"/>
      <c r="F1034"/>
    </row>
    <row r="1035" spans="2:6" x14ac:dyDescent="0.25">
      <c r="B1035"/>
      <c r="C1035"/>
      <c r="D1035"/>
      <c r="E1035"/>
      <c r="F1035"/>
    </row>
    <row r="1036" spans="2:6" x14ac:dyDescent="0.25">
      <c r="B1036"/>
      <c r="C1036"/>
      <c r="D1036"/>
      <c r="E1036"/>
      <c r="F1036"/>
    </row>
    <row r="1037" spans="2:6" x14ac:dyDescent="0.25">
      <c r="B1037"/>
      <c r="C1037"/>
      <c r="D1037"/>
      <c r="E1037"/>
      <c r="F1037"/>
    </row>
    <row r="1038" spans="2:6" x14ac:dyDescent="0.25">
      <c r="B1038"/>
      <c r="C1038"/>
      <c r="D1038"/>
      <c r="E1038"/>
      <c r="F1038"/>
    </row>
    <row r="1039" spans="2:6" x14ac:dyDescent="0.25">
      <c r="B1039"/>
      <c r="C1039"/>
      <c r="D1039"/>
      <c r="E1039"/>
      <c r="F1039"/>
    </row>
    <row r="1040" spans="2:6" x14ac:dyDescent="0.25">
      <c r="B1040"/>
      <c r="C1040"/>
      <c r="D1040"/>
      <c r="E1040"/>
      <c r="F1040"/>
    </row>
    <row r="1041" spans="2:6" x14ac:dyDescent="0.25">
      <c r="B1041"/>
      <c r="C1041"/>
      <c r="D1041"/>
      <c r="E1041"/>
      <c r="F1041"/>
    </row>
    <row r="1042" spans="2:6" x14ac:dyDescent="0.25">
      <c r="B1042"/>
      <c r="C1042"/>
      <c r="D1042"/>
      <c r="E1042"/>
      <c r="F1042"/>
    </row>
    <row r="1043" spans="2:6" x14ac:dyDescent="0.25">
      <c r="B1043"/>
      <c r="C1043"/>
      <c r="D1043"/>
      <c r="E1043"/>
      <c r="F1043"/>
    </row>
    <row r="1044" spans="2:6" x14ac:dyDescent="0.25">
      <c r="B1044"/>
      <c r="C1044"/>
      <c r="D1044"/>
      <c r="E1044"/>
      <c r="F1044"/>
    </row>
    <row r="1045" spans="2:6" x14ac:dyDescent="0.25">
      <c r="B1045"/>
      <c r="C1045"/>
      <c r="D1045"/>
      <c r="E1045"/>
      <c r="F1045"/>
    </row>
    <row r="1046" spans="2:6" x14ac:dyDescent="0.25">
      <c r="B1046"/>
      <c r="C1046"/>
      <c r="D1046"/>
      <c r="E1046"/>
      <c r="F1046"/>
    </row>
    <row r="1047" spans="2:6" x14ac:dyDescent="0.25">
      <c r="B1047"/>
      <c r="C1047"/>
      <c r="D1047"/>
      <c r="E1047"/>
      <c r="F1047"/>
    </row>
    <row r="1048" spans="2:6" x14ac:dyDescent="0.25">
      <c r="B1048"/>
      <c r="C1048"/>
      <c r="D1048"/>
      <c r="E1048"/>
      <c r="F1048"/>
    </row>
    <row r="1049" spans="2:6" x14ac:dyDescent="0.25">
      <c r="B1049"/>
      <c r="C1049"/>
      <c r="D1049"/>
      <c r="E1049"/>
      <c r="F1049"/>
    </row>
    <row r="1050" spans="2:6" x14ac:dyDescent="0.25">
      <c r="B1050"/>
      <c r="C1050"/>
      <c r="D1050"/>
      <c r="E1050"/>
      <c r="F1050"/>
    </row>
    <row r="1051" spans="2:6" x14ac:dyDescent="0.25">
      <c r="B1051"/>
      <c r="C1051"/>
      <c r="D1051"/>
      <c r="E1051"/>
      <c r="F1051"/>
    </row>
    <row r="1052" spans="2:6" x14ac:dyDescent="0.25">
      <c r="B1052"/>
      <c r="C1052"/>
      <c r="D1052"/>
      <c r="E1052"/>
      <c r="F1052"/>
    </row>
    <row r="1053" spans="2:6" x14ac:dyDescent="0.25">
      <c r="B1053"/>
      <c r="C1053"/>
      <c r="D1053"/>
      <c r="E1053"/>
      <c r="F1053"/>
    </row>
    <row r="1054" spans="2:6" x14ac:dyDescent="0.25">
      <c r="B1054"/>
      <c r="C1054"/>
      <c r="D1054"/>
      <c r="E1054"/>
      <c r="F1054"/>
    </row>
    <row r="1055" spans="2:6" x14ac:dyDescent="0.25">
      <c r="B1055"/>
      <c r="C1055"/>
      <c r="D1055"/>
      <c r="E1055"/>
      <c r="F1055"/>
    </row>
    <row r="1056" spans="2:6" x14ac:dyDescent="0.25">
      <c r="B1056"/>
      <c r="C1056"/>
      <c r="D1056"/>
      <c r="E1056"/>
      <c r="F1056"/>
    </row>
    <row r="1057" spans="2:6" x14ac:dyDescent="0.25">
      <c r="B1057"/>
      <c r="C1057"/>
      <c r="D1057"/>
      <c r="E1057"/>
      <c r="F1057"/>
    </row>
    <row r="1058" spans="2:6" x14ac:dyDescent="0.25">
      <c r="B1058"/>
      <c r="C1058"/>
      <c r="D1058"/>
      <c r="E1058"/>
      <c r="F1058"/>
    </row>
    <row r="1059" spans="2:6" x14ac:dyDescent="0.25">
      <c r="B1059"/>
      <c r="C1059"/>
      <c r="D1059"/>
      <c r="E1059"/>
      <c r="F1059"/>
    </row>
    <row r="1060" spans="2:6" x14ac:dyDescent="0.25">
      <c r="B1060"/>
      <c r="C1060"/>
      <c r="D1060"/>
      <c r="E1060"/>
      <c r="F1060"/>
    </row>
    <row r="1061" spans="2:6" x14ac:dyDescent="0.25">
      <c r="B1061"/>
      <c r="C1061"/>
      <c r="D1061"/>
      <c r="E1061"/>
      <c r="F1061"/>
    </row>
    <row r="1062" spans="2:6" x14ac:dyDescent="0.25">
      <c r="B1062"/>
      <c r="C1062"/>
      <c r="D1062"/>
      <c r="E1062"/>
      <c r="F1062"/>
    </row>
    <row r="1063" spans="2:6" x14ac:dyDescent="0.25">
      <c r="B1063"/>
      <c r="C1063"/>
      <c r="D1063"/>
      <c r="E1063"/>
      <c r="F1063"/>
    </row>
    <row r="1064" spans="2:6" x14ac:dyDescent="0.25">
      <c r="B1064"/>
      <c r="C1064"/>
      <c r="D1064"/>
      <c r="E1064"/>
      <c r="F1064"/>
    </row>
    <row r="1065" spans="2:6" x14ac:dyDescent="0.25">
      <c r="B1065"/>
      <c r="C1065"/>
      <c r="D1065"/>
      <c r="E1065"/>
      <c r="F1065"/>
    </row>
    <row r="1066" spans="2:6" x14ac:dyDescent="0.25">
      <c r="B1066"/>
      <c r="C1066"/>
      <c r="D1066"/>
      <c r="E1066"/>
      <c r="F1066"/>
    </row>
    <row r="1067" spans="2:6" x14ac:dyDescent="0.25">
      <c r="B1067"/>
      <c r="C1067"/>
      <c r="D1067"/>
      <c r="E1067"/>
      <c r="F1067"/>
    </row>
    <row r="1068" spans="2:6" x14ac:dyDescent="0.25">
      <c r="B1068"/>
      <c r="C1068"/>
      <c r="D1068"/>
      <c r="E1068"/>
      <c r="F1068"/>
    </row>
    <row r="1069" spans="2:6" x14ac:dyDescent="0.25">
      <c r="B1069"/>
      <c r="C1069"/>
      <c r="D1069"/>
      <c r="E1069"/>
      <c r="F1069"/>
    </row>
    <row r="1070" spans="2:6" x14ac:dyDescent="0.25">
      <c r="B1070"/>
      <c r="C1070"/>
      <c r="D1070"/>
      <c r="E1070"/>
      <c r="F1070"/>
    </row>
    <row r="1071" spans="2:6" x14ac:dyDescent="0.25">
      <c r="B1071"/>
      <c r="C1071"/>
      <c r="D1071"/>
      <c r="E1071"/>
      <c r="F1071"/>
    </row>
    <row r="1072" spans="2:6" x14ac:dyDescent="0.25">
      <c r="B1072"/>
      <c r="C1072"/>
      <c r="D1072"/>
      <c r="E1072"/>
      <c r="F1072"/>
    </row>
    <row r="1073" spans="2:6" x14ac:dyDescent="0.25">
      <c r="B1073"/>
      <c r="C1073"/>
      <c r="D1073"/>
      <c r="E1073"/>
      <c r="F1073"/>
    </row>
    <row r="1074" spans="2:6" x14ac:dyDescent="0.25">
      <c r="B1074"/>
      <c r="C1074"/>
      <c r="D1074"/>
      <c r="E1074"/>
      <c r="F1074"/>
    </row>
    <row r="1075" spans="2:6" x14ac:dyDescent="0.25">
      <c r="B1075"/>
      <c r="C1075"/>
      <c r="D1075"/>
      <c r="E1075"/>
      <c r="F1075"/>
    </row>
    <row r="1076" spans="2:6" x14ac:dyDescent="0.25">
      <c r="B1076"/>
      <c r="C1076"/>
      <c r="D1076"/>
      <c r="E1076"/>
      <c r="F1076"/>
    </row>
    <row r="1077" spans="2:6" x14ac:dyDescent="0.25">
      <c r="B1077"/>
      <c r="C1077"/>
      <c r="D1077"/>
      <c r="E1077"/>
      <c r="F1077"/>
    </row>
    <row r="1078" spans="2:6" x14ac:dyDescent="0.25">
      <c r="B1078"/>
      <c r="C1078"/>
      <c r="D1078"/>
      <c r="E1078"/>
      <c r="F1078"/>
    </row>
    <row r="1079" spans="2:6" x14ac:dyDescent="0.25">
      <c r="B1079"/>
      <c r="C1079"/>
      <c r="D1079"/>
      <c r="E1079"/>
      <c r="F1079"/>
    </row>
    <row r="1080" spans="2:6" x14ac:dyDescent="0.25">
      <c r="B1080"/>
      <c r="C1080"/>
      <c r="D1080"/>
      <c r="E1080"/>
      <c r="F1080"/>
    </row>
    <row r="1081" spans="2:6" x14ac:dyDescent="0.25">
      <c r="B1081"/>
      <c r="C1081"/>
      <c r="D1081"/>
      <c r="E1081"/>
      <c r="F1081"/>
    </row>
    <row r="1082" spans="2:6" x14ac:dyDescent="0.25">
      <c r="B1082"/>
      <c r="C1082"/>
      <c r="D1082"/>
      <c r="E1082"/>
      <c r="F1082"/>
    </row>
    <row r="1083" spans="2:6" x14ac:dyDescent="0.25">
      <c r="B1083"/>
      <c r="C1083"/>
      <c r="D1083"/>
      <c r="E1083"/>
      <c r="F1083"/>
    </row>
    <row r="1084" spans="2:6" x14ac:dyDescent="0.25">
      <c r="B1084"/>
      <c r="C1084"/>
      <c r="D1084"/>
      <c r="E1084"/>
      <c r="F1084"/>
    </row>
    <row r="1085" spans="2:6" x14ac:dyDescent="0.25">
      <c r="B1085"/>
      <c r="C1085"/>
      <c r="D1085"/>
      <c r="E1085"/>
      <c r="F1085"/>
    </row>
    <row r="1086" spans="2:6" x14ac:dyDescent="0.25">
      <c r="B1086"/>
      <c r="C1086"/>
      <c r="D1086"/>
      <c r="E1086"/>
      <c r="F1086"/>
    </row>
    <row r="1087" spans="2:6" x14ac:dyDescent="0.25">
      <c r="B1087"/>
      <c r="C1087"/>
      <c r="D1087"/>
      <c r="E1087"/>
      <c r="F1087"/>
    </row>
    <row r="1088" spans="2:6" x14ac:dyDescent="0.25">
      <c r="B1088"/>
      <c r="C1088"/>
      <c r="D1088"/>
      <c r="E1088"/>
      <c r="F1088"/>
    </row>
    <row r="1089" spans="2:6" x14ac:dyDescent="0.25">
      <c r="B1089"/>
      <c r="C1089"/>
      <c r="D1089"/>
      <c r="E1089"/>
      <c r="F1089"/>
    </row>
    <row r="1090" spans="2:6" x14ac:dyDescent="0.25">
      <c r="B1090"/>
      <c r="C1090"/>
      <c r="D1090"/>
      <c r="E1090"/>
      <c r="F1090"/>
    </row>
    <row r="1091" spans="2:6" x14ac:dyDescent="0.25">
      <c r="B1091"/>
      <c r="C1091"/>
      <c r="D1091"/>
      <c r="E1091"/>
      <c r="F1091"/>
    </row>
    <row r="1092" spans="2:6" x14ac:dyDescent="0.25">
      <c r="B1092"/>
      <c r="C1092"/>
      <c r="D1092"/>
      <c r="E1092"/>
      <c r="F1092"/>
    </row>
    <row r="1093" spans="2:6" x14ac:dyDescent="0.25">
      <c r="B1093"/>
      <c r="C1093"/>
      <c r="D1093"/>
      <c r="E1093"/>
      <c r="F1093"/>
    </row>
    <row r="1094" spans="2:6" x14ac:dyDescent="0.25">
      <c r="B1094"/>
      <c r="C1094"/>
      <c r="D1094"/>
      <c r="E1094"/>
      <c r="F1094"/>
    </row>
    <row r="1095" spans="2:6" x14ac:dyDescent="0.25">
      <c r="B1095"/>
      <c r="C1095"/>
      <c r="D1095"/>
      <c r="E1095"/>
      <c r="F1095"/>
    </row>
    <row r="1096" spans="2:6" x14ac:dyDescent="0.25">
      <c r="B1096"/>
      <c r="C1096"/>
      <c r="D1096"/>
      <c r="E1096"/>
      <c r="F1096"/>
    </row>
    <row r="1097" spans="2:6" x14ac:dyDescent="0.25">
      <c r="B1097"/>
      <c r="C1097"/>
      <c r="D1097"/>
      <c r="E1097"/>
      <c r="F1097"/>
    </row>
    <row r="1098" spans="2:6" x14ac:dyDescent="0.25">
      <c r="B1098"/>
      <c r="C1098"/>
      <c r="D1098"/>
      <c r="E1098"/>
      <c r="F1098"/>
    </row>
    <row r="1099" spans="2:6" x14ac:dyDescent="0.25">
      <c r="B1099"/>
      <c r="C1099"/>
      <c r="D1099"/>
      <c r="E1099"/>
      <c r="F1099"/>
    </row>
    <row r="1100" spans="2:6" x14ac:dyDescent="0.25">
      <c r="B1100"/>
      <c r="C1100"/>
      <c r="D1100"/>
      <c r="E1100"/>
      <c r="F1100"/>
    </row>
    <row r="1101" spans="2:6" x14ac:dyDescent="0.25">
      <c r="B1101"/>
      <c r="C1101"/>
      <c r="D1101"/>
      <c r="E1101"/>
      <c r="F1101"/>
    </row>
    <row r="1102" spans="2:6" x14ac:dyDescent="0.25">
      <c r="B1102"/>
      <c r="C1102"/>
      <c r="D1102"/>
      <c r="E1102"/>
      <c r="F1102"/>
    </row>
    <row r="1103" spans="2:6" x14ac:dyDescent="0.25">
      <c r="B1103"/>
      <c r="C1103"/>
      <c r="D1103"/>
      <c r="E1103"/>
      <c r="F1103"/>
    </row>
    <row r="1104" spans="2:6" x14ac:dyDescent="0.25">
      <c r="B1104"/>
      <c r="C1104"/>
      <c r="D1104"/>
      <c r="E1104"/>
      <c r="F1104"/>
    </row>
    <row r="1105" spans="2:6" x14ac:dyDescent="0.25">
      <c r="B1105"/>
      <c r="C1105"/>
      <c r="D1105"/>
      <c r="E1105"/>
      <c r="F1105"/>
    </row>
    <row r="1106" spans="2:6" x14ac:dyDescent="0.25">
      <c r="B1106"/>
      <c r="C1106"/>
      <c r="D1106"/>
      <c r="E1106"/>
      <c r="F1106"/>
    </row>
    <row r="1107" spans="2:6" x14ac:dyDescent="0.25">
      <c r="B1107"/>
      <c r="C1107"/>
      <c r="D1107"/>
      <c r="E1107"/>
      <c r="F1107"/>
    </row>
    <row r="1108" spans="2:6" x14ac:dyDescent="0.25">
      <c r="B1108"/>
      <c r="C1108"/>
      <c r="D1108"/>
      <c r="E1108"/>
      <c r="F1108"/>
    </row>
    <row r="1109" spans="2:6" x14ac:dyDescent="0.25">
      <c r="B1109"/>
      <c r="C1109"/>
      <c r="D1109"/>
      <c r="E1109"/>
      <c r="F1109"/>
    </row>
    <row r="1110" spans="2:6" x14ac:dyDescent="0.25">
      <c r="B1110"/>
      <c r="C1110"/>
      <c r="D1110"/>
      <c r="E1110"/>
      <c r="F1110"/>
    </row>
    <row r="1111" spans="2:6" x14ac:dyDescent="0.25">
      <c r="B1111"/>
      <c r="C1111"/>
      <c r="D1111"/>
      <c r="E1111"/>
      <c r="F1111"/>
    </row>
    <row r="1112" spans="2:6" x14ac:dyDescent="0.25">
      <c r="B1112"/>
      <c r="C1112"/>
      <c r="D1112"/>
      <c r="E1112"/>
      <c r="F1112"/>
    </row>
    <row r="1113" spans="2:6" x14ac:dyDescent="0.25">
      <c r="B1113"/>
      <c r="C1113"/>
      <c r="D1113"/>
      <c r="E1113"/>
      <c r="F1113"/>
    </row>
    <row r="1114" spans="2:6" x14ac:dyDescent="0.25">
      <c r="B1114"/>
      <c r="C1114"/>
      <c r="D1114"/>
      <c r="E1114"/>
      <c r="F1114"/>
    </row>
    <row r="1115" spans="2:6" x14ac:dyDescent="0.25">
      <c r="B1115"/>
      <c r="C1115"/>
      <c r="D1115"/>
      <c r="E1115"/>
      <c r="F1115"/>
    </row>
    <row r="1116" spans="2:6" x14ac:dyDescent="0.25">
      <c r="B1116"/>
      <c r="C1116"/>
      <c r="D1116"/>
      <c r="E1116"/>
      <c r="F1116"/>
    </row>
    <row r="1117" spans="2:6" x14ac:dyDescent="0.25">
      <c r="B1117"/>
      <c r="C1117"/>
      <c r="D1117"/>
      <c r="E1117"/>
      <c r="F1117"/>
    </row>
    <row r="1118" spans="2:6" x14ac:dyDescent="0.25">
      <c r="B1118"/>
      <c r="C1118"/>
      <c r="D1118"/>
      <c r="E1118"/>
      <c r="F1118"/>
    </row>
    <row r="1119" spans="2:6" x14ac:dyDescent="0.25">
      <c r="B1119"/>
      <c r="C1119"/>
      <c r="D1119"/>
      <c r="E1119"/>
      <c r="F1119"/>
    </row>
    <row r="1120" spans="2:6" x14ac:dyDescent="0.25">
      <c r="B1120"/>
      <c r="C1120"/>
      <c r="D1120"/>
      <c r="E1120"/>
      <c r="F1120"/>
    </row>
    <row r="1121" spans="2:6" x14ac:dyDescent="0.25">
      <c r="B1121"/>
      <c r="C1121"/>
      <c r="D1121"/>
      <c r="E1121"/>
      <c r="F1121"/>
    </row>
    <row r="1122" spans="2:6" x14ac:dyDescent="0.25">
      <c r="B1122"/>
      <c r="C1122"/>
      <c r="D1122"/>
      <c r="E1122"/>
      <c r="F1122"/>
    </row>
    <row r="1123" spans="2:6" x14ac:dyDescent="0.25">
      <c r="B1123"/>
      <c r="C1123"/>
      <c r="D1123"/>
      <c r="E1123"/>
      <c r="F1123"/>
    </row>
    <row r="1124" spans="2:6" x14ac:dyDescent="0.25">
      <c r="B1124"/>
      <c r="C1124"/>
      <c r="D1124"/>
      <c r="E1124"/>
      <c r="F1124"/>
    </row>
    <row r="1125" spans="2:6" x14ac:dyDescent="0.25">
      <c r="B1125"/>
      <c r="C1125"/>
      <c r="D1125"/>
      <c r="E1125"/>
      <c r="F1125"/>
    </row>
    <row r="1126" spans="2:6" x14ac:dyDescent="0.25">
      <c r="B1126"/>
      <c r="C1126"/>
      <c r="D1126"/>
      <c r="E1126"/>
      <c r="F1126"/>
    </row>
    <row r="1127" spans="2:6" x14ac:dyDescent="0.25">
      <c r="B1127"/>
      <c r="C1127"/>
      <c r="D1127"/>
      <c r="E1127"/>
      <c r="F1127"/>
    </row>
    <row r="1128" spans="2:6" x14ac:dyDescent="0.25">
      <c r="B1128"/>
      <c r="C1128"/>
      <c r="D1128"/>
      <c r="E1128"/>
      <c r="F1128"/>
    </row>
    <row r="1129" spans="2:6" x14ac:dyDescent="0.25">
      <c r="B1129"/>
      <c r="C1129"/>
      <c r="D1129"/>
      <c r="E1129"/>
      <c r="F1129"/>
    </row>
    <row r="1130" spans="2:6" x14ac:dyDescent="0.25">
      <c r="B1130"/>
      <c r="C1130"/>
      <c r="D1130"/>
      <c r="E1130"/>
      <c r="F1130"/>
    </row>
    <row r="1131" spans="2:6" x14ac:dyDescent="0.25">
      <c r="B1131"/>
      <c r="C1131"/>
      <c r="D1131"/>
      <c r="E1131"/>
      <c r="F1131"/>
    </row>
    <row r="1132" spans="2:6" x14ac:dyDescent="0.25">
      <c r="B1132"/>
      <c r="C1132"/>
      <c r="D1132"/>
      <c r="E1132"/>
      <c r="F1132"/>
    </row>
    <row r="1133" spans="2:6" x14ac:dyDescent="0.25">
      <c r="B1133"/>
      <c r="C1133"/>
      <c r="D1133"/>
      <c r="E1133"/>
      <c r="F1133"/>
    </row>
    <row r="1134" spans="2:6" x14ac:dyDescent="0.25">
      <c r="B1134"/>
      <c r="C1134"/>
      <c r="D1134"/>
      <c r="E1134"/>
      <c r="F1134"/>
    </row>
    <row r="1135" spans="2:6" x14ac:dyDescent="0.25">
      <c r="B1135"/>
      <c r="C1135"/>
      <c r="D1135"/>
      <c r="E1135"/>
      <c r="F1135"/>
    </row>
    <row r="1136" spans="2:6" x14ac:dyDescent="0.25">
      <c r="B1136"/>
      <c r="C1136"/>
      <c r="D1136"/>
      <c r="E1136"/>
      <c r="F1136"/>
    </row>
    <row r="1137" spans="2:6" x14ac:dyDescent="0.25">
      <c r="B1137"/>
      <c r="C1137"/>
      <c r="D1137"/>
      <c r="E1137"/>
      <c r="F1137"/>
    </row>
    <row r="1138" spans="2:6" x14ac:dyDescent="0.25">
      <c r="B1138"/>
      <c r="C1138"/>
      <c r="D1138"/>
      <c r="E1138"/>
      <c r="F1138"/>
    </row>
    <row r="1139" spans="2:6" x14ac:dyDescent="0.25">
      <c r="B1139"/>
      <c r="C1139"/>
      <c r="D1139"/>
      <c r="E1139"/>
      <c r="F1139"/>
    </row>
    <row r="1140" spans="2:6" x14ac:dyDescent="0.25">
      <c r="B1140"/>
      <c r="C1140"/>
      <c r="D1140"/>
      <c r="E1140"/>
      <c r="F1140"/>
    </row>
    <row r="1141" spans="2:6" x14ac:dyDescent="0.25">
      <c r="B1141"/>
      <c r="C1141"/>
      <c r="D1141"/>
      <c r="E1141"/>
      <c r="F1141"/>
    </row>
    <row r="1142" spans="2:6" x14ac:dyDescent="0.25">
      <c r="B1142"/>
      <c r="C1142"/>
      <c r="D1142"/>
      <c r="E1142"/>
      <c r="F1142"/>
    </row>
    <row r="1143" spans="2:6" x14ac:dyDescent="0.25">
      <c r="B1143"/>
      <c r="C1143"/>
      <c r="D1143"/>
      <c r="E1143"/>
      <c r="F1143"/>
    </row>
    <row r="1144" spans="2:6" x14ac:dyDescent="0.25">
      <c r="B1144"/>
      <c r="C1144"/>
      <c r="D1144"/>
      <c r="E1144"/>
      <c r="F1144"/>
    </row>
    <row r="1145" spans="2:6" x14ac:dyDescent="0.25">
      <c r="B1145"/>
      <c r="C1145"/>
      <c r="D1145"/>
      <c r="E1145"/>
      <c r="F1145"/>
    </row>
    <row r="1146" spans="2:6" x14ac:dyDescent="0.25">
      <c r="B1146"/>
      <c r="C1146"/>
      <c r="D1146"/>
      <c r="E1146"/>
      <c r="F1146"/>
    </row>
    <row r="1147" spans="2:6" x14ac:dyDescent="0.25">
      <c r="B1147"/>
      <c r="C1147"/>
      <c r="D1147"/>
      <c r="E1147"/>
      <c r="F1147"/>
    </row>
    <row r="1148" spans="2:6" x14ac:dyDescent="0.25">
      <c r="B1148"/>
      <c r="C1148"/>
      <c r="D1148"/>
      <c r="E1148"/>
      <c r="F1148"/>
    </row>
    <row r="1149" spans="2:6" x14ac:dyDescent="0.25">
      <c r="B1149"/>
      <c r="C1149"/>
      <c r="D1149"/>
      <c r="E1149"/>
      <c r="F1149"/>
    </row>
    <row r="1150" spans="2:6" x14ac:dyDescent="0.25">
      <c r="B1150"/>
      <c r="C1150"/>
      <c r="D1150"/>
      <c r="E1150"/>
      <c r="F1150"/>
    </row>
    <row r="1151" spans="2:6" x14ac:dyDescent="0.25">
      <c r="B1151"/>
      <c r="C1151"/>
      <c r="D1151"/>
      <c r="E1151"/>
      <c r="F1151"/>
    </row>
    <row r="1152" spans="2:6" x14ac:dyDescent="0.25">
      <c r="B1152"/>
      <c r="C1152"/>
      <c r="D1152"/>
      <c r="E1152"/>
      <c r="F1152"/>
    </row>
    <row r="1153" spans="2:6" x14ac:dyDescent="0.25">
      <c r="B1153"/>
      <c r="C1153"/>
      <c r="D1153"/>
      <c r="E1153"/>
      <c r="F1153"/>
    </row>
    <row r="1154" spans="2:6" x14ac:dyDescent="0.25">
      <c r="B1154"/>
      <c r="C1154"/>
      <c r="D1154"/>
      <c r="E1154"/>
      <c r="F1154"/>
    </row>
    <row r="1155" spans="2:6" x14ac:dyDescent="0.25">
      <c r="B1155"/>
      <c r="C1155"/>
      <c r="D1155"/>
      <c r="E1155"/>
      <c r="F1155"/>
    </row>
    <row r="1156" spans="2:6" x14ac:dyDescent="0.25">
      <c r="B1156"/>
      <c r="C1156"/>
      <c r="D1156"/>
      <c r="E1156"/>
      <c r="F1156"/>
    </row>
    <row r="1157" spans="2:6" x14ac:dyDescent="0.25">
      <c r="B1157"/>
      <c r="C1157"/>
      <c r="D1157"/>
      <c r="E1157"/>
      <c r="F1157"/>
    </row>
    <row r="1158" spans="2:6" x14ac:dyDescent="0.25">
      <c r="B1158"/>
      <c r="C1158"/>
      <c r="D1158"/>
      <c r="E1158"/>
      <c r="F1158"/>
    </row>
    <row r="1159" spans="2:6" x14ac:dyDescent="0.25">
      <c r="B1159"/>
      <c r="C1159"/>
      <c r="D1159"/>
      <c r="E1159"/>
      <c r="F1159"/>
    </row>
    <row r="1160" spans="2:6" x14ac:dyDescent="0.25">
      <c r="B1160"/>
      <c r="C1160"/>
      <c r="D1160"/>
      <c r="E1160"/>
      <c r="F1160"/>
    </row>
    <row r="1161" spans="2:6" x14ac:dyDescent="0.25">
      <c r="B1161"/>
      <c r="C1161"/>
      <c r="D1161"/>
      <c r="E1161"/>
      <c r="F1161"/>
    </row>
    <row r="1162" spans="2:6" x14ac:dyDescent="0.25">
      <c r="B1162"/>
      <c r="C1162"/>
      <c r="D1162"/>
      <c r="E1162"/>
      <c r="F1162"/>
    </row>
    <row r="1163" spans="2:6" x14ac:dyDescent="0.25">
      <c r="B1163"/>
      <c r="C1163"/>
      <c r="D1163"/>
      <c r="E1163"/>
      <c r="F1163"/>
    </row>
    <row r="1164" spans="2:6" x14ac:dyDescent="0.25">
      <c r="B1164"/>
      <c r="C1164"/>
      <c r="D1164"/>
      <c r="E1164"/>
      <c r="F1164"/>
    </row>
    <row r="1165" spans="2:6" x14ac:dyDescent="0.25">
      <c r="B1165"/>
      <c r="C1165"/>
      <c r="D1165"/>
      <c r="E1165"/>
      <c r="F1165"/>
    </row>
    <row r="1166" spans="2:6" x14ac:dyDescent="0.25">
      <c r="B1166"/>
      <c r="C1166"/>
      <c r="D1166"/>
      <c r="E1166"/>
      <c r="F1166"/>
    </row>
    <row r="1167" spans="2:6" x14ac:dyDescent="0.25">
      <c r="B1167"/>
      <c r="C1167"/>
      <c r="D1167"/>
      <c r="E1167"/>
      <c r="F1167"/>
    </row>
    <row r="1168" spans="2:6" x14ac:dyDescent="0.25">
      <c r="B1168"/>
      <c r="C1168"/>
      <c r="D1168"/>
      <c r="E1168"/>
      <c r="F1168"/>
    </row>
    <row r="1169" spans="2:6" x14ac:dyDescent="0.25">
      <c r="B1169"/>
      <c r="C1169"/>
      <c r="D1169"/>
      <c r="E1169"/>
      <c r="F1169"/>
    </row>
    <row r="1170" spans="2:6" x14ac:dyDescent="0.25">
      <c r="B1170"/>
      <c r="C1170"/>
      <c r="D1170"/>
      <c r="E1170"/>
      <c r="F1170"/>
    </row>
    <row r="1171" spans="2:6" x14ac:dyDescent="0.25">
      <c r="B1171"/>
      <c r="C1171"/>
      <c r="D1171"/>
      <c r="E1171"/>
      <c r="F1171"/>
    </row>
    <row r="1172" spans="2:6" x14ac:dyDescent="0.25">
      <c r="B1172"/>
      <c r="C1172"/>
      <c r="D1172"/>
      <c r="E1172"/>
      <c r="F1172"/>
    </row>
    <row r="1173" spans="2:6" x14ac:dyDescent="0.25">
      <c r="B1173"/>
      <c r="C1173"/>
      <c r="D1173"/>
      <c r="E1173"/>
      <c r="F1173"/>
    </row>
    <row r="1174" spans="2:6" x14ac:dyDescent="0.25">
      <c r="B1174"/>
      <c r="C1174"/>
      <c r="D1174"/>
      <c r="E1174"/>
      <c r="F1174"/>
    </row>
    <row r="1175" spans="2:6" x14ac:dyDescent="0.25">
      <c r="B1175"/>
      <c r="C1175"/>
      <c r="D1175"/>
      <c r="E1175"/>
      <c r="F1175"/>
    </row>
    <row r="1176" spans="2:6" x14ac:dyDescent="0.25">
      <c r="B1176"/>
      <c r="C1176"/>
      <c r="D1176"/>
      <c r="E1176"/>
      <c r="F1176"/>
    </row>
    <row r="1177" spans="2:6" x14ac:dyDescent="0.25">
      <c r="B1177"/>
      <c r="C1177"/>
      <c r="D1177"/>
      <c r="E1177"/>
      <c r="F1177"/>
    </row>
    <row r="1178" spans="2:6" x14ac:dyDescent="0.25">
      <c r="B1178"/>
      <c r="C1178"/>
      <c r="D1178"/>
      <c r="E1178"/>
      <c r="F1178"/>
    </row>
    <row r="1179" spans="2:6" x14ac:dyDescent="0.25">
      <c r="B1179"/>
      <c r="C1179"/>
      <c r="D1179"/>
      <c r="E1179"/>
      <c r="F1179"/>
    </row>
    <row r="1180" spans="2:6" x14ac:dyDescent="0.25">
      <c r="B1180"/>
      <c r="C1180"/>
      <c r="D1180"/>
      <c r="E1180"/>
      <c r="F1180"/>
    </row>
    <row r="1181" spans="2:6" x14ac:dyDescent="0.25">
      <c r="B1181"/>
      <c r="C1181"/>
      <c r="D1181"/>
      <c r="E1181"/>
      <c r="F1181"/>
    </row>
    <row r="1182" spans="2:6" x14ac:dyDescent="0.25">
      <c r="B1182"/>
      <c r="C1182"/>
      <c r="D1182"/>
      <c r="E1182"/>
      <c r="F1182"/>
    </row>
    <row r="1183" spans="2:6" x14ac:dyDescent="0.25">
      <c r="B1183"/>
      <c r="C1183"/>
      <c r="D1183"/>
      <c r="E1183"/>
      <c r="F1183"/>
    </row>
    <row r="1184" spans="2:6" x14ac:dyDescent="0.25">
      <c r="B1184"/>
      <c r="C1184"/>
      <c r="D1184"/>
      <c r="E1184"/>
      <c r="F1184"/>
    </row>
    <row r="1185" spans="2:6" x14ac:dyDescent="0.25">
      <c r="B1185"/>
      <c r="C1185"/>
      <c r="D1185"/>
      <c r="E1185"/>
      <c r="F1185"/>
    </row>
    <row r="1186" spans="2:6" x14ac:dyDescent="0.25">
      <c r="B1186"/>
      <c r="C1186"/>
      <c r="D1186"/>
      <c r="E1186"/>
      <c r="F1186"/>
    </row>
    <row r="1187" spans="2:6" x14ac:dyDescent="0.25">
      <c r="B1187"/>
      <c r="C1187"/>
      <c r="D1187"/>
      <c r="E1187"/>
      <c r="F1187"/>
    </row>
    <row r="1188" spans="2:6" x14ac:dyDescent="0.25">
      <c r="B1188"/>
      <c r="C1188"/>
      <c r="D1188"/>
      <c r="E1188"/>
      <c r="F1188"/>
    </row>
    <row r="1189" spans="2:6" x14ac:dyDescent="0.25">
      <c r="B1189"/>
      <c r="C1189"/>
      <c r="D1189"/>
      <c r="E1189"/>
      <c r="F1189"/>
    </row>
    <row r="1190" spans="2:6" x14ac:dyDescent="0.25">
      <c r="B1190"/>
      <c r="C1190"/>
      <c r="D1190"/>
      <c r="E1190"/>
      <c r="F1190"/>
    </row>
    <row r="1191" spans="2:6" x14ac:dyDescent="0.25">
      <c r="B1191"/>
      <c r="C1191"/>
      <c r="D1191"/>
      <c r="E1191"/>
      <c r="F1191"/>
    </row>
    <row r="1192" spans="2:6" x14ac:dyDescent="0.25">
      <c r="B1192"/>
      <c r="C1192"/>
      <c r="D1192"/>
      <c r="E1192"/>
      <c r="F1192"/>
    </row>
    <row r="1193" spans="2:6" x14ac:dyDescent="0.25">
      <c r="B1193"/>
      <c r="C1193"/>
      <c r="D1193"/>
      <c r="E1193"/>
      <c r="F1193"/>
    </row>
    <row r="1194" spans="2:6" x14ac:dyDescent="0.25">
      <c r="B1194"/>
      <c r="C1194"/>
      <c r="D1194"/>
      <c r="E1194"/>
      <c r="F1194"/>
    </row>
    <row r="1195" spans="2:6" x14ac:dyDescent="0.25">
      <c r="B1195"/>
      <c r="C1195"/>
      <c r="D1195"/>
      <c r="E1195"/>
      <c r="F1195"/>
    </row>
    <row r="1196" spans="2:6" x14ac:dyDescent="0.25">
      <c r="B1196"/>
      <c r="C1196"/>
      <c r="D1196"/>
      <c r="E1196"/>
      <c r="F1196"/>
    </row>
    <row r="1197" spans="2:6" x14ac:dyDescent="0.25">
      <c r="B1197"/>
      <c r="C1197"/>
      <c r="D1197"/>
      <c r="E1197"/>
      <c r="F1197"/>
    </row>
    <row r="1198" spans="2:6" x14ac:dyDescent="0.25">
      <c r="B1198"/>
      <c r="C1198"/>
      <c r="D1198"/>
      <c r="E1198"/>
      <c r="F1198"/>
    </row>
    <row r="1199" spans="2:6" x14ac:dyDescent="0.25">
      <c r="B1199"/>
      <c r="C1199"/>
      <c r="D1199"/>
      <c r="E1199"/>
      <c r="F1199"/>
    </row>
    <row r="1200" spans="2:6" x14ac:dyDescent="0.25">
      <c r="B1200"/>
      <c r="C1200"/>
      <c r="D1200"/>
      <c r="E1200"/>
      <c r="F1200"/>
    </row>
    <row r="1201" spans="2:6" x14ac:dyDescent="0.25">
      <c r="B1201"/>
      <c r="C1201"/>
      <c r="D1201"/>
      <c r="E1201"/>
      <c r="F1201"/>
    </row>
    <row r="1202" spans="2:6" x14ac:dyDescent="0.25">
      <c r="B1202"/>
      <c r="C1202"/>
      <c r="D1202"/>
      <c r="E1202"/>
      <c r="F1202"/>
    </row>
    <row r="1203" spans="2:6" x14ac:dyDescent="0.25">
      <c r="B1203"/>
      <c r="C1203"/>
      <c r="D1203"/>
      <c r="E1203"/>
      <c r="F1203"/>
    </row>
    <row r="1204" spans="2:6" x14ac:dyDescent="0.25">
      <c r="B1204"/>
      <c r="C1204"/>
      <c r="D1204"/>
      <c r="E1204"/>
      <c r="F1204"/>
    </row>
    <row r="1205" spans="2:6" x14ac:dyDescent="0.25">
      <c r="B1205"/>
      <c r="C1205"/>
      <c r="D1205"/>
      <c r="E1205"/>
      <c r="F1205"/>
    </row>
    <row r="1206" spans="2:6" x14ac:dyDescent="0.25">
      <c r="B1206"/>
      <c r="C1206"/>
      <c r="D1206"/>
      <c r="E1206"/>
      <c r="F1206"/>
    </row>
    <row r="1207" spans="2:6" x14ac:dyDescent="0.25">
      <c r="B1207"/>
      <c r="C1207"/>
      <c r="D1207"/>
      <c r="E1207"/>
      <c r="F1207"/>
    </row>
    <row r="1208" spans="2:6" x14ac:dyDescent="0.25">
      <c r="B1208"/>
      <c r="C1208"/>
      <c r="D1208"/>
      <c r="E1208"/>
      <c r="F1208"/>
    </row>
    <row r="1209" spans="2:6" x14ac:dyDescent="0.25">
      <c r="B1209"/>
      <c r="C1209"/>
      <c r="D1209"/>
      <c r="E1209"/>
      <c r="F1209"/>
    </row>
    <row r="1210" spans="2:6" x14ac:dyDescent="0.25">
      <c r="B1210"/>
      <c r="C1210"/>
      <c r="D1210"/>
      <c r="E1210"/>
      <c r="F1210"/>
    </row>
    <row r="1211" spans="2:6" x14ac:dyDescent="0.25">
      <c r="B1211"/>
      <c r="C1211"/>
      <c r="D1211"/>
      <c r="E1211"/>
      <c r="F1211"/>
    </row>
    <row r="1212" spans="2:6" x14ac:dyDescent="0.25">
      <c r="B1212"/>
      <c r="C1212"/>
      <c r="D1212"/>
      <c r="E1212"/>
      <c r="F1212"/>
    </row>
    <row r="1213" spans="2:6" x14ac:dyDescent="0.25">
      <c r="B1213"/>
      <c r="C1213"/>
      <c r="D1213"/>
      <c r="E1213"/>
      <c r="F1213"/>
    </row>
    <row r="1214" spans="2:6" x14ac:dyDescent="0.25">
      <c r="B1214"/>
      <c r="C1214"/>
      <c r="D1214"/>
      <c r="E1214"/>
      <c r="F1214"/>
    </row>
    <row r="1215" spans="2:6" x14ac:dyDescent="0.25">
      <c r="B1215"/>
      <c r="C1215"/>
      <c r="D1215"/>
      <c r="E1215"/>
      <c r="F1215"/>
    </row>
    <row r="1216" spans="2:6" x14ac:dyDescent="0.25">
      <c r="B1216"/>
      <c r="C1216"/>
      <c r="D1216"/>
      <c r="E1216"/>
      <c r="F1216"/>
    </row>
    <row r="1217" spans="2:6" x14ac:dyDescent="0.25">
      <c r="B1217"/>
      <c r="C1217"/>
      <c r="D1217"/>
      <c r="E1217"/>
      <c r="F1217"/>
    </row>
    <row r="1218" spans="2:6" x14ac:dyDescent="0.25">
      <c r="B1218"/>
      <c r="C1218"/>
      <c r="D1218"/>
      <c r="E1218"/>
      <c r="F1218"/>
    </row>
    <row r="1219" spans="2:6" x14ac:dyDescent="0.25">
      <c r="B1219"/>
      <c r="C1219"/>
      <c r="D1219"/>
      <c r="E1219"/>
      <c r="F1219"/>
    </row>
    <row r="1220" spans="2:6" x14ac:dyDescent="0.25">
      <c r="B1220"/>
      <c r="C1220"/>
      <c r="D1220"/>
      <c r="E1220"/>
      <c r="F1220"/>
    </row>
    <row r="1221" spans="2:6" x14ac:dyDescent="0.25">
      <c r="B1221"/>
      <c r="C1221"/>
      <c r="D1221"/>
      <c r="E1221"/>
      <c r="F1221"/>
    </row>
    <row r="1222" spans="2:6" x14ac:dyDescent="0.25">
      <c r="B1222"/>
      <c r="C1222"/>
      <c r="D1222"/>
      <c r="E1222"/>
      <c r="F1222"/>
    </row>
    <row r="1223" spans="2:6" x14ac:dyDescent="0.25">
      <c r="B1223"/>
      <c r="C1223"/>
      <c r="D1223"/>
      <c r="E1223"/>
      <c r="F1223"/>
    </row>
    <row r="1224" spans="2:6" x14ac:dyDescent="0.25">
      <c r="B1224"/>
      <c r="C1224"/>
      <c r="D1224"/>
      <c r="E1224"/>
      <c r="F1224"/>
    </row>
    <row r="1225" spans="2:6" x14ac:dyDescent="0.25">
      <c r="B1225"/>
      <c r="C1225"/>
      <c r="D1225"/>
      <c r="E1225"/>
      <c r="F1225"/>
    </row>
    <row r="1226" spans="2:6" x14ac:dyDescent="0.25">
      <c r="B1226"/>
      <c r="C1226"/>
      <c r="D1226"/>
      <c r="E1226"/>
      <c r="F1226"/>
    </row>
    <row r="1227" spans="2:6" x14ac:dyDescent="0.25">
      <c r="B1227"/>
      <c r="C1227"/>
      <c r="D1227"/>
      <c r="E1227"/>
      <c r="F1227"/>
    </row>
    <row r="1228" spans="2:6" x14ac:dyDescent="0.25">
      <c r="B1228"/>
      <c r="C1228"/>
      <c r="D1228"/>
      <c r="E1228"/>
      <c r="F1228"/>
    </row>
    <row r="1229" spans="2:6" x14ac:dyDescent="0.25">
      <c r="B1229"/>
      <c r="C1229"/>
      <c r="D1229"/>
      <c r="E1229"/>
      <c r="F1229"/>
    </row>
    <row r="1230" spans="2:6" x14ac:dyDescent="0.25">
      <c r="B1230"/>
      <c r="C1230"/>
      <c r="D1230"/>
      <c r="E1230"/>
      <c r="F1230"/>
    </row>
    <row r="1231" spans="2:6" x14ac:dyDescent="0.25">
      <c r="B1231"/>
      <c r="C1231"/>
      <c r="D1231"/>
      <c r="E1231"/>
      <c r="F1231"/>
    </row>
    <row r="1232" spans="2:6" x14ac:dyDescent="0.25">
      <c r="B1232"/>
      <c r="C1232"/>
      <c r="D1232"/>
      <c r="E1232"/>
      <c r="F1232"/>
    </row>
    <row r="1233" spans="2:6" x14ac:dyDescent="0.25">
      <c r="B1233"/>
      <c r="C1233"/>
      <c r="D1233"/>
      <c r="E1233"/>
      <c r="F1233"/>
    </row>
    <row r="1234" spans="2:6" x14ac:dyDescent="0.25">
      <c r="B1234"/>
      <c r="C1234"/>
      <c r="D1234"/>
      <c r="E1234"/>
      <c r="F1234"/>
    </row>
    <row r="1235" spans="2:6" x14ac:dyDescent="0.25">
      <c r="B1235"/>
      <c r="C1235"/>
      <c r="D1235"/>
      <c r="E1235"/>
      <c r="F1235"/>
    </row>
    <row r="1236" spans="2:6" x14ac:dyDescent="0.25">
      <c r="B1236"/>
      <c r="C1236"/>
      <c r="D1236"/>
      <c r="E1236"/>
      <c r="F1236"/>
    </row>
    <row r="1237" spans="2:6" x14ac:dyDescent="0.25">
      <c r="B1237"/>
      <c r="C1237"/>
      <c r="D1237"/>
      <c r="E1237"/>
      <c r="F1237"/>
    </row>
    <row r="1238" spans="2:6" x14ac:dyDescent="0.25">
      <c r="B1238"/>
      <c r="C1238"/>
      <c r="D1238"/>
      <c r="E1238"/>
      <c r="F1238"/>
    </row>
    <row r="1239" spans="2:6" x14ac:dyDescent="0.25">
      <c r="B1239"/>
      <c r="C1239"/>
      <c r="D1239"/>
      <c r="E1239"/>
      <c r="F1239"/>
    </row>
    <row r="1240" spans="2:6" x14ac:dyDescent="0.25">
      <c r="B1240"/>
      <c r="C1240"/>
      <c r="D1240"/>
      <c r="E1240"/>
      <c r="F1240"/>
    </row>
    <row r="1241" spans="2:6" x14ac:dyDescent="0.25">
      <c r="B1241"/>
      <c r="C1241"/>
      <c r="D1241"/>
      <c r="E1241"/>
      <c r="F1241"/>
    </row>
    <row r="1242" spans="2:6" x14ac:dyDescent="0.25">
      <c r="B1242"/>
      <c r="C1242"/>
      <c r="D1242"/>
      <c r="E1242"/>
      <c r="F1242"/>
    </row>
    <row r="1243" spans="2:6" x14ac:dyDescent="0.25">
      <c r="B1243"/>
      <c r="C1243"/>
      <c r="D1243"/>
      <c r="E1243"/>
      <c r="F1243"/>
    </row>
    <row r="1244" spans="2:6" x14ac:dyDescent="0.25">
      <c r="B1244"/>
      <c r="C1244"/>
      <c r="D1244"/>
      <c r="E1244"/>
      <c r="F1244"/>
    </row>
    <row r="1245" spans="2:6" x14ac:dyDescent="0.25">
      <c r="B1245"/>
      <c r="C1245"/>
      <c r="D1245"/>
      <c r="E1245"/>
      <c r="F1245"/>
    </row>
    <row r="1246" spans="2:6" x14ac:dyDescent="0.25">
      <c r="B1246"/>
      <c r="C1246"/>
      <c r="D1246"/>
      <c r="E1246"/>
      <c r="F1246"/>
    </row>
    <row r="1247" spans="2:6" x14ac:dyDescent="0.25">
      <c r="B1247"/>
      <c r="C1247"/>
      <c r="D1247"/>
      <c r="E1247"/>
      <c r="F1247"/>
    </row>
    <row r="1248" spans="2:6" x14ac:dyDescent="0.25">
      <c r="B1248"/>
      <c r="C1248"/>
      <c r="D1248"/>
      <c r="E1248"/>
      <c r="F1248"/>
    </row>
    <row r="1249" spans="2:6" x14ac:dyDescent="0.25">
      <c r="B1249"/>
      <c r="C1249"/>
      <c r="D1249"/>
      <c r="E1249"/>
      <c r="F1249"/>
    </row>
    <row r="1250" spans="2:6" x14ac:dyDescent="0.25">
      <c r="B1250"/>
      <c r="C1250"/>
      <c r="D1250"/>
      <c r="E1250"/>
      <c r="F1250"/>
    </row>
    <row r="1251" spans="2:6" x14ac:dyDescent="0.25">
      <c r="B1251"/>
      <c r="C1251"/>
      <c r="D1251"/>
      <c r="E1251"/>
      <c r="F1251"/>
    </row>
    <row r="1252" spans="2:6" x14ac:dyDescent="0.25">
      <c r="B1252"/>
      <c r="C1252"/>
      <c r="D1252"/>
      <c r="E1252"/>
      <c r="F1252"/>
    </row>
    <row r="1253" spans="2:6" x14ac:dyDescent="0.25">
      <c r="B1253"/>
      <c r="C1253"/>
      <c r="D1253"/>
      <c r="E1253"/>
      <c r="F1253"/>
    </row>
    <row r="1254" spans="2:6" x14ac:dyDescent="0.25">
      <c r="B1254"/>
      <c r="C1254"/>
      <c r="D1254"/>
      <c r="E1254"/>
      <c r="F1254"/>
    </row>
    <row r="1255" spans="2:6" x14ac:dyDescent="0.25">
      <c r="B1255"/>
      <c r="C1255"/>
      <c r="D1255"/>
      <c r="E1255"/>
      <c r="F1255"/>
    </row>
    <row r="1256" spans="2:6" x14ac:dyDescent="0.25">
      <c r="B1256"/>
      <c r="C1256"/>
      <c r="D1256"/>
      <c r="E1256"/>
      <c r="F1256"/>
    </row>
    <row r="1257" spans="2:6" x14ac:dyDescent="0.25">
      <c r="B1257"/>
      <c r="C1257"/>
      <c r="D1257"/>
      <c r="E1257"/>
      <c r="F1257"/>
    </row>
    <row r="1258" spans="2:6" x14ac:dyDescent="0.25">
      <c r="B1258"/>
      <c r="C1258"/>
      <c r="D1258"/>
      <c r="E1258"/>
      <c r="F1258"/>
    </row>
    <row r="1259" spans="2:6" x14ac:dyDescent="0.25">
      <c r="B1259"/>
      <c r="C1259"/>
      <c r="D1259"/>
      <c r="E1259"/>
      <c r="F1259"/>
    </row>
    <row r="1260" spans="2:6" x14ac:dyDescent="0.25">
      <c r="B1260"/>
      <c r="C1260"/>
      <c r="D1260"/>
      <c r="E1260"/>
      <c r="F1260"/>
    </row>
    <row r="1261" spans="2:6" x14ac:dyDescent="0.25">
      <c r="B1261"/>
      <c r="C1261"/>
      <c r="D1261"/>
      <c r="E1261"/>
      <c r="F1261"/>
    </row>
    <row r="1262" spans="2:6" x14ac:dyDescent="0.25">
      <c r="B1262"/>
      <c r="C1262"/>
      <c r="D1262"/>
      <c r="E1262"/>
      <c r="F1262"/>
    </row>
    <row r="1263" spans="2:6" x14ac:dyDescent="0.25">
      <c r="B1263"/>
      <c r="C1263"/>
      <c r="D1263"/>
      <c r="E1263"/>
      <c r="F1263"/>
    </row>
    <row r="1264" spans="2:6" x14ac:dyDescent="0.25">
      <c r="B1264"/>
      <c r="C1264"/>
      <c r="D1264"/>
      <c r="E1264"/>
      <c r="F1264"/>
    </row>
    <row r="1265" spans="2:6" x14ac:dyDescent="0.25">
      <c r="B1265"/>
      <c r="C1265"/>
      <c r="D1265"/>
      <c r="E1265"/>
      <c r="F1265"/>
    </row>
    <row r="1266" spans="2:6" x14ac:dyDescent="0.25">
      <c r="B1266"/>
      <c r="C1266"/>
      <c r="D1266"/>
      <c r="E1266"/>
      <c r="F1266"/>
    </row>
    <row r="1267" spans="2:6" x14ac:dyDescent="0.25">
      <c r="B1267"/>
      <c r="C1267"/>
      <c r="D1267"/>
      <c r="E1267"/>
      <c r="F1267"/>
    </row>
    <row r="1268" spans="2:6" x14ac:dyDescent="0.25">
      <c r="B1268"/>
      <c r="C1268"/>
      <c r="D1268"/>
      <c r="E1268"/>
      <c r="F1268"/>
    </row>
    <row r="1269" spans="2:6" x14ac:dyDescent="0.25">
      <c r="B1269"/>
      <c r="C1269"/>
      <c r="D1269"/>
      <c r="E1269"/>
      <c r="F1269"/>
    </row>
    <row r="1270" spans="2:6" x14ac:dyDescent="0.25">
      <c r="B1270"/>
      <c r="C1270"/>
      <c r="D1270"/>
      <c r="E1270"/>
      <c r="F1270"/>
    </row>
    <row r="1271" spans="2:6" x14ac:dyDescent="0.25">
      <c r="B1271"/>
      <c r="C1271"/>
      <c r="D1271"/>
      <c r="E1271"/>
      <c r="F1271"/>
    </row>
    <row r="1272" spans="2:6" x14ac:dyDescent="0.25">
      <c r="B1272"/>
      <c r="C1272"/>
      <c r="D1272"/>
      <c r="E1272"/>
      <c r="F1272"/>
    </row>
    <row r="1273" spans="2:6" x14ac:dyDescent="0.25">
      <c r="B1273"/>
      <c r="C1273"/>
      <c r="D1273"/>
      <c r="E1273"/>
      <c r="F1273"/>
    </row>
    <row r="1274" spans="2:6" x14ac:dyDescent="0.25">
      <c r="B1274"/>
      <c r="C1274"/>
      <c r="D1274"/>
      <c r="E1274"/>
      <c r="F1274"/>
    </row>
    <row r="1275" spans="2:6" x14ac:dyDescent="0.25">
      <c r="B1275"/>
      <c r="C1275"/>
      <c r="D1275"/>
      <c r="E1275"/>
      <c r="F1275"/>
    </row>
    <row r="1276" spans="2:6" x14ac:dyDescent="0.25">
      <c r="B1276"/>
      <c r="C1276"/>
      <c r="D1276"/>
      <c r="E1276"/>
      <c r="F1276"/>
    </row>
    <row r="1277" spans="2:6" x14ac:dyDescent="0.25">
      <c r="B1277"/>
      <c r="C1277"/>
      <c r="D1277"/>
      <c r="E1277"/>
      <c r="F1277"/>
    </row>
    <row r="1278" spans="2:6" x14ac:dyDescent="0.25">
      <c r="B1278"/>
      <c r="C1278"/>
      <c r="D1278"/>
      <c r="E1278"/>
      <c r="F1278"/>
    </row>
    <row r="1279" spans="2:6" x14ac:dyDescent="0.25">
      <c r="B1279"/>
      <c r="C1279"/>
      <c r="D1279"/>
      <c r="E1279"/>
      <c r="F1279"/>
    </row>
    <row r="1280" spans="2:6" x14ac:dyDescent="0.25">
      <c r="B1280"/>
      <c r="C1280"/>
      <c r="D1280"/>
      <c r="E1280"/>
      <c r="F1280"/>
    </row>
    <row r="1281" spans="2:6" x14ac:dyDescent="0.25">
      <c r="B1281"/>
      <c r="C1281"/>
      <c r="D1281"/>
      <c r="E1281"/>
      <c r="F1281"/>
    </row>
    <row r="1282" spans="2:6" x14ac:dyDescent="0.25">
      <c r="B1282"/>
      <c r="C1282"/>
      <c r="D1282"/>
      <c r="E1282"/>
      <c r="F1282"/>
    </row>
    <row r="1283" spans="2:6" x14ac:dyDescent="0.25">
      <c r="B1283"/>
      <c r="C1283"/>
      <c r="D1283"/>
      <c r="E1283"/>
      <c r="F1283"/>
    </row>
    <row r="1284" spans="2:6" x14ac:dyDescent="0.25">
      <c r="B1284"/>
      <c r="C1284"/>
      <c r="D1284"/>
      <c r="E1284"/>
      <c r="F1284"/>
    </row>
    <row r="1285" spans="2:6" x14ac:dyDescent="0.25">
      <c r="B1285"/>
      <c r="C1285"/>
      <c r="D1285"/>
      <c r="E1285"/>
      <c r="F1285"/>
    </row>
    <row r="1286" spans="2:6" x14ac:dyDescent="0.25">
      <c r="B1286"/>
      <c r="C1286"/>
      <c r="D1286"/>
      <c r="E1286"/>
      <c r="F1286"/>
    </row>
    <row r="1287" spans="2:6" x14ac:dyDescent="0.25">
      <c r="B1287"/>
      <c r="C1287"/>
      <c r="D1287"/>
      <c r="E1287"/>
      <c r="F1287"/>
    </row>
    <row r="1288" spans="2:6" x14ac:dyDescent="0.25">
      <c r="B1288"/>
      <c r="C1288"/>
      <c r="D1288"/>
      <c r="E1288"/>
      <c r="F1288"/>
    </row>
    <row r="1289" spans="2:6" x14ac:dyDescent="0.25">
      <c r="B1289"/>
      <c r="C1289"/>
      <c r="D1289"/>
      <c r="E1289"/>
      <c r="F1289"/>
    </row>
    <row r="1290" spans="2:6" x14ac:dyDescent="0.25">
      <c r="B1290"/>
      <c r="C1290"/>
      <c r="D1290"/>
      <c r="E1290"/>
      <c r="F1290"/>
    </row>
    <row r="1291" spans="2:6" x14ac:dyDescent="0.25">
      <c r="B1291"/>
      <c r="C1291"/>
      <c r="D1291"/>
      <c r="E1291"/>
      <c r="F1291"/>
    </row>
    <row r="1292" spans="2:6" x14ac:dyDescent="0.25">
      <c r="B1292"/>
      <c r="C1292"/>
      <c r="D1292"/>
      <c r="E1292"/>
      <c r="F1292"/>
    </row>
    <row r="1293" spans="2:6" x14ac:dyDescent="0.25">
      <c r="B1293"/>
      <c r="C1293"/>
      <c r="D1293"/>
      <c r="E1293"/>
      <c r="F1293"/>
    </row>
    <row r="1294" spans="2:6" x14ac:dyDescent="0.25">
      <c r="B1294"/>
      <c r="C1294"/>
      <c r="D1294"/>
      <c r="E1294"/>
      <c r="F1294"/>
    </row>
    <row r="1295" spans="2:6" x14ac:dyDescent="0.25">
      <c r="B1295"/>
      <c r="C1295"/>
      <c r="D1295"/>
      <c r="E1295"/>
      <c r="F1295"/>
    </row>
    <row r="1296" spans="2:6" x14ac:dyDescent="0.25">
      <c r="B1296"/>
      <c r="C1296"/>
      <c r="D1296"/>
      <c r="E1296"/>
      <c r="F1296"/>
    </row>
    <row r="1297" spans="2:6" x14ac:dyDescent="0.25">
      <c r="B1297"/>
      <c r="C1297"/>
      <c r="D1297"/>
      <c r="E1297"/>
      <c r="F1297"/>
    </row>
    <row r="1298" spans="2:6" x14ac:dyDescent="0.25">
      <c r="B1298"/>
      <c r="C1298"/>
      <c r="D1298"/>
      <c r="E1298"/>
      <c r="F1298"/>
    </row>
    <row r="1299" spans="2:6" x14ac:dyDescent="0.25">
      <c r="B1299"/>
      <c r="C1299"/>
      <c r="D1299"/>
      <c r="E1299"/>
      <c r="F1299"/>
    </row>
    <row r="1300" spans="2:6" x14ac:dyDescent="0.25">
      <c r="B1300"/>
      <c r="C1300"/>
      <c r="D1300"/>
      <c r="E1300"/>
      <c r="F1300"/>
    </row>
    <row r="1301" spans="2:6" x14ac:dyDescent="0.25">
      <c r="B1301"/>
      <c r="C1301"/>
      <c r="D1301"/>
      <c r="E1301"/>
      <c r="F1301"/>
    </row>
    <row r="1302" spans="2:6" x14ac:dyDescent="0.25">
      <c r="B1302"/>
      <c r="C1302"/>
      <c r="D1302"/>
      <c r="E1302"/>
      <c r="F1302"/>
    </row>
    <row r="1303" spans="2:6" x14ac:dyDescent="0.25">
      <c r="B1303"/>
      <c r="C1303"/>
      <c r="D1303"/>
      <c r="E1303"/>
      <c r="F1303"/>
    </row>
    <row r="1304" spans="2:6" x14ac:dyDescent="0.25">
      <c r="B1304"/>
      <c r="C1304"/>
      <c r="D1304"/>
      <c r="E1304"/>
      <c r="F1304"/>
    </row>
    <row r="1305" spans="2:6" x14ac:dyDescent="0.25">
      <c r="B1305"/>
      <c r="C1305"/>
      <c r="D1305"/>
      <c r="E1305"/>
      <c r="F1305"/>
    </row>
    <row r="1306" spans="2:6" x14ac:dyDescent="0.25">
      <c r="B1306"/>
      <c r="C1306"/>
      <c r="D1306"/>
      <c r="E1306"/>
      <c r="F1306"/>
    </row>
    <row r="1307" spans="2:6" x14ac:dyDescent="0.25">
      <c r="B1307"/>
      <c r="C1307"/>
      <c r="D1307"/>
      <c r="E1307"/>
      <c r="F1307"/>
    </row>
    <row r="1308" spans="2:6" x14ac:dyDescent="0.25">
      <c r="B1308"/>
      <c r="C1308"/>
      <c r="D1308"/>
      <c r="E1308"/>
      <c r="F1308"/>
    </row>
    <row r="1309" spans="2:6" x14ac:dyDescent="0.25">
      <c r="B1309"/>
      <c r="C1309"/>
      <c r="D1309"/>
      <c r="E1309"/>
      <c r="F1309"/>
    </row>
    <row r="1310" spans="2:6" x14ac:dyDescent="0.25">
      <c r="B1310"/>
      <c r="C1310"/>
      <c r="D1310"/>
      <c r="E1310"/>
      <c r="F1310"/>
    </row>
    <row r="1311" spans="2:6" x14ac:dyDescent="0.25">
      <c r="B1311"/>
      <c r="C1311"/>
      <c r="D1311"/>
      <c r="E1311"/>
      <c r="F1311"/>
    </row>
    <row r="1312" spans="2:6" x14ac:dyDescent="0.25">
      <c r="B1312"/>
      <c r="C1312"/>
      <c r="D1312"/>
      <c r="E1312"/>
      <c r="F1312"/>
    </row>
    <row r="1313" spans="2:6" x14ac:dyDescent="0.25">
      <c r="B1313"/>
      <c r="C1313"/>
      <c r="D1313"/>
      <c r="E1313"/>
      <c r="F1313"/>
    </row>
    <row r="1314" spans="2:6" x14ac:dyDescent="0.25">
      <c r="B1314"/>
      <c r="C1314"/>
      <c r="D1314"/>
      <c r="E1314"/>
      <c r="F1314"/>
    </row>
    <row r="1315" spans="2:6" x14ac:dyDescent="0.25">
      <c r="B1315"/>
      <c r="C1315"/>
      <c r="D1315"/>
      <c r="E1315"/>
      <c r="F1315"/>
    </row>
    <row r="1316" spans="2:6" x14ac:dyDescent="0.25">
      <c r="B1316"/>
      <c r="C1316"/>
      <c r="D1316"/>
      <c r="E1316"/>
      <c r="F1316"/>
    </row>
    <row r="1317" spans="2:6" x14ac:dyDescent="0.25">
      <c r="B1317"/>
      <c r="C1317"/>
      <c r="D1317"/>
      <c r="E1317"/>
      <c r="F1317"/>
    </row>
    <row r="1318" spans="2:6" x14ac:dyDescent="0.25">
      <c r="B1318"/>
      <c r="C1318"/>
      <c r="D1318"/>
      <c r="E1318"/>
      <c r="F1318"/>
    </row>
    <row r="1319" spans="2:6" x14ac:dyDescent="0.25">
      <c r="B1319"/>
      <c r="C1319"/>
      <c r="D1319"/>
      <c r="E1319"/>
      <c r="F1319"/>
    </row>
    <row r="1320" spans="2:6" x14ac:dyDescent="0.25">
      <c r="B1320"/>
      <c r="C1320"/>
      <c r="D1320"/>
      <c r="E1320"/>
      <c r="F1320"/>
    </row>
    <row r="1321" spans="2:6" x14ac:dyDescent="0.25">
      <c r="B1321"/>
      <c r="C1321"/>
      <c r="D1321"/>
      <c r="E1321"/>
      <c r="F1321"/>
    </row>
    <row r="1322" spans="2:6" x14ac:dyDescent="0.25">
      <c r="B1322"/>
      <c r="C1322"/>
      <c r="D1322"/>
      <c r="E1322"/>
      <c r="F1322"/>
    </row>
    <row r="1323" spans="2:6" x14ac:dyDescent="0.25">
      <c r="B1323"/>
      <c r="C1323"/>
      <c r="D1323"/>
      <c r="E1323"/>
      <c r="F1323"/>
    </row>
    <row r="1324" spans="2:6" x14ac:dyDescent="0.25">
      <c r="B1324"/>
      <c r="C1324"/>
      <c r="D1324"/>
      <c r="E1324"/>
      <c r="F1324"/>
    </row>
    <row r="1325" spans="2:6" x14ac:dyDescent="0.25">
      <c r="B1325"/>
      <c r="C1325"/>
      <c r="D1325"/>
      <c r="E1325"/>
      <c r="F1325"/>
    </row>
    <row r="1326" spans="2:6" x14ac:dyDescent="0.25">
      <c r="B1326"/>
      <c r="C1326"/>
      <c r="D1326"/>
      <c r="E1326"/>
      <c r="F1326"/>
    </row>
    <row r="1327" spans="2:6" x14ac:dyDescent="0.25">
      <c r="B1327"/>
      <c r="C1327"/>
      <c r="D1327"/>
      <c r="E1327"/>
      <c r="F1327"/>
    </row>
    <row r="1328" spans="2:6" x14ac:dyDescent="0.25">
      <c r="B1328"/>
      <c r="C1328"/>
      <c r="D1328"/>
      <c r="E1328"/>
      <c r="F1328"/>
    </row>
    <row r="1329" spans="2:6" x14ac:dyDescent="0.25">
      <c r="B1329"/>
      <c r="C1329"/>
      <c r="D1329"/>
      <c r="E1329"/>
      <c r="F1329"/>
    </row>
    <row r="1330" spans="2:6" x14ac:dyDescent="0.25">
      <c r="B1330"/>
      <c r="C1330"/>
      <c r="D1330"/>
      <c r="E1330"/>
      <c r="F1330"/>
    </row>
    <row r="1331" spans="2:6" x14ac:dyDescent="0.25">
      <c r="B1331"/>
      <c r="C1331"/>
      <c r="D1331"/>
      <c r="E1331"/>
      <c r="F1331"/>
    </row>
    <row r="1332" spans="2:6" x14ac:dyDescent="0.25">
      <c r="B1332"/>
      <c r="C1332"/>
      <c r="D1332"/>
      <c r="E1332"/>
      <c r="F1332"/>
    </row>
    <row r="1333" spans="2:6" x14ac:dyDescent="0.25">
      <c r="B1333"/>
      <c r="C1333"/>
      <c r="D1333"/>
      <c r="E1333"/>
      <c r="F1333"/>
    </row>
    <row r="1334" spans="2:6" x14ac:dyDescent="0.25">
      <c r="B1334"/>
      <c r="C1334"/>
      <c r="D1334"/>
      <c r="E1334"/>
      <c r="F1334"/>
    </row>
    <row r="1335" spans="2:6" x14ac:dyDescent="0.25">
      <c r="B1335"/>
      <c r="C1335"/>
      <c r="D1335"/>
      <c r="E1335"/>
      <c r="F1335"/>
    </row>
    <row r="1336" spans="2:6" x14ac:dyDescent="0.25">
      <c r="B1336"/>
      <c r="C1336"/>
      <c r="D1336"/>
      <c r="E1336"/>
      <c r="F1336"/>
    </row>
    <row r="1337" spans="2:6" x14ac:dyDescent="0.25">
      <c r="B1337"/>
      <c r="C1337"/>
      <c r="D1337"/>
      <c r="E1337"/>
      <c r="F1337"/>
    </row>
    <row r="1338" spans="2:6" x14ac:dyDescent="0.25">
      <c r="B1338"/>
      <c r="C1338"/>
      <c r="D1338"/>
      <c r="E1338"/>
      <c r="F1338"/>
    </row>
    <row r="1339" spans="2:6" x14ac:dyDescent="0.25">
      <c r="B1339"/>
      <c r="C1339"/>
      <c r="D1339"/>
      <c r="E1339"/>
      <c r="F1339"/>
    </row>
    <row r="1340" spans="2:6" x14ac:dyDescent="0.25">
      <c r="B1340"/>
      <c r="C1340"/>
      <c r="D1340"/>
      <c r="E1340"/>
      <c r="F1340"/>
    </row>
    <row r="1341" spans="2:6" x14ac:dyDescent="0.25">
      <c r="B1341"/>
      <c r="C1341"/>
      <c r="D1341"/>
      <c r="E1341"/>
      <c r="F1341"/>
    </row>
    <row r="1342" spans="2:6" x14ac:dyDescent="0.25">
      <c r="B1342"/>
      <c r="C1342"/>
      <c r="D1342"/>
      <c r="E1342"/>
      <c r="F1342"/>
    </row>
    <row r="1343" spans="2:6" x14ac:dyDescent="0.25">
      <c r="B1343"/>
      <c r="C1343"/>
      <c r="D1343"/>
      <c r="E1343"/>
      <c r="F1343"/>
    </row>
    <row r="1344" spans="2:6" x14ac:dyDescent="0.25">
      <c r="B1344"/>
      <c r="C1344"/>
      <c r="D1344"/>
      <c r="E1344"/>
      <c r="F1344"/>
    </row>
    <row r="1345" spans="2:6" x14ac:dyDescent="0.25">
      <c r="B1345"/>
      <c r="C1345"/>
      <c r="D1345"/>
      <c r="E1345"/>
      <c r="F1345"/>
    </row>
    <row r="1346" spans="2:6" x14ac:dyDescent="0.25">
      <c r="B1346"/>
      <c r="C1346"/>
      <c r="D1346"/>
      <c r="E1346"/>
      <c r="F1346"/>
    </row>
    <row r="1347" spans="2:6" x14ac:dyDescent="0.25">
      <c r="B1347"/>
      <c r="C1347"/>
      <c r="D1347"/>
      <c r="E1347"/>
      <c r="F1347"/>
    </row>
    <row r="1348" spans="2:6" x14ac:dyDescent="0.25">
      <c r="B1348"/>
      <c r="C1348"/>
      <c r="D1348"/>
      <c r="E1348"/>
      <c r="F1348"/>
    </row>
    <row r="1349" spans="2:6" x14ac:dyDescent="0.25">
      <c r="B1349"/>
      <c r="C1349"/>
      <c r="D1349"/>
      <c r="E1349"/>
      <c r="F1349"/>
    </row>
    <row r="1350" spans="2:6" x14ac:dyDescent="0.25">
      <c r="B1350"/>
      <c r="C1350"/>
      <c r="D1350"/>
      <c r="E1350"/>
      <c r="F1350"/>
    </row>
    <row r="1351" spans="2:6" x14ac:dyDescent="0.25">
      <c r="B1351"/>
      <c r="C1351"/>
      <c r="D1351"/>
      <c r="E1351"/>
      <c r="F1351"/>
    </row>
    <row r="1352" spans="2:6" x14ac:dyDescent="0.25">
      <c r="B1352"/>
      <c r="C1352"/>
      <c r="D1352"/>
      <c r="E1352"/>
      <c r="F1352"/>
    </row>
    <row r="1353" spans="2:6" x14ac:dyDescent="0.25">
      <c r="B1353"/>
      <c r="C1353"/>
      <c r="D1353"/>
      <c r="E1353"/>
      <c r="F1353"/>
    </row>
    <row r="1354" spans="2:6" x14ac:dyDescent="0.25">
      <c r="B1354"/>
      <c r="C1354"/>
      <c r="D1354"/>
      <c r="E1354"/>
      <c r="F1354"/>
    </row>
    <row r="1355" spans="2:6" x14ac:dyDescent="0.25">
      <c r="B1355"/>
      <c r="C1355"/>
      <c r="D1355"/>
      <c r="E1355"/>
      <c r="F1355"/>
    </row>
    <row r="1356" spans="2:6" x14ac:dyDescent="0.25">
      <c r="B1356"/>
      <c r="C1356"/>
      <c r="D1356"/>
      <c r="E1356"/>
      <c r="F1356"/>
    </row>
    <row r="1357" spans="2:6" x14ac:dyDescent="0.25">
      <c r="B1357"/>
      <c r="C1357"/>
      <c r="D1357"/>
      <c r="E1357"/>
      <c r="F1357"/>
    </row>
    <row r="1358" spans="2:6" x14ac:dyDescent="0.25">
      <c r="B1358"/>
      <c r="C1358"/>
      <c r="D1358"/>
      <c r="E1358"/>
      <c r="F1358"/>
    </row>
    <row r="1359" spans="2:6" x14ac:dyDescent="0.25">
      <c r="B1359"/>
      <c r="C1359"/>
      <c r="D1359"/>
      <c r="E1359"/>
      <c r="F1359"/>
    </row>
    <row r="1360" spans="2:6" x14ac:dyDescent="0.25">
      <c r="B1360"/>
      <c r="C1360"/>
      <c r="D1360"/>
      <c r="E1360"/>
      <c r="F1360"/>
    </row>
    <row r="1361" spans="2:6" x14ac:dyDescent="0.25">
      <c r="B1361"/>
      <c r="C1361"/>
      <c r="D1361"/>
      <c r="E1361"/>
      <c r="F1361"/>
    </row>
    <row r="1362" spans="2:6" x14ac:dyDescent="0.25">
      <c r="B1362"/>
      <c r="C1362"/>
      <c r="D1362"/>
      <c r="E1362"/>
      <c r="F1362"/>
    </row>
    <row r="1363" spans="2:6" x14ac:dyDescent="0.25">
      <c r="B1363"/>
      <c r="C1363"/>
      <c r="D1363"/>
      <c r="E1363"/>
      <c r="F1363"/>
    </row>
    <row r="1364" spans="2:6" x14ac:dyDescent="0.25">
      <c r="B1364"/>
      <c r="C1364"/>
      <c r="D1364"/>
      <c r="E1364"/>
      <c r="F1364"/>
    </row>
    <row r="1365" spans="2:6" x14ac:dyDescent="0.25">
      <c r="B1365"/>
      <c r="C1365"/>
      <c r="D1365"/>
      <c r="E1365"/>
      <c r="F1365"/>
    </row>
    <row r="1366" spans="2:6" x14ac:dyDescent="0.25">
      <c r="B1366"/>
      <c r="C1366"/>
      <c r="D1366"/>
      <c r="E1366"/>
      <c r="F1366"/>
    </row>
    <row r="1367" spans="2:6" x14ac:dyDescent="0.25">
      <c r="B1367"/>
      <c r="C1367"/>
      <c r="D1367"/>
      <c r="E1367"/>
      <c r="F1367"/>
    </row>
    <row r="1368" spans="2:6" x14ac:dyDescent="0.25">
      <c r="B1368"/>
      <c r="C1368"/>
      <c r="D1368"/>
      <c r="E1368"/>
      <c r="F1368"/>
    </row>
    <row r="1369" spans="2:6" x14ac:dyDescent="0.25">
      <c r="B1369"/>
      <c r="C1369"/>
      <c r="D1369"/>
      <c r="E1369"/>
      <c r="F1369"/>
    </row>
    <row r="1370" spans="2:6" x14ac:dyDescent="0.25">
      <c r="B1370"/>
      <c r="C1370"/>
      <c r="D1370"/>
      <c r="E1370"/>
      <c r="F1370"/>
    </row>
    <row r="1371" spans="2:6" x14ac:dyDescent="0.25">
      <c r="B1371"/>
      <c r="C1371"/>
      <c r="D1371"/>
      <c r="E1371"/>
      <c r="F1371"/>
    </row>
    <row r="1372" spans="2:6" x14ac:dyDescent="0.25">
      <c r="B1372"/>
      <c r="C1372"/>
      <c r="D1372"/>
      <c r="E1372"/>
      <c r="F1372"/>
    </row>
    <row r="1373" spans="2:6" x14ac:dyDescent="0.25">
      <c r="B1373"/>
      <c r="C1373"/>
      <c r="D1373"/>
      <c r="E1373"/>
      <c r="F1373"/>
    </row>
    <row r="1374" spans="2:6" x14ac:dyDescent="0.25">
      <c r="B1374"/>
      <c r="C1374"/>
      <c r="D1374"/>
      <c r="E1374"/>
      <c r="F1374"/>
    </row>
    <row r="1375" spans="2:6" x14ac:dyDescent="0.25">
      <c r="B1375"/>
      <c r="C1375"/>
      <c r="D1375"/>
      <c r="E1375"/>
      <c r="F1375"/>
    </row>
    <row r="1376" spans="2:6" x14ac:dyDescent="0.25">
      <c r="B1376"/>
      <c r="C1376"/>
      <c r="D1376"/>
      <c r="E1376"/>
      <c r="F1376"/>
    </row>
    <row r="1377" spans="2:6" x14ac:dyDescent="0.25">
      <c r="B1377"/>
      <c r="C1377"/>
      <c r="D1377"/>
      <c r="E1377"/>
      <c r="F1377"/>
    </row>
    <row r="1378" spans="2:6" x14ac:dyDescent="0.25">
      <c r="B1378"/>
      <c r="C1378"/>
      <c r="D1378"/>
      <c r="E1378"/>
      <c r="F1378"/>
    </row>
    <row r="1379" spans="2:6" x14ac:dyDescent="0.25">
      <c r="B1379"/>
      <c r="C1379"/>
      <c r="D1379"/>
      <c r="E1379"/>
      <c r="F1379"/>
    </row>
    <row r="1380" spans="2:6" x14ac:dyDescent="0.25">
      <c r="B1380"/>
      <c r="C1380"/>
      <c r="D1380"/>
      <c r="E1380"/>
      <c r="F1380"/>
    </row>
    <row r="1381" spans="2:6" x14ac:dyDescent="0.25">
      <c r="B1381"/>
      <c r="C1381"/>
      <c r="D1381"/>
      <c r="E1381"/>
      <c r="F1381"/>
    </row>
    <row r="1382" spans="2:6" x14ac:dyDescent="0.25">
      <c r="B1382"/>
      <c r="C1382"/>
      <c r="D1382"/>
      <c r="E1382"/>
      <c r="F1382"/>
    </row>
    <row r="1383" spans="2:6" x14ac:dyDescent="0.25">
      <c r="B1383"/>
      <c r="C1383"/>
      <c r="D1383"/>
      <c r="E1383"/>
      <c r="F1383"/>
    </row>
    <row r="1384" spans="2:6" x14ac:dyDescent="0.25">
      <c r="B1384"/>
      <c r="C1384"/>
      <c r="D1384"/>
      <c r="E1384"/>
      <c r="F1384"/>
    </row>
    <row r="1385" spans="2:6" x14ac:dyDescent="0.25">
      <c r="B1385"/>
      <c r="C1385"/>
      <c r="D1385"/>
      <c r="E1385"/>
      <c r="F1385"/>
    </row>
    <row r="1386" spans="2:6" x14ac:dyDescent="0.25">
      <c r="B1386"/>
      <c r="C1386"/>
      <c r="D1386"/>
      <c r="E1386"/>
      <c r="F1386"/>
    </row>
    <row r="1387" spans="2:6" x14ac:dyDescent="0.25">
      <c r="B1387"/>
      <c r="C1387"/>
      <c r="D1387"/>
      <c r="E1387"/>
      <c r="F1387"/>
    </row>
    <row r="1388" spans="2:6" x14ac:dyDescent="0.25">
      <c r="B1388"/>
      <c r="C1388"/>
      <c r="D1388"/>
      <c r="E1388"/>
      <c r="F1388"/>
    </row>
    <row r="1389" spans="2:6" x14ac:dyDescent="0.25">
      <c r="B1389"/>
      <c r="C1389"/>
      <c r="D1389"/>
      <c r="E1389"/>
      <c r="F1389"/>
    </row>
    <row r="1390" spans="2:6" x14ac:dyDescent="0.25">
      <c r="B1390"/>
      <c r="C1390"/>
      <c r="D1390"/>
      <c r="E1390"/>
      <c r="F1390"/>
    </row>
    <row r="1391" spans="2:6" x14ac:dyDescent="0.25">
      <c r="B1391"/>
      <c r="C1391"/>
      <c r="D1391"/>
      <c r="E1391"/>
      <c r="F1391"/>
    </row>
    <row r="1392" spans="2:6" x14ac:dyDescent="0.25">
      <c r="B1392"/>
      <c r="C1392"/>
      <c r="D1392"/>
      <c r="E1392"/>
      <c r="F1392"/>
    </row>
    <row r="1393" spans="2:6" x14ac:dyDescent="0.25">
      <c r="B1393"/>
      <c r="C1393"/>
      <c r="D1393"/>
      <c r="E1393"/>
      <c r="F1393"/>
    </row>
    <row r="1394" spans="2:6" x14ac:dyDescent="0.25">
      <c r="B1394"/>
      <c r="C1394"/>
      <c r="D1394"/>
      <c r="E1394"/>
      <c r="F1394"/>
    </row>
    <row r="1395" spans="2:6" x14ac:dyDescent="0.25">
      <c r="B1395"/>
      <c r="C1395"/>
      <c r="D1395"/>
      <c r="E1395"/>
      <c r="F1395"/>
    </row>
    <row r="1396" spans="2:6" x14ac:dyDescent="0.25">
      <c r="B1396"/>
      <c r="C1396"/>
      <c r="D1396"/>
      <c r="E1396"/>
      <c r="F1396"/>
    </row>
    <row r="1397" spans="2:6" x14ac:dyDescent="0.25">
      <c r="B1397"/>
      <c r="C1397"/>
      <c r="D1397"/>
      <c r="E1397"/>
      <c r="F1397"/>
    </row>
    <row r="1398" spans="2:6" x14ac:dyDescent="0.25">
      <c r="B1398"/>
      <c r="C1398"/>
      <c r="D1398"/>
      <c r="E1398"/>
      <c r="F1398"/>
    </row>
    <row r="1399" spans="2:6" x14ac:dyDescent="0.25">
      <c r="B1399"/>
      <c r="C1399"/>
      <c r="D1399"/>
      <c r="E1399"/>
      <c r="F1399"/>
    </row>
    <row r="1400" spans="2:6" x14ac:dyDescent="0.25">
      <c r="B1400"/>
      <c r="C1400"/>
      <c r="D1400"/>
      <c r="E1400"/>
      <c r="F1400"/>
    </row>
    <row r="1401" spans="2:6" x14ac:dyDescent="0.25">
      <c r="B1401"/>
      <c r="C1401"/>
      <c r="D1401"/>
      <c r="E1401"/>
      <c r="F1401"/>
    </row>
    <row r="1402" spans="2:6" x14ac:dyDescent="0.25">
      <c r="B1402"/>
      <c r="C1402"/>
      <c r="D1402"/>
      <c r="E1402"/>
      <c r="F1402"/>
    </row>
    <row r="1403" spans="2:6" x14ac:dyDescent="0.25">
      <c r="B1403"/>
      <c r="C1403"/>
      <c r="D1403"/>
      <c r="E1403"/>
      <c r="F1403"/>
    </row>
    <row r="1404" spans="2:6" x14ac:dyDescent="0.25">
      <c r="B1404"/>
      <c r="C1404"/>
      <c r="D1404"/>
      <c r="E1404"/>
      <c r="F1404"/>
    </row>
    <row r="1405" spans="2:6" x14ac:dyDescent="0.25">
      <c r="B1405"/>
      <c r="C1405"/>
      <c r="D1405"/>
      <c r="E1405"/>
      <c r="F1405"/>
    </row>
    <row r="1406" spans="2:6" x14ac:dyDescent="0.25">
      <c r="B1406"/>
      <c r="C1406"/>
      <c r="D1406"/>
      <c r="E1406"/>
      <c r="F1406"/>
    </row>
    <row r="1407" spans="2:6" x14ac:dyDescent="0.25">
      <c r="B1407"/>
      <c r="C1407"/>
      <c r="D1407"/>
      <c r="E1407"/>
      <c r="F1407"/>
    </row>
    <row r="1408" spans="2:6" x14ac:dyDescent="0.25">
      <c r="B1408"/>
      <c r="C1408"/>
      <c r="D1408"/>
      <c r="E1408"/>
      <c r="F1408"/>
    </row>
    <row r="1409" spans="2:6" x14ac:dyDescent="0.25">
      <c r="B1409"/>
      <c r="C1409"/>
      <c r="D1409"/>
      <c r="E1409"/>
      <c r="F1409"/>
    </row>
    <row r="1410" spans="2:6" x14ac:dyDescent="0.25">
      <c r="B1410"/>
      <c r="C1410"/>
      <c r="D1410"/>
      <c r="E1410"/>
      <c r="F1410"/>
    </row>
    <row r="1411" spans="2:6" x14ac:dyDescent="0.25">
      <c r="B1411"/>
      <c r="C1411"/>
      <c r="D1411"/>
      <c r="E1411"/>
      <c r="F1411"/>
    </row>
    <row r="1412" spans="2:6" x14ac:dyDescent="0.25">
      <c r="B1412"/>
      <c r="C1412"/>
      <c r="D1412"/>
      <c r="E1412"/>
      <c r="F1412"/>
    </row>
    <row r="1413" spans="2:6" x14ac:dyDescent="0.25">
      <c r="B1413"/>
      <c r="C1413"/>
      <c r="D1413"/>
      <c r="E1413"/>
      <c r="F1413"/>
    </row>
    <row r="1414" spans="2:6" x14ac:dyDescent="0.25">
      <c r="B1414"/>
      <c r="C1414"/>
      <c r="D1414"/>
      <c r="E1414"/>
      <c r="F1414"/>
    </row>
    <row r="1415" spans="2:6" x14ac:dyDescent="0.25">
      <c r="B1415"/>
      <c r="C1415"/>
      <c r="D1415"/>
      <c r="E1415"/>
      <c r="F1415"/>
    </row>
    <row r="1416" spans="2:6" x14ac:dyDescent="0.25">
      <c r="B1416"/>
      <c r="C1416"/>
      <c r="D1416"/>
      <c r="E1416"/>
      <c r="F1416"/>
    </row>
    <row r="1417" spans="2:6" x14ac:dyDescent="0.25">
      <c r="B1417"/>
      <c r="C1417"/>
      <c r="D1417"/>
      <c r="E1417"/>
      <c r="F1417"/>
    </row>
    <row r="1418" spans="2:6" x14ac:dyDescent="0.25">
      <c r="B1418"/>
      <c r="C1418"/>
      <c r="D1418"/>
      <c r="E1418"/>
      <c r="F1418"/>
    </row>
    <row r="1419" spans="2:6" x14ac:dyDescent="0.25">
      <c r="B1419"/>
      <c r="C1419"/>
      <c r="D1419"/>
      <c r="E1419"/>
      <c r="F1419"/>
    </row>
    <row r="1420" spans="2:6" x14ac:dyDescent="0.25">
      <c r="B1420"/>
      <c r="C1420"/>
      <c r="D1420"/>
      <c r="E1420"/>
      <c r="F1420"/>
    </row>
    <row r="1421" spans="2:6" x14ac:dyDescent="0.25">
      <c r="B1421"/>
      <c r="C1421"/>
      <c r="D1421"/>
      <c r="E1421"/>
      <c r="F1421"/>
    </row>
    <row r="1422" spans="2:6" x14ac:dyDescent="0.25">
      <c r="B1422"/>
      <c r="C1422"/>
      <c r="D1422"/>
      <c r="E1422"/>
      <c r="F1422"/>
    </row>
    <row r="1423" spans="2:6" x14ac:dyDescent="0.25">
      <c r="B1423"/>
      <c r="C1423"/>
      <c r="D1423"/>
      <c r="E1423"/>
      <c r="F1423"/>
    </row>
    <row r="1424" spans="2:6" x14ac:dyDescent="0.25">
      <c r="B1424"/>
      <c r="C1424"/>
      <c r="D1424"/>
      <c r="E1424"/>
      <c r="F1424"/>
    </row>
    <row r="1425" spans="2:6" x14ac:dyDescent="0.25">
      <c r="B1425"/>
      <c r="C1425"/>
      <c r="D1425"/>
      <c r="E1425"/>
      <c r="F1425"/>
    </row>
    <row r="1426" spans="2:6" x14ac:dyDescent="0.25">
      <c r="B1426"/>
      <c r="C1426"/>
      <c r="D1426"/>
      <c r="E1426"/>
      <c r="F1426"/>
    </row>
    <row r="1427" spans="2:6" x14ac:dyDescent="0.25">
      <c r="B1427"/>
      <c r="C1427"/>
      <c r="D1427"/>
      <c r="E1427"/>
      <c r="F1427"/>
    </row>
    <row r="1428" spans="2:6" x14ac:dyDescent="0.25">
      <c r="B1428"/>
      <c r="C1428"/>
      <c r="D1428"/>
      <c r="E1428"/>
      <c r="F1428"/>
    </row>
    <row r="1429" spans="2:6" x14ac:dyDescent="0.25">
      <c r="B1429"/>
      <c r="C1429"/>
      <c r="D1429"/>
      <c r="E1429"/>
      <c r="F1429"/>
    </row>
    <row r="1430" spans="2:6" x14ac:dyDescent="0.25">
      <c r="B1430"/>
      <c r="C1430"/>
      <c r="D1430"/>
      <c r="E1430"/>
      <c r="F1430"/>
    </row>
    <row r="1431" spans="2:6" x14ac:dyDescent="0.25">
      <c r="B1431"/>
      <c r="C1431"/>
      <c r="D1431"/>
      <c r="E1431"/>
      <c r="F1431"/>
    </row>
    <row r="1432" spans="2:6" x14ac:dyDescent="0.25">
      <c r="B1432"/>
      <c r="C1432"/>
      <c r="D1432"/>
      <c r="E1432"/>
      <c r="F1432"/>
    </row>
    <row r="1433" spans="2:6" x14ac:dyDescent="0.25">
      <c r="B1433"/>
      <c r="C1433"/>
      <c r="D1433"/>
      <c r="E1433"/>
      <c r="F1433"/>
    </row>
    <row r="1434" spans="2:6" x14ac:dyDescent="0.25">
      <c r="B1434"/>
      <c r="C1434"/>
      <c r="D1434"/>
      <c r="E1434"/>
      <c r="F1434"/>
    </row>
    <row r="1435" spans="2:6" x14ac:dyDescent="0.25">
      <c r="B1435"/>
      <c r="C1435"/>
      <c r="D1435"/>
      <c r="E1435"/>
      <c r="F1435"/>
    </row>
    <row r="1436" spans="2:6" x14ac:dyDescent="0.25">
      <c r="B1436"/>
      <c r="C1436"/>
      <c r="D1436"/>
      <c r="E1436"/>
      <c r="F1436"/>
    </row>
    <row r="1437" spans="2:6" x14ac:dyDescent="0.25">
      <c r="B1437"/>
      <c r="C1437"/>
      <c r="D1437"/>
      <c r="E1437"/>
      <c r="F1437"/>
    </row>
    <row r="1438" spans="2:6" x14ac:dyDescent="0.25">
      <c r="B1438"/>
      <c r="C1438"/>
      <c r="D1438"/>
      <c r="E1438"/>
      <c r="F1438"/>
    </row>
    <row r="1439" spans="2:6" x14ac:dyDescent="0.25">
      <c r="B1439"/>
      <c r="C1439"/>
      <c r="D1439"/>
      <c r="E1439"/>
      <c r="F1439"/>
    </row>
    <row r="1440" spans="2:6" x14ac:dyDescent="0.25">
      <c r="B1440"/>
      <c r="C1440"/>
      <c r="D1440"/>
      <c r="E1440"/>
      <c r="F1440"/>
    </row>
    <row r="1441" spans="2:6" x14ac:dyDescent="0.25">
      <c r="B1441"/>
      <c r="C1441"/>
      <c r="D1441"/>
      <c r="E1441"/>
      <c r="F1441"/>
    </row>
    <row r="1442" spans="2:6" x14ac:dyDescent="0.25">
      <c r="B1442"/>
      <c r="C1442"/>
      <c r="D1442"/>
      <c r="E1442"/>
      <c r="F1442"/>
    </row>
    <row r="1443" spans="2:6" x14ac:dyDescent="0.25">
      <c r="B1443"/>
      <c r="C1443"/>
      <c r="D1443"/>
      <c r="E1443"/>
      <c r="F1443"/>
    </row>
    <row r="1444" spans="2:6" x14ac:dyDescent="0.25">
      <c r="B1444"/>
      <c r="C1444"/>
      <c r="D1444"/>
      <c r="E1444"/>
      <c r="F1444"/>
    </row>
    <row r="1445" spans="2:6" x14ac:dyDescent="0.25">
      <c r="B1445"/>
      <c r="C1445"/>
      <c r="D1445"/>
      <c r="E1445"/>
      <c r="F1445"/>
    </row>
    <row r="1446" spans="2:6" x14ac:dyDescent="0.25">
      <c r="B1446"/>
      <c r="C1446"/>
      <c r="D1446"/>
      <c r="E1446"/>
      <c r="F1446"/>
    </row>
    <row r="1447" spans="2:6" x14ac:dyDescent="0.25">
      <c r="B1447"/>
      <c r="C1447"/>
      <c r="D1447"/>
      <c r="E1447"/>
      <c r="F1447"/>
    </row>
    <row r="1448" spans="2:6" x14ac:dyDescent="0.25">
      <c r="B1448"/>
      <c r="C1448"/>
      <c r="D1448"/>
      <c r="E1448"/>
      <c r="F1448"/>
    </row>
    <row r="1449" spans="2:6" x14ac:dyDescent="0.25">
      <c r="B1449"/>
      <c r="C1449"/>
      <c r="D1449"/>
      <c r="E1449"/>
      <c r="F1449"/>
    </row>
    <row r="1450" spans="2:6" x14ac:dyDescent="0.25">
      <c r="B1450"/>
      <c r="C1450"/>
      <c r="D1450"/>
      <c r="E1450"/>
      <c r="F1450"/>
    </row>
    <row r="1451" spans="2:6" x14ac:dyDescent="0.25">
      <c r="B1451"/>
      <c r="C1451"/>
      <c r="D1451"/>
      <c r="E1451"/>
      <c r="F1451"/>
    </row>
    <row r="1452" spans="2:6" x14ac:dyDescent="0.25">
      <c r="B1452"/>
      <c r="C1452"/>
      <c r="D1452"/>
      <c r="E1452"/>
      <c r="F1452"/>
    </row>
    <row r="1453" spans="2:6" x14ac:dyDescent="0.25">
      <c r="B1453"/>
      <c r="C1453"/>
      <c r="D1453"/>
      <c r="E1453"/>
      <c r="F1453"/>
    </row>
    <row r="1454" spans="2:6" x14ac:dyDescent="0.25">
      <c r="B1454"/>
      <c r="C1454"/>
      <c r="D1454"/>
      <c r="E1454"/>
      <c r="F1454"/>
    </row>
    <row r="1455" spans="2:6" x14ac:dyDescent="0.25">
      <c r="B1455"/>
      <c r="C1455"/>
      <c r="D1455"/>
      <c r="E1455"/>
      <c r="F1455"/>
    </row>
    <row r="1456" spans="2:6" x14ac:dyDescent="0.25">
      <c r="B1456"/>
      <c r="C1456"/>
      <c r="D1456"/>
      <c r="E1456"/>
      <c r="F1456"/>
    </row>
    <row r="1457" spans="2:6" x14ac:dyDescent="0.25">
      <c r="B1457"/>
      <c r="C1457"/>
      <c r="D1457"/>
      <c r="E1457"/>
      <c r="F1457"/>
    </row>
    <row r="1458" spans="2:6" x14ac:dyDescent="0.25">
      <c r="B1458"/>
      <c r="C1458"/>
      <c r="D1458"/>
      <c r="E1458"/>
      <c r="F1458"/>
    </row>
    <row r="1459" spans="2:6" x14ac:dyDescent="0.25">
      <c r="B1459"/>
      <c r="C1459"/>
      <c r="D1459"/>
      <c r="E1459"/>
      <c r="F1459"/>
    </row>
    <row r="1460" spans="2:6" x14ac:dyDescent="0.25">
      <c r="B1460"/>
      <c r="C1460"/>
      <c r="D1460"/>
      <c r="E1460"/>
      <c r="F1460"/>
    </row>
    <row r="1461" spans="2:6" x14ac:dyDescent="0.25">
      <c r="B1461"/>
      <c r="C1461"/>
      <c r="D1461"/>
      <c r="E1461"/>
      <c r="F1461"/>
    </row>
    <row r="1462" spans="2:6" x14ac:dyDescent="0.25">
      <c r="B1462"/>
      <c r="C1462"/>
      <c r="D1462"/>
      <c r="E1462"/>
      <c r="F1462"/>
    </row>
    <row r="1463" spans="2:6" x14ac:dyDescent="0.25">
      <c r="B1463"/>
      <c r="C1463"/>
      <c r="D1463"/>
      <c r="E1463"/>
      <c r="F1463"/>
    </row>
    <row r="1464" spans="2:6" x14ac:dyDescent="0.25">
      <c r="B1464"/>
      <c r="C1464"/>
      <c r="D1464"/>
      <c r="E1464"/>
      <c r="F1464"/>
    </row>
    <row r="1465" spans="2:6" x14ac:dyDescent="0.25">
      <c r="B1465"/>
      <c r="C1465"/>
      <c r="D1465"/>
      <c r="E1465"/>
      <c r="F1465"/>
    </row>
    <row r="1466" spans="2:6" x14ac:dyDescent="0.25">
      <c r="B1466"/>
      <c r="C1466"/>
      <c r="D1466"/>
      <c r="E1466"/>
      <c r="F1466"/>
    </row>
    <row r="1467" spans="2:6" x14ac:dyDescent="0.25">
      <c r="B1467"/>
      <c r="C1467"/>
      <c r="D1467"/>
      <c r="E1467"/>
      <c r="F1467"/>
    </row>
    <row r="1468" spans="2:6" x14ac:dyDescent="0.25">
      <c r="B1468"/>
      <c r="C1468"/>
      <c r="D1468"/>
      <c r="E1468"/>
      <c r="F1468"/>
    </row>
    <row r="1469" spans="2:6" x14ac:dyDescent="0.25">
      <c r="B1469"/>
      <c r="C1469"/>
      <c r="D1469"/>
      <c r="E1469"/>
      <c r="F1469"/>
    </row>
    <row r="1470" spans="2:6" x14ac:dyDescent="0.25">
      <c r="B1470"/>
      <c r="C1470"/>
      <c r="D1470"/>
      <c r="E1470"/>
      <c r="F1470"/>
    </row>
    <row r="1471" spans="2:6" x14ac:dyDescent="0.25">
      <c r="B1471"/>
      <c r="C1471"/>
      <c r="D1471"/>
      <c r="E1471"/>
      <c r="F1471"/>
    </row>
    <row r="1472" spans="2:6" x14ac:dyDescent="0.25">
      <c r="B1472"/>
      <c r="C1472"/>
      <c r="D1472"/>
      <c r="E1472"/>
      <c r="F1472"/>
    </row>
    <row r="1473" spans="2:6" x14ac:dyDescent="0.25">
      <c r="B1473"/>
      <c r="C1473"/>
      <c r="D1473"/>
      <c r="E1473"/>
      <c r="F1473"/>
    </row>
    <row r="1474" spans="2:6" x14ac:dyDescent="0.25">
      <c r="B1474"/>
      <c r="C1474"/>
      <c r="D1474"/>
      <c r="E1474"/>
      <c r="F1474"/>
    </row>
    <row r="1475" spans="2:6" x14ac:dyDescent="0.25">
      <c r="B1475"/>
      <c r="C1475"/>
      <c r="D1475"/>
      <c r="E1475"/>
      <c r="F1475"/>
    </row>
    <row r="1476" spans="2:6" x14ac:dyDescent="0.25">
      <c r="B1476"/>
      <c r="C1476"/>
      <c r="D1476"/>
      <c r="E1476"/>
      <c r="F1476"/>
    </row>
    <row r="1477" spans="2:6" x14ac:dyDescent="0.25">
      <c r="B1477"/>
      <c r="C1477"/>
      <c r="D1477"/>
      <c r="E1477"/>
      <c r="F1477"/>
    </row>
    <row r="1478" spans="2:6" x14ac:dyDescent="0.25">
      <c r="B1478"/>
      <c r="C1478"/>
      <c r="D1478"/>
      <c r="E1478"/>
      <c r="F1478"/>
    </row>
    <row r="1479" spans="2:6" x14ac:dyDescent="0.25">
      <c r="B1479"/>
      <c r="C1479"/>
      <c r="D1479"/>
      <c r="E1479"/>
      <c r="F1479"/>
    </row>
    <row r="1480" spans="2:6" x14ac:dyDescent="0.25">
      <c r="B1480"/>
      <c r="C1480"/>
      <c r="D1480"/>
      <c r="E1480"/>
      <c r="F1480"/>
    </row>
    <row r="1481" spans="2:6" x14ac:dyDescent="0.25">
      <c r="B1481"/>
      <c r="C1481"/>
      <c r="D1481"/>
      <c r="E1481"/>
      <c r="F1481"/>
    </row>
    <row r="1482" spans="2:6" x14ac:dyDescent="0.25">
      <c r="B1482"/>
      <c r="C1482"/>
      <c r="D1482"/>
      <c r="E1482"/>
      <c r="F1482"/>
    </row>
    <row r="1483" spans="2:6" x14ac:dyDescent="0.25">
      <c r="B1483"/>
      <c r="C1483"/>
      <c r="D1483"/>
      <c r="E1483"/>
      <c r="F1483"/>
    </row>
    <row r="1484" spans="2:6" x14ac:dyDescent="0.25">
      <c r="B1484"/>
      <c r="C1484"/>
      <c r="D1484"/>
      <c r="E1484"/>
      <c r="F1484"/>
    </row>
    <row r="1485" spans="2:6" x14ac:dyDescent="0.25">
      <c r="B1485"/>
      <c r="C1485"/>
      <c r="D1485"/>
      <c r="E1485"/>
      <c r="F1485"/>
    </row>
    <row r="1486" spans="2:6" x14ac:dyDescent="0.25">
      <c r="B1486"/>
      <c r="C1486"/>
      <c r="D1486"/>
      <c r="E1486"/>
      <c r="F1486"/>
    </row>
    <row r="1487" spans="2:6" x14ac:dyDescent="0.25">
      <c r="B1487"/>
      <c r="C1487"/>
      <c r="D1487"/>
      <c r="E1487"/>
      <c r="F1487"/>
    </row>
    <row r="1488" spans="2:6" x14ac:dyDescent="0.25">
      <c r="B1488"/>
      <c r="C1488"/>
      <c r="D1488"/>
      <c r="E1488"/>
      <c r="F1488"/>
    </row>
    <row r="1489" spans="2:6" x14ac:dyDescent="0.25">
      <c r="B1489"/>
      <c r="C1489"/>
      <c r="D1489"/>
      <c r="E1489"/>
      <c r="F1489"/>
    </row>
    <row r="1490" spans="2:6" x14ac:dyDescent="0.25">
      <c r="B1490"/>
      <c r="C1490"/>
      <c r="D1490"/>
      <c r="E1490"/>
      <c r="F1490"/>
    </row>
    <row r="1491" spans="2:6" x14ac:dyDescent="0.25">
      <c r="B1491"/>
      <c r="C1491"/>
      <c r="D1491"/>
      <c r="E1491"/>
      <c r="F1491"/>
    </row>
    <row r="1492" spans="2:6" x14ac:dyDescent="0.25">
      <c r="B1492"/>
      <c r="C1492"/>
      <c r="D1492"/>
      <c r="E1492"/>
      <c r="F1492"/>
    </row>
    <row r="1493" spans="2:6" x14ac:dyDescent="0.25">
      <c r="B1493"/>
      <c r="C1493"/>
      <c r="D1493"/>
      <c r="E1493"/>
      <c r="F1493"/>
    </row>
    <row r="1494" spans="2:6" x14ac:dyDescent="0.25">
      <c r="B1494"/>
      <c r="C1494"/>
      <c r="D1494"/>
      <c r="E1494"/>
      <c r="F1494"/>
    </row>
    <row r="1495" spans="2:6" x14ac:dyDescent="0.25">
      <c r="B1495"/>
      <c r="C1495"/>
      <c r="D1495"/>
      <c r="E1495"/>
      <c r="F1495"/>
    </row>
    <row r="1496" spans="2:6" x14ac:dyDescent="0.25">
      <c r="B1496"/>
      <c r="C1496"/>
      <c r="D1496"/>
      <c r="E1496"/>
      <c r="F1496"/>
    </row>
    <row r="1497" spans="2:6" x14ac:dyDescent="0.25">
      <c r="B1497"/>
      <c r="C1497"/>
      <c r="D1497"/>
      <c r="E1497"/>
      <c r="F1497"/>
    </row>
    <row r="1498" spans="2:6" x14ac:dyDescent="0.25">
      <c r="B1498"/>
      <c r="C1498"/>
      <c r="D1498"/>
      <c r="E1498"/>
      <c r="F1498"/>
    </row>
    <row r="1499" spans="2:6" x14ac:dyDescent="0.25">
      <c r="B1499"/>
      <c r="C1499"/>
      <c r="D1499"/>
      <c r="E1499"/>
      <c r="F1499"/>
    </row>
    <row r="1500" spans="2:6" x14ac:dyDescent="0.25">
      <c r="B1500"/>
      <c r="C1500"/>
      <c r="D1500"/>
      <c r="E1500"/>
      <c r="F1500"/>
    </row>
    <row r="1501" spans="2:6" x14ac:dyDescent="0.25">
      <c r="B1501"/>
      <c r="C1501"/>
      <c r="D1501"/>
      <c r="E1501"/>
      <c r="F1501"/>
    </row>
    <row r="1502" spans="2:6" x14ac:dyDescent="0.25">
      <c r="B1502"/>
      <c r="C1502"/>
      <c r="D1502"/>
      <c r="E1502"/>
      <c r="F1502"/>
    </row>
    <row r="1503" spans="2:6" x14ac:dyDescent="0.25">
      <c r="B1503"/>
      <c r="C1503"/>
      <c r="D1503"/>
      <c r="E1503"/>
      <c r="F1503"/>
    </row>
    <row r="1504" spans="2:6" x14ac:dyDescent="0.25">
      <c r="B1504"/>
      <c r="C1504"/>
      <c r="D1504"/>
      <c r="E1504"/>
      <c r="F1504"/>
    </row>
    <row r="1505" spans="2:6" x14ac:dyDescent="0.25">
      <c r="B1505"/>
      <c r="C1505"/>
      <c r="D1505"/>
      <c r="E1505"/>
      <c r="F1505"/>
    </row>
    <row r="1506" spans="2:6" x14ac:dyDescent="0.25">
      <c r="B1506"/>
      <c r="C1506"/>
      <c r="D1506"/>
      <c r="E1506"/>
      <c r="F1506"/>
    </row>
    <row r="1507" spans="2:6" x14ac:dyDescent="0.25">
      <c r="B1507"/>
      <c r="C1507"/>
      <c r="D1507"/>
      <c r="E1507"/>
      <c r="F1507"/>
    </row>
    <row r="1508" spans="2:6" x14ac:dyDescent="0.25">
      <c r="B1508"/>
      <c r="C1508"/>
      <c r="D1508"/>
      <c r="E1508"/>
      <c r="F1508"/>
    </row>
    <row r="1509" spans="2:6" x14ac:dyDescent="0.25">
      <c r="B1509"/>
      <c r="C1509"/>
      <c r="D1509"/>
      <c r="E1509"/>
      <c r="F1509"/>
    </row>
    <row r="1510" spans="2:6" x14ac:dyDescent="0.25">
      <c r="B1510"/>
      <c r="C1510"/>
      <c r="D1510"/>
      <c r="E1510"/>
      <c r="F1510"/>
    </row>
    <row r="1511" spans="2:6" x14ac:dyDescent="0.25">
      <c r="B1511"/>
      <c r="C1511"/>
      <c r="D1511"/>
      <c r="E1511"/>
      <c r="F1511"/>
    </row>
    <row r="1512" spans="2:6" x14ac:dyDescent="0.25">
      <c r="B1512"/>
      <c r="C1512"/>
      <c r="D1512"/>
      <c r="E1512"/>
      <c r="F1512"/>
    </row>
    <row r="1513" spans="2:6" x14ac:dyDescent="0.25">
      <c r="B1513"/>
      <c r="C1513"/>
      <c r="D1513"/>
      <c r="E1513"/>
      <c r="F1513"/>
    </row>
    <row r="1514" spans="2:6" x14ac:dyDescent="0.25">
      <c r="B1514"/>
      <c r="C1514"/>
      <c r="D1514"/>
      <c r="E1514"/>
      <c r="F1514"/>
    </row>
    <row r="1515" spans="2:6" x14ac:dyDescent="0.25">
      <c r="B1515"/>
      <c r="C1515"/>
      <c r="D1515"/>
      <c r="E1515"/>
      <c r="F1515"/>
    </row>
    <row r="1516" spans="2:6" x14ac:dyDescent="0.25">
      <c r="B1516"/>
      <c r="C1516"/>
      <c r="D1516"/>
      <c r="E1516"/>
      <c r="F1516"/>
    </row>
    <row r="1517" spans="2:6" x14ac:dyDescent="0.25">
      <c r="B1517"/>
      <c r="C1517"/>
      <c r="D1517"/>
      <c r="E1517"/>
      <c r="F1517"/>
    </row>
    <row r="1518" spans="2:6" x14ac:dyDescent="0.25">
      <c r="B1518"/>
      <c r="C1518"/>
      <c r="D1518"/>
      <c r="E1518"/>
      <c r="F1518"/>
    </row>
    <row r="1519" spans="2:6" x14ac:dyDescent="0.25">
      <c r="B1519"/>
      <c r="C1519"/>
      <c r="D1519"/>
      <c r="E1519"/>
      <c r="F1519"/>
    </row>
    <row r="1520" spans="2:6" x14ac:dyDescent="0.25">
      <c r="B1520"/>
      <c r="C1520"/>
      <c r="D1520"/>
      <c r="E1520"/>
      <c r="F1520"/>
    </row>
    <row r="1521" spans="2:6" x14ac:dyDescent="0.25">
      <c r="B1521"/>
      <c r="C1521"/>
      <c r="D1521"/>
      <c r="E1521"/>
      <c r="F1521"/>
    </row>
    <row r="1522" spans="2:6" x14ac:dyDescent="0.25">
      <c r="B1522"/>
      <c r="C1522"/>
      <c r="D1522"/>
      <c r="E1522"/>
      <c r="F1522"/>
    </row>
    <row r="1523" spans="2:6" x14ac:dyDescent="0.25">
      <c r="B1523"/>
      <c r="C1523"/>
      <c r="D1523"/>
      <c r="E1523"/>
      <c r="F1523"/>
    </row>
    <row r="1524" spans="2:6" x14ac:dyDescent="0.25">
      <c r="B1524"/>
      <c r="C1524"/>
      <c r="D1524"/>
      <c r="E1524"/>
      <c r="F1524"/>
    </row>
    <row r="1525" spans="2:6" x14ac:dyDescent="0.25">
      <c r="B1525"/>
      <c r="C1525"/>
      <c r="D1525"/>
      <c r="E1525"/>
      <c r="F1525"/>
    </row>
    <row r="1526" spans="2:6" x14ac:dyDescent="0.25">
      <c r="B1526"/>
      <c r="C1526"/>
      <c r="D1526"/>
      <c r="E1526"/>
      <c r="F1526"/>
    </row>
    <row r="1527" spans="2:6" x14ac:dyDescent="0.25">
      <c r="B1527"/>
      <c r="C1527"/>
      <c r="D1527"/>
      <c r="E1527"/>
      <c r="F1527"/>
    </row>
    <row r="1528" spans="2:6" x14ac:dyDescent="0.25">
      <c r="B1528"/>
      <c r="C1528"/>
      <c r="D1528"/>
      <c r="E1528"/>
      <c r="F1528"/>
    </row>
    <row r="1529" spans="2:6" x14ac:dyDescent="0.25">
      <c r="B1529"/>
      <c r="C1529"/>
      <c r="D1529"/>
      <c r="E1529"/>
      <c r="F1529"/>
    </row>
    <row r="1530" spans="2:6" x14ac:dyDescent="0.25">
      <c r="B1530"/>
      <c r="C1530"/>
      <c r="D1530"/>
      <c r="E1530"/>
      <c r="F1530"/>
    </row>
    <row r="1531" spans="2:6" x14ac:dyDescent="0.25">
      <c r="B1531"/>
      <c r="C1531"/>
      <c r="D1531"/>
      <c r="E1531"/>
      <c r="F1531"/>
    </row>
    <row r="1532" spans="2:6" x14ac:dyDescent="0.25">
      <c r="B1532"/>
      <c r="C1532"/>
      <c r="D1532"/>
      <c r="E1532"/>
      <c r="F1532"/>
    </row>
    <row r="1533" spans="2:6" x14ac:dyDescent="0.25">
      <c r="B1533"/>
      <c r="C1533"/>
      <c r="D1533"/>
      <c r="E1533"/>
      <c r="F1533"/>
    </row>
    <row r="1534" spans="2:6" x14ac:dyDescent="0.25">
      <c r="B1534"/>
      <c r="C1534"/>
      <c r="D1534"/>
      <c r="E1534"/>
      <c r="F1534"/>
    </row>
    <row r="1535" spans="2:6" x14ac:dyDescent="0.25">
      <c r="B1535"/>
      <c r="C1535"/>
      <c r="D1535"/>
      <c r="E1535"/>
      <c r="F1535"/>
    </row>
    <row r="1536" spans="2:6" x14ac:dyDescent="0.25">
      <c r="B1536"/>
      <c r="C1536"/>
      <c r="D1536"/>
      <c r="E1536"/>
      <c r="F1536"/>
    </row>
    <row r="1537" spans="2:6" x14ac:dyDescent="0.25">
      <c r="B1537"/>
      <c r="C1537"/>
      <c r="D1537"/>
      <c r="E1537"/>
      <c r="F1537"/>
    </row>
    <row r="1538" spans="2:6" x14ac:dyDescent="0.25">
      <c r="B1538"/>
      <c r="C1538"/>
      <c r="D1538"/>
      <c r="E1538"/>
      <c r="F1538"/>
    </row>
    <row r="1539" spans="2:6" x14ac:dyDescent="0.25">
      <c r="B1539"/>
      <c r="C1539"/>
      <c r="D1539"/>
      <c r="E1539"/>
      <c r="F1539"/>
    </row>
    <row r="1540" spans="2:6" x14ac:dyDescent="0.25">
      <c r="B1540"/>
      <c r="C1540"/>
      <c r="D1540"/>
      <c r="E1540"/>
      <c r="F1540"/>
    </row>
    <row r="1541" spans="2:6" x14ac:dyDescent="0.25">
      <c r="B1541"/>
      <c r="C1541"/>
      <c r="D1541"/>
      <c r="E1541"/>
      <c r="F1541"/>
    </row>
    <row r="1542" spans="2:6" x14ac:dyDescent="0.25">
      <c r="B1542"/>
      <c r="C1542"/>
      <c r="D1542"/>
      <c r="E1542"/>
      <c r="F1542"/>
    </row>
    <row r="1543" spans="2:6" x14ac:dyDescent="0.25">
      <c r="B1543"/>
      <c r="C1543"/>
      <c r="D1543"/>
      <c r="E1543"/>
      <c r="F1543"/>
    </row>
    <row r="1544" spans="2:6" x14ac:dyDescent="0.25">
      <c r="B1544"/>
      <c r="C1544"/>
      <c r="D1544"/>
      <c r="E1544"/>
      <c r="F1544"/>
    </row>
    <row r="1545" spans="2:6" x14ac:dyDescent="0.25">
      <c r="B1545"/>
      <c r="C1545"/>
      <c r="D1545"/>
      <c r="E1545"/>
      <c r="F1545"/>
    </row>
    <row r="1546" spans="2:6" x14ac:dyDescent="0.25">
      <c r="B1546"/>
      <c r="C1546"/>
      <c r="D1546"/>
      <c r="E1546"/>
      <c r="F1546"/>
    </row>
    <row r="1547" spans="2:6" x14ac:dyDescent="0.25">
      <c r="B1547"/>
      <c r="C1547"/>
      <c r="D1547"/>
      <c r="E1547"/>
      <c r="F1547"/>
    </row>
    <row r="1548" spans="2:6" x14ac:dyDescent="0.25">
      <c r="B1548"/>
      <c r="C1548"/>
      <c r="D1548"/>
      <c r="E1548"/>
      <c r="F1548"/>
    </row>
    <row r="1549" spans="2:6" x14ac:dyDescent="0.25">
      <c r="B1549"/>
      <c r="C1549"/>
      <c r="D1549"/>
      <c r="E1549"/>
      <c r="F1549"/>
    </row>
    <row r="1550" spans="2:6" x14ac:dyDescent="0.25">
      <c r="B1550"/>
      <c r="C1550"/>
      <c r="D1550"/>
      <c r="E1550"/>
      <c r="F1550"/>
    </row>
    <row r="1551" spans="2:6" x14ac:dyDescent="0.25">
      <c r="B1551"/>
      <c r="C1551"/>
      <c r="D1551"/>
      <c r="E1551"/>
      <c r="F1551"/>
    </row>
    <row r="1552" spans="2:6" x14ac:dyDescent="0.25">
      <c r="B1552"/>
      <c r="C1552"/>
      <c r="D1552"/>
      <c r="E1552"/>
      <c r="F1552"/>
    </row>
    <row r="1553" spans="2:6" x14ac:dyDescent="0.25">
      <c r="B1553"/>
      <c r="C1553"/>
      <c r="D1553"/>
      <c r="E1553"/>
      <c r="F1553"/>
    </row>
    <row r="1554" spans="2:6" x14ac:dyDescent="0.25">
      <c r="B1554"/>
      <c r="C1554"/>
      <c r="D1554"/>
      <c r="E1554"/>
      <c r="F1554"/>
    </row>
    <row r="1555" spans="2:6" x14ac:dyDescent="0.25">
      <c r="B1555"/>
      <c r="C1555"/>
      <c r="D1555"/>
      <c r="E1555"/>
      <c r="F1555"/>
    </row>
    <row r="1556" spans="2:6" x14ac:dyDescent="0.25">
      <c r="B1556"/>
      <c r="C1556"/>
      <c r="D1556"/>
      <c r="E1556"/>
      <c r="F1556"/>
    </row>
    <row r="1557" spans="2:6" x14ac:dyDescent="0.25">
      <c r="B1557"/>
      <c r="C1557"/>
      <c r="D1557"/>
      <c r="E1557"/>
      <c r="F1557"/>
    </row>
    <row r="1558" spans="2:6" x14ac:dyDescent="0.25">
      <c r="B1558"/>
      <c r="C1558"/>
      <c r="D1558"/>
      <c r="E1558"/>
      <c r="F1558"/>
    </row>
    <row r="1559" spans="2:6" x14ac:dyDescent="0.25">
      <c r="B1559"/>
      <c r="C1559"/>
      <c r="D1559"/>
      <c r="E1559"/>
      <c r="F1559"/>
    </row>
    <row r="1560" spans="2:6" x14ac:dyDescent="0.25">
      <c r="B1560"/>
      <c r="C1560"/>
      <c r="D1560"/>
      <c r="E1560"/>
      <c r="F1560"/>
    </row>
    <row r="1561" spans="2:6" x14ac:dyDescent="0.25">
      <c r="B1561"/>
      <c r="C1561"/>
      <c r="D1561"/>
      <c r="E1561"/>
      <c r="F1561"/>
    </row>
    <row r="1562" spans="2:6" x14ac:dyDescent="0.25">
      <c r="B1562"/>
      <c r="C1562"/>
      <c r="D1562"/>
      <c r="E1562"/>
      <c r="F1562"/>
    </row>
    <row r="1563" spans="2:6" x14ac:dyDescent="0.25">
      <c r="B1563"/>
      <c r="C1563"/>
      <c r="D1563"/>
      <c r="E1563"/>
      <c r="F1563"/>
    </row>
    <row r="1564" spans="2:6" x14ac:dyDescent="0.25">
      <c r="B1564"/>
      <c r="C1564"/>
      <c r="D1564"/>
      <c r="E1564"/>
      <c r="F1564"/>
    </row>
    <row r="1565" spans="2:6" x14ac:dyDescent="0.25">
      <c r="B1565"/>
      <c r="C1565"/>
      <c r="D1565"/>
      <c r="E1565"/>
      <c r="F1565"/>
    </row>
    <row r="1566" spans="2:6" x14ac:dyDescent="0.25">
      <c r="B1566"/>
      <c r="C1566"/>
      <c r="D1566"/>
      <c r="E1566"/>
      <c r="F1566"/>
    </row>
    <row r="1567" spans="2:6" x14ac:dyDescent="0.25">
      <c r="B1567"/>
      <c r="C1567"/>
      <c r="D1567"/>
      <c r="E1567"/>
      <c r="F1567"/>
    </row>
    <row r="1568" spans="2:6" x14ac:dyDescent="0.25">
      <c r="B1568"/>
      <c r="C1568"/>
      <c r="D1568"/>
      <c r="E1568"/>
      <c r="F1568"/>
    </row>
    <row r="1569" spans="2:6" x14ac:dyDescent="0.25">
      <c r="B1569"/>
      <c r="C1569"/>
      <c r="D1569"/>
      <c r="E1569"/>
      <c r="F1569"/>
    </row>
    <row r="1570" spans="2:6" x14ac:dyDescent="0.25">
      <c r="B1570"/>
      <c r="C1570"/>
      <c r="D1570"/>
      <c r="E1570"/>
      <c r="F1570"/>
    </row>
    <row r="1571" spans="2:6" x14ac:dyDescent="0.25">
      <c r="B1571"/>
      <c r="C1571"/>
      <c r="D1571"/>
      <c r="E1571"/>
      <c r="F1571"/>
    </row>
    <row r="1572" spans="2:6" x14ac:dyDescent="0.25">
      <c r="B1572"/>
      <c r="C1572"/>
      <c r="D1572"/>
      <c r="E1572"/>
      <c r="F1572"/>
    </row>
    <row r="1573" spans="2:6" x14ac:dyDescent="0.25">
      <c r="B1573"/>
      <c r="C1573"/>
      <c r="D1573"/>
      <c r="E1573"/>
      <c r="F1573"/>
    </row>
    <row r="1574" spans="2:6" x14ac:dyDescent="0.25">
      <c r="B1574"/>
      <c r="C1574"/>
      <c r="D1574"/>
      <c r="E1574"/>
      <c r="F1574"/>
    </row>
    <row r="1575" spans="2:6" x14ac:dyDescent="0.25">
      <c r="B1575"/>
      <c r="C1575"/>
      <c r="D1575"/>
      <c r="E1575"/>
      <c r="F1575"/>
    </row>
    <row r="1576" spans="2:6" x14ac:dyDescent="0.25">
      <c r="B1576"/>
      <c r="C1576"/>
      <c r="D1576"/>
      <c r="E1576"/>
      <c r="F1576"/>
    </row>
    <row r="1577" spans="2:6" x14ac:dyDescent="0.25">
      <c r="B1577"/>
      <c r="C1577"/>
      <c r="D1577"/>
      <c r="E1577"/>
      <c r="F1577"/>
    </row>
    <row r="1578" spans="2:6" x14ac:dyDescent="0.25">
      <c r="B1578"/>
      <c r="C1578"/>
      <c r="D1578"/>
      <c r="E1578"/>
      <c r="F1578"/>
    </row>
    <row r="1579" spans="2:6" x14ac:dyDescent="0.25">
      <c r="B1579"/>
      <c r="C1579"/>
      <c r="D1579"/>
      <c r="E1579"/>
      <c r="F1579"/>
    </row>
    <row r="1580" spans="2:6" x14ac:dyDescent="0.25">
      <c r="B1580"/>
      <c r="C1580"/>
      <c r="D1580"/>
      <c r="E1580"/>
      <c r="F1580"/>
    </row>
    <row r="1581" spans="2:6" x14ac:dyDescent="0.25">
      <c r="B1581"/>
      <c r="C1581"/>
      <c r="D1581"/>
      <c r="E1581"/>
      <c r="F1581"/>
    </row>
    <row r="1582" spans="2:6" x14ac:dyDescent="0.25">
      <c r="B1582"/>
      <c r="C1582"/>
      <c r="D1582"/>
      <c r="E1582"/>
      <c r="F1582"/>
    </row>
    <row r="1583" spans="2:6" x14ac:dyDescent="0.25">
      <c r="B1583"/>
      <c r="C1583"/>
      <c r="D1583"/>
      <c r="E1583"/>
      <c r="F1583"/>
    </row>
    <row r="1584" spans="2:6" x14ac:dyDescent="0.25">
      <c r="B1584"/>
      <c r="C1584"/>
      <c r="D1584"/>
      <c r="E1584"/>
      <c r="F1584"/>
    </row>
    <row r="1585" spans="2:6" x14ac:dyDescent="0.25">
      <c r="B1585"/>
      <c r="C1585"/>
      <c r="D1585"/>
      <c r="E1585"/>
      <c r="F1585"/>
    </row>
    <row r="1586" spans="2:6" x14ac:dyDescent="0.25">
      <c r="B1586"/>
      <c r="C1586"/>
      <c r="D1586"/>
      <c r="E1586"/>
      <c r="F1586"/>
    </row>
    <row r="1587" spans="2:6" x14ac:dyDescent="0.25">
      <c r="B1587"/>
      <c r="C1587"/>
      <c r="D1587"/>
      <c r="E1587"/>
      <c r="F1587"/>
    </row>
    <row r="1588" spans="2:6" x14ac:dyDescent="0.25">
      <c r="B1588"/>
      <c r="C1588"/>
      <c r="D1588"/>
      <c r="E1588"/>
      <c r="F1588"/>
    </row>
    <row r="1589" spans="2:6" x14ac:dyDescent="0.25">
      <c r="B1589"/>
      <c r="C1589"/>
      <c r="D1589"/>
      <c r="E1589"/>
      <c r="F1589"/>
    </row>
    <row r="1590" spans="2:6" x14ac:dyDescent="0.25">
      <c r="B1590"/>
      <c r="C1590"/>
      <c r="D1590"/>
      <c r="E1590"/>
      <c r="F1590"/>
    </row>
    <row r="1591" spans="2:6" x14ac:dyDescent="0.25">
      <c r="B1591"/>
      <c r="C1591"/>
      <c r="D1591"/>
      <c r="E1591"/>
      <c r="F1591"/>
    </row>
    <row r="1592" spans="2:6" x14ac:dyDescent="0.25">
      <c r="B1592"/>
      <c r="C1592"/>
      <c r="D1592"/>
      <c r="E1592"/>
      <c r="F1592"/>
    </row>
    <row r="1593" spans="2:6" x14ac:dyDescent="0.25">
      <c r="B1593"/>
      <c r="C1593"/>
      <c r="D1593"/>
      <c r="E1593"/>
      <c r="F1593"/>
    </row>
    <row r="1594" spans="2:6" x14ac:dyDescent="0.25">
      <c r="B1594"/>
      <c r="C1594"/>
      <c r="D1594"/>
      <c r="E1594"/>
      <c r="F1594"/>
    </row>
    <row r="1595" spans="2:6" x14ac:dyDescent="0.25">
      <c r="B1595"/>
      <c r="C1595"/>
      <c r="D1595"/>
      <c r="E1595"/>
      <c r="F1595"/>
    </row>
    <row r="1596" spans="2:6" x14ac:dyDescent="0.25">
      <c r="B1596"/>
      <c r="C1596"/>
      <c r="D1596"/>
      <c r="E1596"/>
      <c r="F1596"/>
    </row>
    <row r="1597" spans="2:6" x14ac:dyDescent="0.25">
      <c r="B1597"/>
      <c r="C1597"/>
      <c r="D1597"/>
      <c r="E1597"/>
      <c r="F1597"/>
    </row>
    <row r="1598" spans="2:6" x14ac:dyDescent="0.25">
      <c r="B1598"/>
      <c r="C1598"/>
      <c r="D1598"/>
      <c r="E1598"/>
      <c r="F1598"/>
    </row>
    <row r="1599" spans="2:6" x14ac:dyDescent="0.25">
      <c r="B1599"/>
      <c r="C1599"/>
      <c r="D1599"/>
      <c r="E1599"/>
      <c r="F1599"/>
    </row>
    <row r="1600" spans="2:6" x14ac:dyDescent="0.25">
      <c r="B1600"/>
      <c r="C1600"/>
      <c r="D1600"/>
      <c r="E1600"/>
      <c r="F1600"/>
    </row>
    <row r="1601" spans="2:6" x14ac:dyDescent="0.25">
      <c r="B1601"/>
      <c r="C1601"/>
      <c r="D1601"/>
      <c r="E1601"/>
      <c r="F1601"/>
    </row>
    <row r="1602" spans="2:6" x14ac:dyDescent="0.25">
      <c r="B1602"/>
      <c r="C1602"/>
      <c r="D1602"/>
      <c r="E1602"/>
      <c r="F1602"/>
    </row>
    <row r="1603" spans="2:6" x14ac:dyDescent="0.25">
      <c r="B1603"/>
      <c r="C1603"/>
      <c r="D1603"/>
      <c r="E1603"/>
      <c r="F1603"/>
    </row>
    <row r="1604" spans="2:6" x14ac:dyDescent="0.25">
      <c r="B1604"/>
      <c r="C1604"/>
      <c r="D1604"/>
      <c r="E1604"/>
      <c r="F1604"/>
    </row>
    <row r="1605" spans="2:6" x14ac:dyDescent="0.25">
      <c r="B1605"/>
      <c r="C1605"/>
      <c r="D1605"/>
      <c r="E1605"/>
      <c r="F1605"/>
    </row>
    <row r="1606" spans="2:6" x14ac:dyDescent="0.25">
      <c r="B1606"/>
      <c r="C1606"/>
      <c r="D1606"/>
      <c r="E1606"/>
      <c r="F1606"/>
    </row>
    <row r="1607" spans="2:6" x14ac:dyDescent="0.25">
      <c r="B1607"/>
      <c r="C1607"/>
      <c r="D1607"/>
      <c r="E1607"/>
      <c r="F1607"/>
    </row>
    <row r="1608" spans="2:6" x14ac:dyDescent="0.25">
      <c r="B1608"/>
      <c r="C1608"/>
      <c r="D1608"/>
      <c r="E1608"/>
      <c r="F1608"/>
    </row>
    <row r="1609" spans="2:6" x14ac:dyDescent="0.25">
      <c r="B1609"/>
      <c r="C1609"/>
      <c r="D1609"/>
      <c r="E1609"/>
      <c r="F1609"/>
    </row>
    <row r="1610" spans="2:6" x14ac:dyDescent="0.25">
      <c r="B1610"/>
      <c r="C1610"/>
      <c r="D1610"/>
      <c r="E1610"/>
      <c r="F1610"/>
    </row>
    <row r="1611" spans="2:6" x14ac:dyDescent="0.25">
      <c r="B1611"/>
      <c r="C1611"/>
      <c r="D1611"/>
      <c r="E1611"/>
      <c r="F1611"/>
    </row>
    <row r="1612" spans="2:6" x14ac:dyDescent="0.25">
      <c r="B1612"/>
      <c r="C1612"/>
      <c r="D1612"/>
      <c r="E1612"/>
      <c r="F1612"/>
    </row>
    <row r="1613" spans="2:6" x14ac:dyDescent="0.25">
      <c r="B1613"/>
      <c r="C1613"/>
      <c r="D1613"/>
      <c r="E1613"/>
      <c r="F1613"/>
    </row>
    <row r="1614" spans="2:6" x14ac:dyDescent="0.25">
      <c r="B1614"/>
      <c r="C1614"/>
      <c r="D1614"/>
      <c r="E1614"/>
      <c r="F1614"/>
    </row>
    <row r="1615" spans="2:6" x14ac:dyDescent="0.25">
      <c r="B1615"/>
      <c r="C1615"/>
      <c r="D1615"/>
      <c r="E1615"/>
      <c r="F1615"/>
    </row>
    <row r="1616" spans="2:6" x14ac:dyDescent="0.25">
      <c r="B1616"/>
      <c r="C1616"/>
      <c r="D1616"/>
      <c r="E1616"/>
      <c r="F1616"/>
    </row>
    <row r="1617" spans="2:6" x14ac:dyDescent="0.25">
      <c r="B1617"/>
      <c r="C1617"/>
      <c r="D1617"/>
      <c r="E1617"/>
      <c r="F1617"/>
    </row>
    <row r="1618" spans="2:6" x14ac:dyDescent="0.25">
      <c r="B1618"/>
      <c r="C1618"/>
      <c r="D1618"/>
      <c r="E1618"/>
      <c r="F1618"/>
    </row>
    <row r="1619" spans="2:6" x14ac:dyDescent="0.25">
      <c r="B1619"/>
      <c r="C1619"/>
      <c r="D1619"/>
      <c r="E1619"/>
      <c r="F1619"/>
    </row>
    <row r="1620" spans="2:6" x14ac:dyDescent="0.25">
      <c r="B1620"/>
      <c r="C1620"/>
      <c r="D1620"/>
      <c r="E1620"/>
      <c r="F1620"/>
    </row>
    <row r="1621" spans="2:6" x14ac:dyDescent="0.25">
      <c r="B1621"/>
      <c r="C1621"/>
      <c r="D1621"/>
      <c r="E1621"/>
      <c r="F1621"/>
    </row>
    <row r="1622" spans="2:6" x14ac:dyDescent="0.25">
      <c r="B1622"/>
      <c r="C1622"/>
      <c r="D1622"/>
      <c r="E1622"/>
      <c r="F1622"/>
    </row>
    <row r="1623" spans="2:6" x14ac:dyDescent="0.25">
      <c r="B1623"/>
      <c r="C1623"/>
      <c r="D1623"/>
      <c r="E1623"/>
      <c r="F1623"/>
    </row>
    <row r="1624" spans="2:6" x14ac:dyDescent="0.25">
      <c r="B1624"/>
      <c r="C1624"/>
      <c r="D1624"/>
      <c r="E1624"/>
      <c r="F1624"/>
    </row>
    <row r="1625" spans="2:6" x14ac:dyDescent="0.25">
      <c r="B1625"/>
      <c r="C1625"/>
      <c r="D1625"/>
      <c r="E1625"/>
      <c r="F1625"/>
    </row>
    <row r="1626" spans="2:6" x14ac:dyDescent="0.25">
      <c r="B1626"/>
      <c r="C1626"/>
      <c r="D1626"/>
      <c r="E1626"/>
      <c r="F1626"/>
    </row>
    <row r="1627" spans="2:6" x14ac:dyDescent="0.25">
      <c r="B1627"/>
      <c r="C1627"/>
      <c r="D1627"/>
      <c r="E1627"/>
      <c r="F1627"/>
    </row>
    <row r="1628" spans="2:6" x14ac:dyDescent="0.25">
      <c r="B1628"/>
      <c r="C1628"/>
      <c r="D1628"/>
      <c r="E1628"/>
      <c r="F1628"/>
    </row>
    <row r="1629" spans="2:6" x14ac:dyDescent="0.25">
      <c r="B1629"/>
      <c r="C1629"/>
      <c r="D1629"/>
      <c r="E1629"/>
      <c r="F1629"/>
    </row>
    <row r="1630" spans="2:6" x14ac:dyDescent="0.25">
      <c r="B1630"/>
      <c r="C1630"/>
      <c r="D1630"/>
      <c r="E1630"/>
      <c r="F1630"/>
    </row>
    <row r="1631" spans="2:6" x14ac:dyDescent="0.25">
      <c r="B1631"/>
      <c r="C1631"/>
      <c r="D1631"/>
      <c r="E1631"/>
      <c r="F1631"/>
    </row>
    <row r="1632" spans="2:6" x14ac:dyDescent="0.25">
      <c r="B1632"/>
      <c r="C1632"/>
      <c r="D1632"/>
      <c r="E1632"/>
      <c r="F1632"/>
    </row>
    <row r="1633" spans="2:6" x14ac:dyDescent="0.25">
      <c r="B1633"/>
      <c r="C1633"/>
      <c r="D1633"/>
      <c r="E1633"/>
      <c r="F1633"/>
    </row>
    <row r="1634" spans="2:6" x14ac:dyDescent="0.25">
      <c r="B1634"/>
      <c r="C1634"/>
      <c r="D1634"/>
      <c r="E1634"/>
      <c r="F1634"/>
    </row>
    <row r="1635" spans="2:6" x14ac:dyDescent="0.25">
      <c r="B1635"/>
      <c r="C1635"/>
      <c r="D1635"/>
      <c r="E1635"/>
      <c r="F1635"/>
    </row>
    <row r="1636" spans="2:6" x14ac:dyDescent="0.25">
      <c r="B1636"/>
      <c r="C1636"/>
      <c r="D1636"/>
      <c r="E1636"/>
      <c r="F1636"/>
    </row>
    <row r="1637" spans="2:6" x14ac:dyDescent="0.25">
      <c r="B1637"/>
      <c r="C1637"/>
      <c r="D1637"/>
      <c r="E1637"/>
      <c r="F1637"/>
    </row>
    <row r="1638" spans="2:6" x14ac:dyDescent="0.25">
      <c r="B1638"/>
      <c r="C1638"/>
      <c r="D1638"/>
      <c r="E1638"/>
      <c r="F1638"/>
    </row>
    <row r="1639" spans="2:6" x14ac:dyDescent="0.25">
      <c r="B1639"/>
      <c r="C1639"/>
      <c r="D1639"/>
      <c r="E1639"/>
      <c r="F1639"/>
    </row>
    <row r="1640" spans="2:6" x14ac:dyDescent="0.25">
      <c r="B1640"/>
      <c r="C1640"/>
      <c r="D1640"/>
      <c r="E1640"/>
      <c r="F1640"/>
    </row>
    <row r="1641" spans="2:6" x14ac:dyDescent="0.25">
      <c r="B1641"/>
      <c r="C1641"/>
      <c r="D1641"/>
      <c r="E1641"/>
      <c r="F1641"/>
    </row>
    <row r="1642" spans="2:6" x14ac:dyDescent="0.25">
      <c r="B1642"/>
      <c r="C1642"/>
      <c r="D1642"/>
      <c r="E1642"/>
      <c r="F1642"/>
    </row>
    <row r="1643" spans="2:6" x14ac:dyDescent="0.25">
      <c r="B1643"/>
      <c r="C1643"/>
      <c r="D1643"/>
      <c r="E1643"/>
      <c r="F1643"/>
    </row>
    <row r="1644" spans="2:6" x14ac:dyDescent="0.25">
      <c r="B1644"/>
      <c r="C1644"/>
      <c r="D1644"/>
      <c r="E1644"/>
      <c r="F1644"/>
    </row>
    <row r="1645" spans="2:6" x14ac:dyDescent="0.25">
      <c r="B1645"/>
      <c r="C1645"/>
      <c r="D1645"/>
      <c r="E1645"/>
      <c r="F1645"/>
    </row>
    <row r="1646" spans="2:6" x14ac:dyDescent="0.25">
      <c r="B1646"/>
      <c r="C1646"/>
      <c r="D1646"/>
      <c r="E1646"/>
      <c r="F1646"/>
    </row>
    <row r="1647" spans="2:6" x14ac:dyDescent="0.25">
      <c r="B1647"/>
      <c r="C1647"/>
      <c r="D1647"/>
      <c r="E1647"/>
      <c r="F1647"/>
    </row>
    <row r="1648" spans="2:6" x14ac:dyDescent="0.25">
      <c r="B1648"/>
      <c r="C1648"/>
      <c r="D1648"/>
      <c r="E1648"/>
      <c r="F1648"/>
    </row>
    <row r="1649" spans="2:6" x14ac:dyDescent="0.25">
      <c r="B1649"/>
      <c r="C1649"/>
      <c r="D1649"/>
      <c r="E1649"/>
      <c r="F1649"/>
    </row>
    <row r="1650" spans="2:6" x14ac:dyDescent="0.25">
      <c r="B1650"/>
      <c r="C1650"/>
      <c r="D1650"/>
      <c r="E1650"/>
      <c r="F1650"/>
    </row>
    <row r="1651" spans="2:6" x14ac:dyDescent="0.25">
      <c r="B1651"/>
      <c r="C1651"/>
      <c r="D1651"/>
      <c r="E1651"/>
      <c r="F1651"/>
    </row>
    <row r="1652" spans="2:6" x14ac:dyDescent="0.25">
      <c r="B1652"/>
      <c r="C1652"/>
      <c r="D1652"/>
      <c r="E1652"/>
      <c r="F1652"/>
    </row>
    <row r="1653" spans="2:6" x14ac:dyDescent="0.25">
      <c r="B1653"/>
      <c r="C1653"/>
      <c r="D1653"/>
      <c r="E1653"/>
      <c r="F1653"/>
    </row>
    <row r="1654" spans="2:6" x14ac:dyDescent="0.25">
      <c r="B1654"/>
      <c r="C1654"/>
      <c r="D1654"/>
      <c r="E1654"/>
      <c r="F1654"/>
    </row>
    <row r="1655" spans="2:6" x14ac:dyDescent="0.25">
      <c r="B1655"/>
      <c r="C1655"/>
      <c r="D1655"/>
      <c r="E1655"/>
      <c r="F1655"/>
    </row>
    <row r="1656" spans="2:6" x14ac:dyDescent="0.25">
      <c r="B1656"/>
      <c r="C1656"/>
      <c r="D1656"/>
      <c r="E1656"/>
      <c r="F1656"/>
    </row>
    <row r="1657" spans="2:6" x14ac:dyDescent="0.25">
      <c r="B1657"/>
      <c r="C1657"/>
      <c r="D1657"/>
      <c r="E1657"/>
      <c r="F1657"/>
    </row>
    <row r="1658" spans="2:6" x14ac:dyDescent="0.25">
      <c r="B1658"/>
      <c r="C1658"/>
      <c r="D1658"/>
      <c r="E1658"/>
      <c r="F1658"/>
    </row>
    <row r="1659" spans="2:6" x14ac:dyDescent="0.25">
      <c r="B1659"/>
      <c r="C1659"/>
      <c r="D1659"/>
      <c r="E1659"/>
      <c r="F1659"/>
    </row>
    <row r="1660" spans="2:6" x14ac:dyDescent="0.25">
      <c r="B1660"/>
      <c r="C1660"/>
      <c r="D1660"/>
      <c r="E1660"/>
      <c r="F1660"/>
    </row>
    <row r="1661" spans="2:6" x14ac:dyDescent="0.25">
      <c r="B1661"/>
      <c r="C1661"/>
      <c r="D1661"/>
      <c r="E1661"/>
      <c r="F1661"/>
    </row>
    <row r="1662" spans="2:6" x14ac:dyDescent="0.25">
      <c r="B1662"/>
      <c r="C1662"/>
      <c r="D1662"/>
      <c r="E1662"/>
      <c r="F1662"/>
    </row>
    <row r="1663" spans="2:6" x14ac:dyDescent="0.25">
      <c r="B1663"/>
      <c r="C1663"/>
      <c r="D1663"/>
      <c r="E1663"/>
      <c r="F1663"/>
    </row>
    <row r="1664" spans="2:6" x14ac:dyDescent="0.25">
      <c r="B1664"/>
      <c r="C1664"/>
      <c r="D1664"/>
      <c r="E1664"/>
      <c r="F1664"/>
    </row>
    <row r="1665" spans="2:6" x14ac:dyDescent="0.25">
      <c r="B1665"/>
      <c r="C1665"/>
      <c r="D1665"/>
      <c r="E1665"/>
      <c r="F1665"/>
    </row>
    <row r="1666" spans="2:6" x14ac:dyDescent="0.25">
      <c r="B1666"/>
      <c r="C1666"/>
      <c r="D1666"/>
      <c r="E1666"/>
      <c r="F1666"/>
    </row>
    <row r="1667" spans="2:6" x14ac:dyDescent="0.25">
      <c r="B1667"/>
      <c r="C1667"/>
      <c r="D1667"/>
      <c r="E1667"/>
      <c r="F1667"/>
    </row>
    <row r="1668" spans="2:6" x14ac:dyDescent="0.25">
      <c r="B1668"/>
      <c r="C1668"/>
      <c r="D1668"/>
      <c r="E1668"/>
      <c r="F1668"/>
    </row>
    <row r="1669" spans="2:6" x14ac:dyDescent="0.25">
      <c r="B1669"/>
      <c r="C1669"/>
      <c r="D1669"/>
      <c r="E1669"/>
      <c r="F1669"/>
    </row>
    <row r="1670" spans="2:6" x14ac:dyDescent="0.25">
      <c r="B1670"/>
      <c r="C1670"/>
      <c r="D1670"/>
      <c r="E1670"/>
      <c r="F1670"/>
    </row>
    <row r="1671" spans="2:6" x14ac:dyDescent="0.25">
      <c r="B1671"/>
      <c r="C1671"/>
      <c r="D1671"/>
      <c r="E1671"/>
      <c r="F1671"/>
    </row>
    <row r="1672" spans="2:6" x14ac:dyDescent="0.25">
      <c r="B1672"/>
      <c r="C1672"/>
      <c r="D1672"/>
      <c r="E1672"/>
      <c r="F1672"/>
    </row>
    <row r="1673" spans="2:6" x14ac:dyDescent="0.25">
      <c r="B1673"/>
      <c r="C1673"/>
      <c r="D1673"/>
      <c r="E1673"/>
      <c r="F1673"/>
    </row>
    <row r="1674" spans="2:6" x14ac:dyDescent="0.25">
      <c r="B1674"/>
      <c r="C1674"/>
      <c r="D1674"/>
      <c r="E1674"/>
      <c r="F1674"/>
    </row>
    <row r="1675" spans="2:6" x14ac:dyDescent="0.25">
      <c r="B1675"/>
      <c r="C1675"/>
      <c r="D1675"/>
      <c r="E1675"/>
      <c r="F1675"/>
    </row>
    <row r="1676" spans="2:6" x14ac:dyDescent="0.25">
      <c r="B1676"/>
      <c r="C1676"/>
      <c r="D1676"/>
      <c r="E1676"/>
      <c r="F1676"/>
    </row>
    <row r="1677" spans="2:6" x14ac:dyDescent="0.25">
      <c r="B1677"/>
      <c r="C1677"/>
      <c r="D1677"/>
      <c r="E1677"/>
      <c r="F1677"/>
    </row>
    <row r="1678" spans="2:6" x14ac:dyDescent="0.25">
      <c r="B1678"/>
      <c r="C1678"/>
      <c r="D1678"/>
      <c r="E1678"/>
      <c r="F1678"/>
    </row>
    <row r="1679" spans="2:6" x14ac:dyDescent="0.25">
      <c r="B1679"/>
      <c r="C1679"/>
      <c r="D1679"/>
      <c r="E1679"/>
      <c r="F1679"/>
    </row>
    <row r="1680" spans="2:6" x14ac:dyDescent="0.25">
      <c r="B1680"/>
      <c r="C1680"/>
      <c r="D1680"/>
      <c r="E1680"/>
      <c r="F1680"/>
    </row>
    <row r="1681" spans="2:6" x14ac:dyDescent="0.25">
      <c r="B1681"/>
      <c r="C1681"/>
      <c r="D1681"/>
      <c r="E1681"/>
      <c r="F1681"/>
    </row>
    <row r="1682" spans="2:6" x14ac:dyDescent="0.25">
      <c r="B1682"/>
      <c r="C1682"/>
      <c r="D1682"/>
      <c r="E1682"/>
      <c r="F1682"/>
    </row>
    <row r="1683" spans="2:6" x14ac:dyDescent="0.25">
      <c r="B1683"/>
      <c r="C1683"/>
      <c r="D1683"/>
      <c r="E1683"/>
      <c r="F1683"/>
    </row>
    <row r="1684" spans="2:6" x14ac:dyDescent="0.25">
      <c r="B1684"/>
      <c r="C1684"/>
      <c r="D1684"/>
      <c r="E1684"/>
      <c r="F1684"/>
    </row>
    <row r="1685" spans="2:6" x14ac:dyDescent="0.25">
      <c r="B1685"/>
      <c r="C1685"/>
      <c r="D1685"/>
      <c r="E1685"/>
      <c r="F1685"/>
    </row>
    <row r="1686" spans="2:6" x14ac:dyDescent="0.25">
      <c r="B1686"/>
      <c r="C1686"/>
      <c r="D1686"/>
      <c r="E1686"/>
      <c r="F1686"/>
    </row>
    <row r="1687" spans="2:6" x14ac:dyDescent="0.25">
      <c r="B1687"/>
      <c r="C1687"/>
      <c r="D1687"/>
      <c r="E1687"/>
      <c r="F1687"/>
    </row>
    <row r="1688" spans="2:6" x14ac:dyDescent="0.25">
      <c r="B1688"/>
      <c r="C1688"/>
      <c r="D1688"/>
      <c r="E1688"/>
      <c r="F1688"/>
    </row>
    <row r="1689" spans="2:6" x14ac:dyDescent="0.25">
      <c r="B1689"/>
      <c r="C1689"/>
      <c r="D1689"/>
      <c r="E1689"/>
      <c r="F1689"/>
    </row>
    <row r="1690" spans="2:6" x14ac:dyDescent="0.25">
      <c r="B1690"/>
      <c r="C1690"/>
      <c r="D1690"/>
      <c r="E1690"/>
      <c r="F1690"/>
    </row>
    <row r="1691" spans="2:6" x14ac:dyDescent="0.25">
      <c r="B1691"/>
      <c r="C1691"/>
      <c r="D1691"/>
      <c r="E1691"/>
      <c r="F1691"/>
    </row>
    <row r="1692" spans="2:6" x14ac:dyDescent="0.25">
      <c r="B1692"/>
      <c r="C1692"/>
      <c r="D1692"/>
      <c r="E1692"/>
      <c r="F1692"/>
    </row>
    <row r="1693" spans="2:6" x14ac:dyDescent="0.25">
      <c r="B1693"/>
      <c r="C1693"/>
      <c r="D1693"/>
      <c r="E1693"/>
      <c r="F1693"/>
    </row>
    <row r="1694" spans="2:6" x14ac:dyDescent="0.25">
      <c r="B1694"/>
      <c r="C1694"/>
      <c r="D1694"/>
      <c r="E1694"/>
      <c r="F1694"/>
    </row>
    <row r="1695" spans="2:6" x14ac:dyDescent="0.25">
      <c r="B1695"/>
      <c r="C1695"/>
      <c r="D1695"/>
      <c r="E1695"/>
      <c r="F1695"/>
    </row>
    <row r="1696" spans="2:6" x14ac:dyDescent="0.25">
      <c r="B1696"/>
      <c r="C1696"/>
      <c r="D1696"/>
      <c r="E1696"/>
      <c r="F1696"/>
    </row>
    <row r="1697" spans="2:6" x14ac:dyDescent="0.25">
      <c r="B1697"/>
      <c r="C1697"/>
      <c r="D1697"/>
      <c r="E1697"/>
      <c r="F1697"/>
    </row>
    <row r="1698" spans="2:6" x14ac:dyDescent="0.25">
      <c r="B1698"/>
      <c r="C1698"/>
      <c r="D1698"/>
      <c r="E1698"/>
      <c r="F1698"/>
    </row>
    <row r="1699" spans="2:6" x14ac:dyDescent="0.25">
      <c r="B1699"/>
      <c r="C1699"/>
      <c r="D1699"/>
      <c r="E1699"/>
      <c r="F1699"/>
    </row>
    <row r="1700" spans="2:6" x14ac:dyDescent="0.25">
      <c r="B1700"/>
      <c r="C1700"/>
      <c r="D1700"/>
      <c r="E1700"/>
      <c r="F1700"/>
    </row>
    <row r="1701" spans="2:6" x14ac:dyDescent="0.25">
      <c r="B1701"/>
      <c r="C1701"/>
      <c r="D1701"/>
      <c r="E1701"/>
      <c r="F1701"/>
    </row>
    <row r="1702" spans="2:6" x14ac:dyDescent="0.25">
      <c r="B1702"/>
      <c r="C1702"/>
      <c r="D1702"/>
      <c r="E1702"/>
      <c r="F1702"/>
    </row>
    <row r="1703" spans="2:6" x14ac:dyDescent="0.25">
      <c r="B1703"/>
      <c r="C1703"/>
      <c r="D1703"/>
      <c r="E1703"/>
      <c r="F1703"/>
    </row>
    <row r="1704" spans="2:6" x14ac:dyDescent="0.25">
      <c r="B1704"/>
      <c r="C1704"/>
      <c r="D1704"/>
      <c r="E1704"/>
      <c r="F1704"/>
    </row>
    <row r="1705" spans="2:6" x14ac:dyDescent="0.25">
      <c r="B1705"/>
      <c r="C1705"/>
      <c r="D1705"/>
      <c r="E1705"/>
      <c r="F1705"/>
    </row>
    <row r="1706" spans="2:6" x14ac:dyDescent="0.25">
      <c r="B1706"/>
      <c r="C1706"/>
      <c r="D1706"/>
      <c r="E1706"/>
      <c r="F1706"/>
    </row>
    <row r="1707" spans="2:6" x14ac:dyDescent="0.25">
      <c r="B1707"/>
      <c r="C1707"/>
      <c r="D1707"/>
      <c r="E1707"/>
      <c r="F1707"/>
    </row>
    <row r="1708" spans="2:6" x14ac:dyDescent="0.25">
      <c r="B1708"/>
      <c r="C1708"/>
      <c r="D1708"/>
      <c r="E1708"/>
      <c r="F1708"/>
    </row>
    <row r="1709" spans="2:6" x14ac:dyDescent="0.25">
      <c r="B1709"/>
      <c r="C1709"/>
      <c r="D1709"/>
      <c r="E1709"/>
      <c r="F1709"/>
    </row>
    <row r="1710" spans="2:6" x14ac:dyDescent="0.25">
      <c r="B1710"/>
      <c r="C1710"/>
      <c r="D1710"/>
      <c r="E1710"/>
      <c r="F1710"/>
    </row>
    <row r="1711" spans="2:6" x14ac:dyDescent="0.25">
      <c r="B1711"/>
      <c r="C1711"/>
      <c r="D1711"/>
      <c r="E1711"/>
      <c r="F1711"/>
    </row>
    <row r="1712" spans="2:6" x14ac:dyDescent="0.25">
      <c r="B1712"/>
      <c r="C1712"/>
      <c r="D1712"/>
      <c r="E1712"/>
      <c r="F1712"/>
    </row>
    <row r="1713" spans="2:6" x14ac:dyDescent="0.25">
      <c r="B1713"/>
      <c r="C1713"/>
      <c r="D1713"/>
      <c r="E1713"/>
      <c r="F1713"/>
    </row>
    <row r="1714" spans="2:6" x14ac:dyDescent="0.25">
      <c r="B1714"/>
      <c r="C1714"/>
      <c r="D1714"/>
      <c r="E1714"/>
      <c r="F1714"/>
    </row>
    <row r="1715" spans="2:6" x14ac:dyDescent="0.25">
      <c r="B1715"/>
      <c r="C1715"/>
      <c r="D1715"/>
      <c r="E1715"/>
      <c r="F1715"/>
    </row>
    <row r="1716" spans="2:6" x14ac:dyDescent="0.25">
      <c r="B1716"/>
      <c r="C1716"/>
      <c r="D1716"/>
      <c r="E1716"/>
      <c r="F1716"/>
    </row>
    <row r="1717" spans="2:6" x14ac:dyDescent="0.25">
      <c r="B1717"/>
      <c r="C1717"/>
      <c r="D1717"/>
      <c r="E1717"/>
      <c r="F1717"/>
    </row>
    <row r="1718" spans="2:6" x14ac:dyDescent="0.25">
      <c r="B1718"/>
      <c r="C1718"/>
      <c r="D1718"/>
      <c r="E1718"/>
      <c r="F1718"/>
    </row>
    <row r="1719" spans="2:6" x14ac:dyDescent="0.25">
      <c r="B1719"/>
      <c r="C1719"/>
      <c r="D1719"/>
      <c r="E1719"/>
      <c r="F1719"/>
    </row>
    <row r="1720" spans="2:6" x14ac:dyDescent="0.25">
      <c r="B1720"/>
      <c r="C1720"/>
      <c r="D1720"/>
      <c r="E1720"/>
      <c r="F1720"/>
    </row>
    <row r="1721" spans="2:6" x14ac:dyDescent="0.25">
      <c r="B1721"/>
      <c r="C1721"/>
      <c r="D1721"/>
      <c r="E1721"/>
      <c r="F1721"/>
    </row>
    <row r="1722" spans="2:6" x14ac:dyDescent="0.25">
      <c r="B1722"/>
      <c r="C1722"/>
      <c r="D1722"/>
      <c r="E1722"/>
      <c r="F1722"/>
    </row>
    <row r="1723" spans="2:6" x14ac:dyDescent="0.25">
      <c r="B1723"/>
      <c r="C1723"/>
      <c r="D1723"/>
      <c r="E1723"/>
      <c r="F1723"/>
    </row>
    <row r="1724" spans="2:6" x14ac:dyDescent="0.25">
      <c r="B1724"/>
      <c r="C1724"/>
      <c r="D1724"/>
      <c r="E1724"/>
      <c r="F1724"/>
    </row>
    <row r="1725" spans="2:6" x14ac:dyDescent="0.25">
      <c r="B1725"/>
      <c r="C1725"/>
      <c r="D1725"/>
      <c r="E1725"/>
      <c r="F1725"/>
    </row>
    <row r="1726" spans="2:6" x14ac:dyDescent="0.25">
      <c r="B1726"/>
      <c r="C1726"/>
      <c r="D1726"/>
      <c r="E1726"/>
      <c r="F1726"/>
    </row>
    <row r="1727" spans="2:6" x14ac:dyDescent="0.25">
      <c r="B1727"/>
      <c r="C1727"/>
      <c r="D1727"/>
      <c r="E1727"/>
      <c r="F1727"/>
    </row>
    <row r="1728" spans="2:6" x14ac:dyDescent="0.25">
      <c r="B1728"/>
      <c r="C1728"/>
      <c r="D1728"/>
      <c r="E1728"/>
      <c r="F1728"/>
    </row>
    <row r="1729" spans="2:6" x14ac:dyDescent="0.25">
      <c r="B1729"/>
      <c r="C1729"/>
      <c r="D1729"/>
      <c r="E1729"/>
      <c r="F1729"/>
    </row>
    <row r="1730" spans="2:6" x14ac:dyDescent="0.25">
      <c r="B1730"/>
      <c r="C1730"/>
      <c r="D1730"/>
      <c r="E1730"/>
      <c r="F1730"/>
    </row>
    <row r="1731" spans="2:6" x14ac:dyDescent="0.25">
      <c r="B1731"/>
      <c r="C1731"/>
      <c r="D1731"/>
      <c r="E1731"/>
      <c r="F1731"/>
    </row>
    <row r="1732" spans="2:6" x14ac:dyDescent="0.25">
      <c r="B1732"/>
      <c r="C1732"/>
      <c r="D1732"/>
      <c r="E1732"/>
      <c r="F1732"/>
    </row>
    <row r="1733" spans="2:6" x14ac:dyDescent="0.25">
      <c r="B1733"/>
      <c r="C1733"/>
      <c r="D1733"/>
      <c r="E1733"/>
      <c r="F1733"/>
    </row>
    <row r="1734" spans="2:6" x14ac:dyDescent="0.25">
      <c r="B1734"/>
      <c r="C1734"/>
      <c r="D1734"/>
      <c r="E1734"/>
      <c r="F1734"/>
    </row>
    <row r="1735" spans="2:6" x14ac:dyDescent="0.25">
      <c r="B1735"/>
      <c r="C1735"/>
      <c r="D1735"/>
      <c r="E1735"/>
      <c r="F1735"/>
    </row>
    <row r="1736" spans="2:6" x14ac:dyDescent="0.25">
      <c r="B1736"/>
      <c r="C1736"/>
      <c r="D1736"/>
      <c r="E1736"/>
      <c r="F1736"/>
    </row>
    <row r="1737" spans="2:6" x14ac:dyDescent="0.25">
      <c r="B1737"/>
      <c r="C1737"/>
      <c r="D1737"/>
      <c r="E1737"/>
      <c r="F1737"/>
    </row>
    <row r="1738" spans="2:6" x14ac:dyDescent="0.25">
      <c r="B1738"/>
      <c r="C1738"/>
      <c r="D1738"/>
      <c r="E1738"/>
      <c r="F1738"/>
    </row>
    <row r="1739" spans="2:6" x14ac:dyDescent="0.25">
      <c r="B1739"/>
      <c r="C1739"/>
      <c r="D1739"/>
      <c r="E1739"/>
      <c r="F1739"/>
    </row>
    <row r="1740" spans="2:6" x14ac:dyDescent="0.25">
      <c r="B1740"/>
      <c r="C1740"/>
      <c r="D1740"/>
      <c r="E1740"/>
      <c r="F1740"/>
    </row>
    <row r="1741" spans="2:6" x14ac:dyDescent="0.25">
      <c r="B1741"/>
      <c r="C1741"/>
      <c r="D1741"/>
      <c r="E1741"/>
      <c r="F1741"/>
    </row>
    <row r="1742" spans="2:6" x14ac:dyDescent="0.25">
      <c r="B1742"/>
      <c r="C1742"/>
      <c r="D1742"/>
      <c r="E1742"/>
      <c r="F1742"/>
    </row>
    <row r="1743" spans="2:6" x14ac:dyDescent="0.25">
      <c r="B1743"/>
      <c r="C1743"/>
      <c r="D1743"/>
      <c r="E1743"/>
      <c r="F1743"/>
    </row>
    <row r="1744" spans="2:6" x14ac:dyDescent="0.25">
      <c r="B1744"/>
      <c r="C1744"/>
      <c r="D1744"/>
      <c r="E1744"/>
      <c r="F1744"/>
    </row>
    <row r="1745" spans="2:6" x14ac:dyDescent="0.25">
      <c r="B1745"/>
      <c r="C1745"/>
      <c r="D1745"/>
      <c r="E1745"/>
      <c r="F1745"/>
    </row>
    <row r="1746" spans="2:6" x14ac:dyDescent="0.25">
      <c r="B1746"/>
      <c r="C1746"/>
      <c r="D1746"/>
      <c r="E1746"/>
      <c r="F1746"/>
    </row>
    <row r="1747" spans="2:6" x14ac:dyDescent="0.25">
      <c r="B1747"/>
      <c r="C1747"/>
      <c r="D1747"/>
      <c r="E1747"/>
      <c r="F1747"/>
    </row>
    <row r="1748" spans="2:6" x14ac:dyDescent="0.25">
      <c r="B1748"/>
      <c r="C1748"/>
      <c r="D1748"/>
      <c r="E1748"/>
      <c r="F1748"/>
    </row>
    <row r="1749" spans="2:6" x14ac:dyDescent="0.25">
      <c r="B1749"/>
      <c r="C1749"/>
      <c r="D1749"/>
      <c r="E1749"/>
      <c r="F1749"/>
    </row>
    <row r="1750" spans="2:6" x14ac:dyDescent="0.25">
      <c r="B1750"/>
      <c r="C1750"/>
      <c r="D1750"/>
      <c r="E1750"/>
      <c r="F1750"/>
    </row>
    <row r="1751" spans="2:6" x14ac:dyDescent="0.25">
      <c r="B1751"/>
      <c r="C1751"/>
      <c r="D1751"/>
      <c r="E1751"/>
      <c r="F1751"/>
    </row>
    <row r="1752" spans="2:6" x14ac:dyDescent="0.25">
      <c r="B1752"/>
      <c r="C1752"/>
      <c r="D1752"/>
      <c r="E1752"/>
      <c r="F1752"/>
    </row>
    <row r="1753" spans="2:6" x14ac:dyDescent="0.25">
      <c r="B1753"/>
      <c r="C1753"/>
      <c r="D1753"/>
      <c r="E1753"/>
      <c r="F1753"/>
    </row>
    <row r="1754" spans="2:6" x14ac:dyDescent="0.25">
      <c r="B1754"/>
      <c r="C1754"/>
      <c r="D1754"/>
      <c r="E1754"/>
      <c r="F1754"/>
    </row>
    <row r="1755" spans="2:6" x14ac:dyDescent="0.25">
      <c r="B1755"/>
      <c r="C1755"/>
      <c r="D1755"/>
      <c r="E1755"/>
      <c r="F1755"/>
    </row>
    <row r="1756" spans="2:6" x14ac:dyDescent="0.25">
      <c r="B1756"/>
      <c r="C1756"/>
      <c r="D1756"/>
      <c r="E1756"/>
      <c r="F1756"/>
    </row>
    <row r="1757" spans="2:6" x14ac:dyDescent="0.25">
      <c r="B1757"/>
      <c r="C1757"/>
      <c r="D1757"/>
      <c r="E1757"/>
      <c r="F1757"/>
    </row>
    <row r="1758" spans="2:6" x14ac:dyDescent="0.25">
      <c r="B1758"/>
      <c r="C1758"/>
      <c r="D1758"/>
      <c r="E1758"/>
      <c r="F1758"/>
    </row>
    <row r="1759" spans="2:6" x14ac:dyDescent="0.25">
      <c r="B1759"/>
      <c r="C1759"/>
      <c r="D1759"/>
      <c r="E1759"/>
      <c r="F1759"/>
    </row>
    <row r="1760" spans="2:6" x14ac:dyDescent="0.25">
      <c r="B1760"/>
      <c r="C1760"/>
      <c r="D1760"/>
      <c r="E1760"/>
      <c r="F1760"/>
    </row>
    <row r="1761" spans="2:6" x14ac:dyDescent="0.25">
      <c r="B1761"/>
      <c r="C1761"/>
      <c r="D1761"/>
      <c r="E1761"/>
      <c r="F1761"/>
    </row>
    <row r="1762" spans="2:6" x14ac:dyDescent="0.25">
      <c r="B1762"/>
      <c r="C1762"/>
      <c r="D1762"/>
      <c r="E1762"/>
      <c r="F1762"/>
    </row>
    <row r="1763" spans="2:6" x14ac:dyDescent="0.25">
      <c r="B1763"/>
      <c r="C1763"/>
      <c r="D1763"/>
      <c r="E1763"/>
      <c r="F1763"/>
    </row>
    <row r="1764" spans="2:6" x14ac:dyDescent="0.25">
      <c r="B1764"/>
      <c r="C1764"/>
      <c r="D1764"/>
      <c r="E1764"/>
      <c r="F1764"/>
    </row>
    <row r="1765" spans="2:6" x14ac:dyDescent="0.25">
      <c r="B1765"/>
      <c r="C1765"/>
      <c r="D1765"/>
      <c r="E1765"/>
      <c r="F1765"/>
    </row>
    <row r="1766" spans="2:6" x14ac:dyDescent="0.25">
      <c r="B1766"/>
      <c r="C1766"/>
      <c r="D1766"/>
      <c r="E1766"/>
      <c r="F1766"/>
    </row>
    <row r="1767" spans="2:6" x14ac:dyDescent="0.25">
      <c r="B1767"/>
      <c r="C1767"/>
      <c r="D1767"/>
      <c r="E1767"/>
      <c r="F1767"/>
    </row>
    <row r="1768" spans="2:6" x14ac:dyDescent="0.25">
      <c r="B1768"/>
      <c r="C1768"/>
      <c r="D1768"/>
      <c r="E1768"/>
      <c r="F1768"/>
    </row>
    <row r="1769" spans="2:6" x14ac:dyDescent="0.25">
      <c r="B1769"/>
      <c r="C1769"/>
      <c r="D1769"/>
      <c r="E1769"/>
      <c r="F1769"/>
    </row>
    <row r="1770" spans="2:6" x14ac:dyDescent="0.25">
      <c r="B1770"/>
      <c r="C1770"/>
      <c r="D1770"/>
      <c r="E1770"/>
      <c r="F1770"/>
    </row>
    <row r="1771" spans="2:6" x14ac:dyDescent="0.25">
      <c r="B1771"/>
      <c r="C1771"/>
      <c r="D1771"/>
      <c r="E1771"/>
      <c r="F1771"/>
    </row>
    <row r="1772" spans="2:6" x14ac:dyDescent="0.25">
      <c r="B1772"/>
      <c r="C1772"/>
      <c r="D1772"/>
      <c r="E1772"/>
      <c r="F1772"/>
    </row>
    <row r="1773" spans="2:6" x14ac:dyDescent="0.25">
      <c r="B1773"/>
      <c r="C1773"/>
      <c r="D1773"/>
      <c r="E1773"/>
      <c r="F1773"/>
    </row>
    <row r="1774" spans="2:6" x14ac:dyDescent="0.25">
      <c r="B1774"/>
      <c r="C1774"/>
      <c r="D1774"/>
      <c r="E1774"/>
      <c r="F1774"/>
    </row>
    <row r="1775" spans="2:6" x14ac:dyDescent="0.25">
      <c r="B1775"/>
      <c r="C1775"/>
      <c r="D1775"/>
      <c r="E1775"/>
      <c r="F1775"/>
    </row>
    <row r="1776" spans="2:6" x14ac:dyDescent="0.25">
      <c r="B1776"/>
      <c r="C1776"/>
      <c r="D1776"/>
      <c r="E1776"/>
      <c r="F1776"/>
    </row>
    <row r="1777" spans="2:6" x14ac:dyDescent="0.25">
      <c r="B1777"/>
      <c r="C1777"/>
      <c r="D1777"/>
      <c r="E1777"/>
      <c r="F1777"/>
    </row>
    <row r="1778" spans="2:6" x14ac:dyDescent="0.25">
      <c r="B1778"/>
      <c r="C1778"/>
      <c r="D1778"/>
      <c r="E1778"/>
      <c r="F1778"/>
    </row>
    <row r="1779" spans="2:6" x14ac:dyDescent="0.25">
      <c r="B1779"/>
      <c r="C1779"/>
      <c r="D1779"/>
      <c r="E1779"/>
      <c r="F1779"/>
    </row>
    <row r="1780" spans="2:6" x14ac:dyDescent="0.25">
      <c r="B1780"/>
      <c r="C1780"/>
      <c r="D1780"/>
      <c r="E1780"/>
      <c r="F1780"/>
    </row>
    <row r="1781" spans="2:6" x14ac:dyDescent="0.25">
      <c r="B1781"/>
      <c r="C1781"/>
      <c r="D1781"/>
      <c r="E1781"/>
      <c r="F1781"/>
    </row>
    <row r="1782" spans="2:6" x14ac:dyDescent="0.25">
      <c r="B1782"/>
      <c r="C1782"/>
      <c r="D1782"/>
      <c r="E1782"/>
      <c r="F1782"/>
    </row>
    <row r="1783" spans="2:6" x14ac:dyDescent="0.25">
      <c r="B1783"/>
      <c r="C1783"/>
      <c r="D1783"/>
      <c r="E1783"/>
      <c r="F1783"/>
    </row>
    <row r="1784" spans="2:6" x14ac:dyDescent="0.25">
      <c r="B1784"/>
      <c r="C1784"/>
      <c r="D1784"/>
      <c r="E1784"/>
      <c r="F1784"/>
    </row>
    <row r="1785" spans="2:6" x14ac:dyDescent="0.25">
      <c r="B1785"/>
      <c r="C1785"/>
      <c r="D1785"/>
      <c r="E1785"/>
      <c r="F1785"/>
    </row>
    <row r="1786" spans="2:6" x14ac:dyDescent="0.25">
      <c r="B1786"/>
      <c r="C1786"/>
      <c r="D1786"/>
      <c r="E1786"/>
      <c r="F1786"/>
    </row>
    <row r="1787" spans="2:6" x14ac:dyDescent="0.25">
      <c r="B1787"/>
      <c r="C1787"/>
      <c r="D1787"/>
      <c r="E1787"/>
      <c r="F1787"/>
    </row>
    <row r="1788" spans="2:6" x14ac:dyDescent="0.25">
      <c r="B1788"/>
      <c r="C1788"/>
      <c r="D1788"/>
      <c r="E1788"/>
      <c r="F1788"/>
    </row>
    <row r="1789" spans="2:6" x14ac:dyDescent="0.25">
      <c r="B1789"/>
      <c r="C1789"/>
      <c r="D1789"/>
      <c r="E1789"/>
      <c r="F1789"/>
    </row>
    <row r="1790" spans="2:6" x14ac:dyDescent="0.25">
      <c r="B1790"/>
      <c r="C1790"/>
      <c r="D1790"/>
      <c r="E1790"/>
      <c r="F1790"/>
    </row>
    <row r="1791" spans="2:6" x14ac:dyDescent="0.25">
      <c r="B1791"/>
      <c r="C1791"/>
      <c r="D1791"/>
      <c r="E1791"/>
      <c r="F1791"/>
    </row>
    <row r="1792" spans="2:6" x14ac:dyDescent="0.25">
      <c r="B1792"/>
      <c r="C1792"/>
      <c r="D1792"/>
      <c r="E1792"/>
      <c r="F1792"/>
    </row>
    <row r="1793" spans="2:6" x14ac:dyDescent="0.25">
      <c r="B1793"/>
      <c r="C1793"/>
      <c r="D1793"/>
      <c r="E1793"/>
      <c r="F1793"/>
    </row>
    <row r="1794" spans="2:6" x14ac:dyDescent="0.25">
      <c r="B1794"/>
      <c r="C1794"/>
      <c r="D1794"/>
      <c r="E1794"/>
      <c r="F1794"/>
    </row>
    <row r="1795" spans="2:6" x14ac:dyDescent="0.25">
      <c r="B1795"/>
      <c r="C1795"/>
      <c r="D1795"/>
      <c r="E1795"/>
      <c r="F1795"/>
    </row>
    <row r="1796" spans="2:6" x14ac:dyDescent="0.25">
      <c r="B1796"/>
      <c r="C1796"/>
      <c r="D1796"/>
      <c r="E1796"/>
      <c r="F1796"/>
    </row>
    <row r="1797" spans="2:6" x14ac:dyDescent="0.25">
      <c r="B1797"/>
      <c r="C1797"/>
      <c r="D1797"/>
      <c r="E1797"/>
      <c r="F1797"/>
    </row>
    <row r="1798" spans="2:6" x14ac:dyDescent="0.25">
      <c r="B1798"/>
      <c r="C1798"/>
      <c r="D1798"/>
      <c r="E1798"/>
      <c r="F1798"/>
    </row>
    <row r="1799" spans="2:6" x14ac:dyDescent="0.25">
      <c r="B1799"/>
      <c r="C1799"/>
      <c r="D1799"/>
      <c r="E1799"/>
      <c r="F1799"/>
    </row>
    <row r="1800" spans="2:6" x14ac:dyDescent="0.25">
      <c r="B1800"/>
      <c r="C1800"/>
      <c r="D1800"/>
      <c r="E1800"/>
      <c r="F1800"/>
    </row>
    <row r="1801" spans="2:6" x14ac:dyDescent="0.25">
      <c r="B1801"/>
      <c r="C1801"/>
      <c r="D1801"/>
      <c r="E1801"/>
      <c r="F1801"/>
    </row>
    <row r="1802" spans="2:6" x14ac:dyDescent="0.25">
      <c r="B1802"/>
      <c r="C1802"/>
      <c r="D1802"/>
      <c r="E1802"/>
      <c r="F1802"/>
    </row>
    <row r="1803" spans="2:6" x14ac:dyDescent="0.25">
      <c r="B1803"/>
      <c r="C1803"/>
      <c r="D1803"/>
      <c r="E1803"/>
      <c r="F1803"/>
    </row>
    <row r="1804" spans="2:6" x14ac:dyDescent="0.25">
      <c r="B1804"/>
      <c r="C1804"/>
      <c r="D1804"/>
      <c r="E1804"/>
      <c r="F1804"/>
    </row>
    <row r="1805" spans="2:6" x14ac:dyDescent="0.25">
      <c r="B1805"/>
      <c r="C1805"/>
      <c r="D1805"/>
      <c r="E1805"/>
      <c r="F1805"/>
    </row>
    <row r="1806" spans="2:6" x14ac:dyDescent="0.25">
      <c r="B1806"/>
      <c r="C1806"/>
      <c r="D1806"/>
      <c r="E1806"/>
      <c r="F1806"/>
    </row>
    <row r="1807" spans="2:6" x14ac:dyDescent="0.25">
      <c r="B1807"/>
      <c r="C1807"/>
      <c r="D1807"/>
      <c r="E1807"/>
      <c r="F1807"/>
    </row>
    <row r="1808" spans="2:6" x14ac:dyDescent="0.25">
      <c r="B1808"/>
      <c r="C1808"/>
      <c r="D1808"/>
      <c r="E1808"/>
      <c r="F1808"/>
    </row>
    <row r="1809" spans="2:6" x14ac:dyDescent="0.25">
      <c r="B1809"/>
      <c r="C1809"/>
      <c r="D1809"/>
      <c r="E1809"/>
      <c r="F1809"/>
    </row>
    <row r="1810" spans="2:6" x14ac:dyDescent="0.25">
      <c r="B1810"/>
      <c r="C1810"/>
      <c r="D1810"/>
      <c r="E1810"/>
      <c r="F1810"/>
    </row>
    <row r="1811" spans="2:6" x14ac:dyDescent="0.25">
      <c r="B1811"/>
      <c r="C1811"/>
      <c r="D1811"/>
      <c r="E1811"/>
      <c r="F1811"/>
    </row>
    <row r="1812" spans="2:6" x14ac:dyDescent="0.25">
      <c r="B1812"/>
      <c r="C1812"/>
      <c r="D1812"/>
      <c r="E1812"/>
      <c r="F1812"/>
    </row>
    <row r="1813" spans="2:6" x14ac:dyDescent="0.25">
      <c r="B1813"/>
      <c r="C1813"/>
      <c r="D1813"/>
      <c r="E1813"/>
      <c r="F1813"/>
    </row>
    <row r="1814" spans="2:6" x14ac:dyDescent="0.25">
      <c r="B1814"/>
      <c r="C1814"/>
      <c r="D1814"/>
      <c r="E1814"/>
      <c r="F1814"/>
    </row>
    <row r="1815" spans="2:6" x14ac:dyDescent="0.25">
      <c r="B1815"/>
      <c r="C1815"/>
      <c r="D1815"/>
      <c r="E1815"/>
      <c r="F1815"/>
    </row>
    <row r="1816" spans="2:6" x14ac:dyDescent="0.25">
      <c r="B1816"/>
      <c r="C1816"/>
      <c r="D1816"/>
      <c r="E1816"/>
      <c r="F1816"/>
    </row>
    <row r="1817" spans="2:6" x14ac:dyDescent="0.25">
      <c r="B1817"/>
      <c r="C1817"/>
      <c r="D1817"/>
      <c r="E1817"/>
      <c r="F1817"/>
    </row>
    <row r="1818" spans="2:6" x14ac:dyDescent="0.25">
      <c r="B1818"/>
      <c r="C1818"/>
      <c r="D1818"/>
      <c r="E1818"/>
      <c r="F1818"/>
    </row>
    <row r="1819" spans="2:6" x14ac:dyDescent="0.25">
      <c r="B1819"/>
      <c r="C1819"/>
      <c r="D1819"/>
      <c r="E1819"/>
      <c r="F1819"/>
    </row>
    <row r="1820" spans="2:6" x14ac:dyDescent="0.25">
      <c r="B1820"/>
      <c r="C1820"/>
      <c r="D1820"/>
      <c r="E1820"/>
      <c r="F1820"/>
    </row>
    <row r="1821" spans="2:6" x14ac:dyDescent="0.25">
      <c r="B1821"/>
      <c r="C1821"/>
      <c r="D1821"/>
      <c r="E1821"/>
      <c r="F1821"/>
    </row>
    <row r="1822" spans="2:6" x14ac:dyDescent="0.25">
      <c r="B1822"/>
      <c r="C1822"/>
      <c r="D1822"/>
      <c r="E1822"/>
      <c r="F1822"/>
    </row>
    <row r="1823" spans="2:6" x14ac:dyDescent="0.25">
      <c r="B1823"/>
      <c r="C1823"/>
      <c r="D1823"/>
      <c r="E1823"/>
      <c r="F1823"/>
    </row>
    <row r="1824" spans="2:6" x14ac:dyDescent="0.25">
      <c r="B1824"/>
      <c r="C1824"/>
      <c r="D1824"/>
      <c r="E1824"/>
      <c r="F1824"/>
    </row>
    <row r="1825" spans="2:6" x14ac:dyDescent="0.25">
      <c r="B1825"/>
      <c r="C1825"/>
      <c r="D1825"/>
      <c r="E1825"/>
      <c r="F1825"/>
    </row>
    <row r="1826" spans="2:6" x14ac:dyDescent="0.25">
      <c r="B1826"/>
      <c r="C1826"/>
      <c r="D1826"/>
      <c r="E1826"/>
      <c r="F1826"/>
    </row>
    <row r="1827" spans="2:6" x14ac:dyDescent="0.25">
      <c r="B1827"/>
      <c r="C1827"/>
      <c r="D1827"/>
      <c r="E1827"/>
      <c r="F1827"/>
    </row>
    <row r="1828" spans="2:6" x14ac:dyDescent="0.25">
      <c r="B1828"/>
      <c r="C1828"/>
      <c r="D1828"/>
      <c r="E1828"/>
      <c r="F1828"/>
    </row>
    <row r="1829" spans="2:6" x14ac:dyDescent="0.25">
      <c r="B1829"/>
      <c r="C1829"/>
      <c r="D1829"/>
      <c r="E1829"/>
      <c r="F1829"/>
    </row>
    <row r="1830" spans="2:6" x14ac:dyDescent="0.25">
      <c r="B1830"/>
      <c r="C1830"/>
      <c r="D1830"/>
      <c r="E1830"/>
      <c r="F1830"/>
    </row>
    <row r="1831" spans="2:6" x14ac:dyDescent="0.25">
      <c r="B1831"/>
      <c r="C1831"/>
      <c r="D1831"/>
      <c r="E1831"/>
      <c r="F1831"/>
    </row>
    <row r="1832" spans="2:6" x14ac:dyDescent="0.25">
      <c r="B1832"/>
      <c r="C1832"/>
      <c r="D1832"/>
      <c r="E1832"/>
      <c r="F1832"/>
    </row>
    <row r="1833" spans="2:6" x14ac:dyDescent="0.25">
      <c r="B1833"/>
      <c r="C1833"/>
      <c r="D1833"/>
      <c r="E1833"/>
      <c r="F1833"/>
    </row>
    <row r="1834" spans="2:6" x14ac:dyDescent="0.25">
      <c r="B1834"/>
      <c r="C1834"/>
      <c r="D1834"/>
      <c r="E1834"/>
      <c r="F1834"/>
    </row>
    <row r="1835" spans="2:6" x14ac:dyDescent="0.25">
      <c r="B1835"/>
      <c r="C1835"/>
      <c r="D1835"/>
      <c r="E1835"/>
      <c r="F1835"/>
    </row>
    <row r="1836" spans="2:6" x14ac:dyDescent="0.25">
      <c r="B1836"/>
      <c r="C1836"/>
      <c r="D1836"/>
      <c r="E1836"/>
      <c r="F1836"/>
    </row>
    <row r="1837" spans="2:6" x14ac:dyDescent="0.25">
      <c r="B1837"/>
      <c r="C1837"/>
      <c r="D1837"/>
      <c r="E1837"/>
      <c r="F1837"/>
    </row>
    <row r="1838" spans="2:6" x14ac:dyDescent="0.25">
      <c r="B1838"/>
      <c r="C1838"/>
      <c r="D1838"/>
      <c r="E1838"/>
      <c r="F1838"/>
    </row>
    <row r="1839" spans="2:6" x14ac:dyDescent="0.25">
      <c r="B1839"/>
      <c r="C1839"/>
      <c r="D1839"/>
      <c r="E1839"/>
      <c r="F1839"/>
    </row>
    <row r="1840" spans="2:6" x14ac:dyDescent="0.25">
      <c r="B1840"/>
      <c r="C1840"/>
      <c r="D1840"/>
      <c r="E1840"/>
      <c r="F1840"/>
    </row>
    <row r="1841" spans="2:6" x14ac:dyDescent="0.25">
      <c r="B1841"/>
      <c r="C1841"/>
      <c r="D1841"/>
      <c r="E1841"/>
      <c r="F1841"/>
    </row>
    <row r="1842" spans="2:6" x14ac:dyDescent="0.25">
      <c r="B1842"/>
      <c r="C1842"/>
      <c r="D1842"/>
      <c r="E1842"/>
      <c r="F1842"/>
    </row>
    <row r="1843" spans="2:6" x14ac:dyDescent="0.25">
      <c r="B1843"/>
      <c r="C1843"/>
      <c r="D1843"/>
      <c r="E1843"/>
      <c r="F1843"/>
    </row>
    <row r="1844" spans="2:6" x14ac:dyDescent="0.25">
      <c r="B1844"/>
      <c r="C1844"/>
      <c r="D1844"/>
      <c r="E1844"/>
      <c r="F1844"/>
    </row>
    <row r="1845" spans="2:6" x14ac:dyDescent="0.25">
      <c r="B1845"/>
      <c r="C1845"/>
      <c r="D1845"/>
      <c r="E1845"/>
      <c r="F1845"/>
    </row>
    <row r="1846" spans="2:6" x14ac:dyDescent="0.25">
      <c r="B1846"/>
      <c r="C1846"/>
      <c r="D1846"/>
      <c r="E1846"/>
      <c r="F1846"/>
    </row>
    <row r="1847" spans="2:6" x14ac:dyDescent="0.25">
      <c r="B1847"/>
      <c r="C1847"/>
      <c r="D1847"/>
      <c r="E1847"/>
      <c r="F1847"/>
    </row>
    <row r="1848" spans="2:6" x14ac:dyDescent="0.25">
      <c r="B1848"/>
      <c r="C1848"/>
      <c r="D1848"/>
      <c r="E1848"/>
      <c r="F1848"/>
    </row>
    <row r="1849" spans="2:6" x14ac:dyDescent="0.25">
      <c r="B1849"/>
      <c r="C1849"/>
      <c r="D1849"/>
      <c r="E1849"/>
      <c r="F1849"/>
    </row>
    <row r="1850" spans="2:6" x14ac:dyDescent="0.25">
      <c r="B1850"/>
      <c r="C1850"/>
      <c r="D1850"/>
      <c r="E1850"/>
      <c r="F1850"/>
    </row>
    <row r="1851" spans="2:6" x14ac:dyDescent="0.25">
      <c r="B1851"/>
      <c r="C1851"/>
      <c r="D1851"/>
      <c r="E1851"/>
      <c r="F1851"/>
    </row>
    <row r="1852" spans="2:6" x14ac:dyDescent="0.25">
      <c r="B1852"/>
      <c r="C1852"/>
      <c r="D1852"/>
      <c r="E1852"/>
      <c r="F1852"/>
    </row>
    <row r="1853" spans="2:6" x14ac:dyDescent="0.25">
      <c r="B1853"/>
      <c r="C1853"/>
      <c r="D1853"/>
      <c r="E1853"/>
      <c r="F1853"/>
    </row>
    <row r="1854" spans="2:6" x14ac:dyDescent="0.25">
      <c r="B1854"/>
      <c r="C1854"/>
      <c r="D1854"/>
      <c r="E1854"/>
      <c r="F1854"/>
    </row>
    <row r="1855" spans="2:6" x14ac:dyDescent="0.25">
      <c r="B1855"/>
      <c r="C1855"/>
      <c r="D1855"/>
      <c r="E1855"/>
      <c r="F1855"/>
    </row>
    <row r="1856" spans="2:6" x14ac:dyDescent="0.25">
      <c r="B1856"/>
      <c r="C1856"/>
      <c r="D1856"/>
      <c r="E1856"/>
      <c r="F1856"/>
    </row>
    <row r="1857" spans="2:6" x14ac:dyDescent="0.25">
      <c r="B1857"/>
      <c r="C1857"/>
      <c r="D1857"/>
      <c r="E1857"/>
      <c r="F1857"/>
    </row>
    <row r="1858" spans="2:6" x14ac:dyDescent="0.25">
      <c r="B1858"/>
      <c r="C1858"/>
      <c r="D1858"/>
      <c r="E1858"/>
      <c r="F1858"/>
    </row>
    <row r="1859" spans="2:6" x14ac:dyDescent="0.25">
      <c r="B1859"/>
      <c r="C1859"/>
      <c r="D1859"/>
      <c r="E1859"/>
      <c r="F1859"/>
    </row>
    <row r="1860" spans="2:6" x14ac:dyDescent="0.25">
      <c r="B1860"/>
      <c r="C1860"/>
      <c r="D1860"/>
      <c r="E1860"/>
      <c r="F1860"/>
    </row>
    <row r="1861" spans="2:6" x14ac:dyDescent="0.25">
      <c r="B1861"/>
      <c r="C1861"/>
      <c r="D1861"/>
      <c r="E1861"/>
      <c r="F1861"/>
    </row>
    <row r="1862" spans="2:6" x14ac:dyDescent="0.25">
      <c r="B1862"/>
      <c r="C1862"/>
      <c r="D1862"/>
      <c r="E1862"/>
      <c r="F1862"/>
    </row>
    <row r="1863" spans="2:6" x14ac:dyDescent="0.25">
      <c r="B1863"/>
      <c r="C1863"/>
      <c r="D1863"/>
      <c r="E1863"/>
      <c r="F1863"/>
    </row>
    <row r="1864" spans="2:6" x14ac:dyDescent="0.25">
      <c r="B1864"/>
      <c r="C1864"/>
      <c r="D1864"/>
      <c r="E1864"/>
      <c r="F1864"/>
    </row>
    <row r="1865" spans="2:6" x14ac:dyDescent="0.25">
      <c r="B1865"/>
      <c r="C1865"/>
      <c r="D1865"/>
      <c r="E1865"/>
      <c r="F1865"/>
    </row>
    <row r="1866" spans="2:6" x14ac:dyDescent="0.25">
      <c r="B1866"/>
      <c r="C1866"/>
      <c r="D1866"/>
      <c r="E1866"/>
      <c r="F1866"/>
    </row>
    <row r="1867" spans="2:6" x14ac:dyDescent="0.25">
      <c r="B1867"/>
      <c r="C1867"/>
      <c r="D1867"/>
      <c r="E1867"/>
      <c r="F1867"/>
    </row>
    <row r="1868" spans="2:6" x14ac:dyDescent="0.25">
      <c r="B1868"/>
      <c r="C1868"/>
      <c r="D1868"/>
      <c r="E1868"/>
      <c r="F1868"/>
    </row>
    <row r="1869" spans="2:6" x14ac:dyDescent="0.25">
      <c r="B1869"/>
      <c r="C1869"/>
      <c r="D1869"/>
      <c r="E1869"/>
      <c r="F1869"/>
    </row>
    <row r="1870" spans="2:6" x14ac:dyDescent="0.25">
      <c r="B1870"/>
      <c r="C1870"/>
      <c r="D1870"/>
      <c r="E1870"/>
      <c r="F1870"/>
    </row>
    <row r="1871" spans="2:6" x14ac:dyDescent="0.25">
      <c r="B1871"/>
      <c r="C1871"/>
      <c r="D1871"/>
      <c r="E1871"/>
      <c r="F1871"/>
    </row>
    <row r="1872" spans="2:6" x14ac:dyDescent="0.25">
      <c r="B1872"/>
      <c r="C1872"/>
      <c r="D1872"/>
      <c r="E1872"/>
      <c r="F1872"/>
    </row>
    <row r="1873" spans="2:6" x14ac:dyDescent="0.25">
      <c r="B1873"/>
      <c r="C1873"/>
      <c r="D1873"/>
      <c r="E1873"/>
      <c r="F1873"/>
    </row>
    <row r="1874" spans="2:6" x14ac:dyDescent="0.25">
      <c r="B1874"/>
      <c r="C1874"/>
      <c r="D1874"/>
      <c r="E1874"/>
      <c r="F1874"/>
    </row>
    <row r="1875" spans="2:6" x14ac:dyDescent="0.25">
      <c r="B1875"/>
      <c r="C1875"/>
      <c r="D1875"/>
      <c r="E1875"/>
      <c r="F1875"/>
    </row>
    <row r="1876" spans="2:6" x14ac:dyDescent="0.25">
      <c r="B1876"/>
      <c r="C1876"/>
      <c r="D1876"/>
      <c r="E1876"/>
      <c r="F1876"/>
    </row>
    <row r="1877" spans="2:6" x14ac:dyDescent="0.25">
      <c r="B1877"/>
      <c r="C1877"/>
      <c r="D1877"/>
      <c r="E1877"/>
      <c r="F1877"/>
    </row>
    <row r="1878" spans="2:6" x14ac:dyDescent="0.25">
      <c r="B1878"/>
      <c r="C1878"/>
      <c r="D1878"/>
      <c r="E1878"/>
      <c r="F1878"/>
    </row>
    <row r="1879" spans="2:6" x14ac:dyDescent="0.25">
      <c r="B1879"/>
      <c r="C1879"/>
      <c r="D1879"/>
      <c r="E1879"/>
      <c r="F1879"/>
    </row>
    <row r="1880" spans="2:6" x14ac:dyDescent="0.25">
      <c r="B1880"/>
      <c r="C1880"/>
      <c r="D1880"/>
      <c r="E1880"/>
      <c r="F1880"/>
    </row>
    <row r="1881" spans="2:6" x14ac:dyDescent="0.25">
      <c r="B1881"/>
      <c r="C1881"/>
      <c r="D1881"/>
      <c r="E1881"/>
      <c r="F1881"/>
    </row>
    <row r="1882" spans="2:6" x14ac:dyDescent="0.25">
      <c r="B1882"/>
      <c r="C1882"/>
      <c r="D1882"/>
      <c r="E1882"/>
      <c r="F1882"/>
    </row>
    <row r="1883" spans="2:6" x14ac:dyDescent="0.25">
      <c r="B1883"/>
      <c r="C1883"/>
      <c r="D1883"/>
      <c r="E1883"/>
      <c r="F1883"/>
    </row>
    <row r="1884" spans="2:6" x14ac:dyDescent="0.25">
      <c r="B1884"/>
      <c r="C1884"/>
      <c r="D1884"/>
      <c r="E1884"/>
      <c r="F1884"/>
    </row>
    <row r="1885" spans="2:6" x14ac:dyDescent="0.25">
      <c r="B1885"/>
      <c r="C1885"/>
      <c r="D1885"/>
      <c r="E1885"/>
      <c r="F1885"/>
    </row>
    <row r="1886" spans="2:6" x14ac:dyDescent="0.25">
      <c r="B1886"/>
      <c r="C1886"/>
      <c r="D1886"/>
      <c r="E1886"/>
      <c r="F1886"/>
    </row>
    <row r="1887" spans="2:6" x14ac:dyDescent="0.25">
      <c r="B1887"/>
      <c r="C1887"/>
      <c r="D1887"/>
      <c r="E1887"/>
      <c r="F1887"/>
    </row>
    <row r="1888" spans="2:6" x14ac:dyDescent="0.25">
      <c r="B1888"/>
      <c r="C1888"/>
      <c r="D1888"/>
      <c r="E1888"/>
      <c r="F1888"/>
    </row>
    <row r="1889" spans="2:6" x14ac:dyDescent="0.25">
      <c r="B1889"/>
      <c r="C1889"/>
      <c r="D1889"/>
      <c r="E1889"/>
      <c r="F1889"/>
    </row>
    <row r="1890" spans="2:6" x14ac:dyDescent="0.25">
      <c r="B1890"/>
      <c r="C1890"/>
      <c r="D1890"/>
      <c r="E1890"/>
      <c r="F1890"/>
    </row>
    <row r="1891" spans="2:6" x14ac:dyDescent="0.25">
      <c r="B1891"/>
      <c r="C1891"/>
      <c r="D1891"/>
      <c r="E1891"/>
      <c r="F1891"/>
    </row>
    <row r="1892" spans="2:6" x14ac:dyDescent="0.25">
      <c r="B1892"/>
      <c r="C1892"/>
      <c r="D1892"/>
      <c r="E1892"/>
      <c r="F1892"/>
    </row>
    <row r="1893" spans="2:6" x14ac:dyDescent="0.25">
      <c r="B1893"/>
      <c r="C1893"/>
      <c r="D1893"/>
      <c r="E1893"/>
      <c r="F1893"/>
    </row>
    <row r="1894" spans="2:6" x14ac:dyDescent="0.25">
      <c r="B1894"/>
      <c r="C1894"/>
      <c r="D1894"/>
      <c r="E1894"/>
      <c r="F1894"/>
    </row>
    <row r="1895" spans="2:6" x14ac:dyDescent="0.25">
      <c r="B1895"/>
      <c r="C1895"/>
      <c r="D1895"/>
      <c r="E1895"/>
      <c r="F1895"/>
    </row>
    <row r="1896" spans="2:6" x14ac:dyDescent="0.25">
      <c r="B1896"/>
      <c r="C1896"/>
      <c r="D1896"/>
      <c r="E1896"/>
      <c r="F1896"/>
    </row>
    <row r="1897" spans="2:6" x14ac:dyDescent="0.25">
      <c r="B1897"/>
      <c r="C1897"/>
      <c r="D1897"/>
      <c r="E1897"/>
      <c r="F1897"/>
    </row>
    <row r="1898" spans="2:6" x14ac:dyDescent="0.25">
      <c r="B1898"/>
      <c r="C1898"/>
      <c r="D1898"/>
      <c r="E1898"/>
      <c r="F1898"/>
    </row>
    <row r="1899" spans="2:6" x14ac:dyDescent="0.25">
      <c r="B1899"/>
      <c r="C1899"/>
      <c r="D1899"/>
      <c r="E1899"/>
      <c r="F1899"/>
    </row>
    <row r="1900" spans="2:6" x14ac:dyDescent="0.25">
      <c r="B1900"/>
      <c r="C1900"/>
      <c r="D1900"/>
      <c r="E1900"/>
      <c r="F1900"/>
    </row>
    <row r="1901" spans="2:6" x14ac:dyDescent="0.25">
      <c r="B1901"/>
      <c r="C1901"/>
      <c r="D1901"/>
      <c r="E1901"/>
      <c r="F1901"/>
    </row>
    <row r="1902" spans="2:6" x14ac:dyDescent="0.25">
      <c r="B1902"/>
      <c r="C1902"/>
      <c r="D1902"/>
      <c r="E1902"/>
      <c r="F1902"/>
    </row>
    <row r="1903" spans="2:6" x14ac:dyDescent="0.25">
      <c r="B1903"/>
      <c r="C1903"/>
      <c r="D1903"/>
      <c r="E1903"/>
      <c r="F1903"/>
    </row>
    <row r="1904" spans="2:6" x14ac:dyDescent="0.25">
      <c r="B1904"/>
      <c r="C1904"/>
      <c r="D1904"/>
      <c r="E1904"/>
      <c r="F1904"/>
    </row>
    <row r="1905" spans="2:6" x14ac:dyDescent="0.25">
      <c r="B1905"/>
      <c r="C1905"/>
      <c r="D1905"/>
      <c r="E1905"/>
      <c r="F1905"/>
    </row>
    <row r="1906" spans="2:6" x14ac:dyDescent="0.25">
      <c r="B1906"/>
      <c r="C1906"/>
      <c r="D1906"/>
      <c r="E1906"/>
      <c r="F1906"/>
    </row>
    <row r="1907" spans="2:6" x14ac:dyDescent="0.25">
      <c r="B1907"/>
      <c r="C1907"/>
      <c r="D1907"/>
      <c r="E1907"/>
      <c r="F1907"/>
    </row>
    <row r="1908" spans="2:6" x14ac:dyDescent="0.25">
      <c r="B1908"/>
      <c r="C1908"/>
      <c r="D1908"/>
      <c r="E1908"/>
      <c r="F1908"/>
    </row>
    <row r="1909" spans="2:6" x14ac:dyDescent="0.25">
      <c r="B1909"/>
      <c r="C1909"/>
      <c r="D1909"/>
      <c r="E1909"/>
      <c r="F1909"/>
    </row>
    <row r="1910" spans="2:6" x14ac:dyDescent="0.25">
      <c r="B1910"/>
      <c r="C1910"/>
      <c r="D1910"/>
      <c r="E1910"/>
      <c r="F1910"/>
    </row>
    <row r="1911" spans="2:6" x14ac:dyDescent="0.25">
      <c r="B1911"/>
      <c r="C1911"/>
      <c r="D1911"/>
      <c r="E1911"/>
      <c r="F1911"/>
    </row>
    <row r="1912" spans="2:6" x14ac:dyDescent="0.25">
      <c r="B1912"/>
      <c r="C1912"/>
      <c r="D1912"/>
      <c r="E1912"/>
      <c r="F1912"/>
    </row>
    <row r="1913" spans="2:6" x14ac:dyDescent="0.25">
      <c r="B1913"/>
      <c r="C1913"/>
      <c r="D1913"/>
      <c r="E1913"/>
      <c r="F1913"/>
    </row>
    <row r="1914" spans="2:6" x14ac:dyDescent="0.25">
      <c r="B1914"/>
      <c r="C1914"/>
      <c r="D1914"/>
      <c r="E1914"/>
      <c r="F1914"/>
    </row>
    <row r="1915" spans="2:6" x14ac:dyDescent="0.25">
      <c r="B1915"/>
      <c r="C1915"/>
      <c r="D1915"/>
      <c r="E1915"/>
      <c r="F1915"/>
    </row>
    <row r="1916" spans="2:6" x14ac:dyDescent="0.25">
      <c r="B1916"/>
      <c r="C1916"/>
      <c r="D1916"/>
      <c r="E1916"/>
      <c r="F1916"/>
    </row>
    <row r="1917" spans="2:6" x14ac:dyDescent="0.25">
      <c r="B1917"/>
      <c r="C1917"/>
      <c r="D1917"/>
      <c r="E1917"/>
      <c r="F1917"/>
    </row>
    <row r="1918" spans="2:6" x14ac:dyDescent="0.25">
      <c r="B1918"/>
      <c r="C1918"/>
      <c r="D1918"/>
      <c r="E1918"/>
      <c r="F1918"/>
    </row>
    <row r="1919" spans="2:6" x14ac:dyDescent="0.25">
      <c r="B1919"/>
      <c r="C1919"/>
      <c r="D1919"/>
      <c r="E1919"/>
      <c r="F1919"/>
    </row>
    <row r="1920" spans="2:6" x14ac:dyDescent="0.25">
      <c r="B1920"/>
      <c r="C1920"/>
      <c r="D1920"/>
      <c r="E1920"/>
      <c r="F1920"/>
    </row>
    <row r="1921" spans="2:6" x14ac:dyDescent="0.25">
      <c r="B1921"/>
      <c r="C1921"/>
      <c r="D1921"/>
      <c r="E1921"/>
      <c r="F1921"/>
    </row>
    <row r="1922" spans="2:6" x14ac:dyDescent="0.25">
      <c r="B1922"/>
      <c r="C1922"/>
      <c r="D1922"/>
      <c r="E1922"/>
      <c r="F1922"/>
    </row>
    <row r="1923" spans="2:6" x14ac:dyDescent="0.25">
      <c r="B1923"/>
      <c r="C1923"/>
      <c r="D1923"/>
      <c r="E1923"/>
      <c r="F1923"/>
    </row>
    <row r="1924" spans="2:6" x14ac:dyDescent="0.25">
      <c r="B1924"/>
      <c r="C1924"/>
      <c r="D1924"/>
      <c r="E1924"/>
      <c r="F1924"/>
    </row>
    <row r="1925" spans="2:6" x14ac:dyDescent="0.25">
      <c r="B1925"/>
      <c r="C1925"/>
      <c r="D1925"/>
      <c r="E1925"/>
      <c r="F1925"/>
    </row>
    <row r="1926" spans="2:6" x14ac:dyDescent="0.25">
      <c r="B1926"/>
      <c r="C1926"/>
      <c r="D1926"/>
      <c r="E1926"/>
      <c r="F1926"/>
    </row>
    <row r="1927" spans="2:6" x14ac:dyDescent="0.25">
      <c r="B1927"/>
      <c r="C1927"/>
      <c r="D1927"/>
      <c r="E1927"/>
      <c r="F1927"/>
    </row>
    <row r="1928" spans="2:6" x14ac:dyDescent="0.25">
      <c r="B1928"/>
      <c r="C1928"/>
      <c r="D1928"/>
      <c r="E1928"/>
      <c r="F1928"/>
    </row>
    <row r="1929" spans="2:6" x14ac:dyDescent="0.25">
      <c r="B1929"/>
      <c r="C1929"/>
      <c r="D1929"/>
      <c r="E1929"/>
      <c r="F1929"/>
    </row>
    <row r="1930" spans="2:6" x14ac:dyDescent="0.25">
      <c r="B1930"/>
      <c r="C1930"/>
      <c r="D1930"/>
      <c r="E1930"/>
      <c r="F1930"/>
    </row>
    <row r="1931" spans="2:6" x14ac:dyDescent="0.25">
      <c r="B1931"/>
      <c r="C1931"/>
      <c r="D1931"/>
      <c r="E1931"/>
      <c r="F1931"/>
    </row>
    <row r="1932" spans="2:6" x14ac:dyDescent="0.25">
      <c r="B1932"/>
      <c r="C1932"/>
      <c r="D1932"/>
      <c r="E1932"/>
      <c r="F1932"/>
    </row>
    <row r="1933" spans="2:6" x14ac:dyDescent="0.25">
      <c r="B1933"/>
      <c r="C1933"/>
      <c r="D1933"/>
      <c r="E1933"/>
      <c r="F1933"/>
    </row>
    <row r="1934" spans="2:6" x14ac:dyDescent="0.25">
      <c r="B1934"/>
      <c r="C1934"/>
      <c r="D1934"/>
      <c r="E1934"/>
      <c r="F1934"/>
    </row>
    <row r="1935" spans="2:6" x14ac:dyDescent="0.25">
      <c r="B1935"/>
      <c r="C1935"/>
      <c r="D1935"/>
      <c r="E1935"/>
      <c r="F1935"/>
    </row>
    <row r="1936" spans="2:6" x14ac:dyDescent="0.25">
      <c r="B1936"/>
      <c r="C1936"/>
      <c r="D1936"/>
      <c r="E1936"/>
      <c r="F1936"/>
    </row>
    <row r="1937" spans="2:6" x14ac:dyDescent="0.25">
      <c r="B1937"/>
      <c r="C1937"/>
      <c r="D1937"/>
      <c r="E1937"/>
      <c r="F1937"/>
    </row>
    <row r="1938" spans="2:6" x14ac:dyDescent="0.25">
      <c r="B1938"/>
      <c r="C1938"/>
      <c r="D1938"/>
      <c r="E1938"/>
      <c r="F1938"/>
    </row>
    <row r="1939" spans="2:6" x14ac:dyDescent="0.25">
      <c r="B1939"/>
      <c r="C1939"/>
      <c r="D1939"/>
      <c r="E1939"/>
      <c r="F1939"/>
    </row>
    <row r="1940" spans="2:6" x14ac:dyDescent="0.25">
      <c r="B1940"/>
      <c r="C1940"/>
      <c r="D1940"/>
      <c r="E1940"/>
      <c r="F1940"/>
    </row>
    <row r="1941" spans="2:6" x14ac:dyDescent="0.25">
      <c r="B1941"/>
      <c r="C1941"/>
      <c r="D1941"/>
      <c r="E1941"/>
      <c r="F1941"/>
    </row>
    <row r="1942" spans="2:6" x14ac:dyDescent="0.25">
      <c r="B1942"/>
      <c r="C1942"/>
      <c r="D1942"/>
      <c r="E1942"/>
      <c r="F1942"/>
    </row>
    <row r="1943" spans="2:6" x14ac:dyDescent="0.25">
      <c r="B1943"/>
      <c r="C1943"/>
      <c r="D1943"/>
      <c r="E1943"/>
      <c r="F1943"/>
    </row>
    <row r="1944" spans="2:6" x14ac:dyDescent="0.25">
      <c r="B1944"/>
      <c r="C1944"/>
      <c r="D1944"/>
      <c r="E1944"/>
      <c r="F1944"/>
    </row>
    <row r="1945" spans="2:6" x14ac:dyDescent="0.25">
      <c r="B1945"/>
      <c r="C1945"/>
      <c r="D1945"/>
      <c r="E1945"/>
      <c r="F1945"/>
    </row>
    <row r="1946" spans="2:6" x14ac:dyDescent="0.25">
      <c r="B1946"/>
      <c r="C1946"/>
      <c r="D1946"/>
      <c r="E1946"/>
      <c r="F1946"/>
    </row>
    <row r="1947" spans="2:6" x14ac:dyDescent="0.25">
      <c r="B1947"/>
      <c r="C1947"/>
      <c r="D1947"/>
      <c r="E1947"/>
      <c r="F1947"/>
    </row>
    <row r="1948" spans="2:6" x14ac:dyDescent="0.25">
      <c r="B1948"/>
      <c r="C1948"/>
      <c r="D1948"/>
      <c r="E1948"/>
      <c r="F1948"/>
    </row>
    <row r="1949" spans="2:6" x14ac:dyDescent="0.25">
      <c r="B1949"/>
      <c r="C1949"/>
      <c r="D1949"/>
      <c r="E1949"/>
      <c r="F1949"/>
    </row>
    <row r="1950" spans="2:6" x14ac:dyDescent="0.25">
      <c r="B1950"/>
      <c r="C1950"/>
      <c r="D1950"/>
      <c r="E1950"/>
      <c r="F1950"/>
    </row>
    <row r="1951" spans="2:6" x14ac:dyDescent="0.25">
      <c r="B1951"/>
      <c r="C1951"/>
      <c r="D1951"/>
      <c r="E1951"/>
      <c r="F1951"/>
    </row>
    <row r="1952" spans="2:6" x14ac:dyDescent="0.25">
      <c r="B1952"/>
      <c r="C1952"/>
      <c r="D1952"/>
      <c r="E1952"/>
      <c r="F1952"/>
    </row>
    <row r="1953" spans="2:6" x14ac:dyDescent="0.25">
      <c r="B1953"/>
      <c r="C1953"/>
      <c r="D1953"/>
      <c r="E1953"/>
      <c r="F1953"/>
    </row>
    <row r="1954" spans="2:6" x14ac:dyDescent="0.25">
      <c r="B1954"/>
      <c r="C1954"/>
      <c r="D1954"/>
      <c r="E1954"/>
      <c r="F1954"/>
    </row>
    <row r="1955" spans="2:6" x14ac:dyDescent="0.25">
      <c r="B1955"/>
      <c r="C1955"/>
      <c r="D1955"/>
      <c r="E1955"/>
      <c r="F1955"/>
    </row>
    <row r="1956" spans="2:6" x14ac:dyDescent="0.25">
      <c r="B1956"/>
      <c r="C1956"/>
      <c r="D1956"/>
      <c r="E1956"/>
      <c r="F1956"/>
    </row>
    <row r="1957" spans="2:6" x14ac:dyDescent="0.25">
      <c r="B1957"/>
      <c r="C1957"/>
      <c r="D1957"/>
      <c r="E1957"/>
      <c r="F1957"/>
    </row>
    <row r="1958" spans="2:6" x14ac:dyDescent="0.25">
      <c r="B1958"/>
      <c r="C1958"/>
      <c r="D1958"/>
      <c r="E1958"/>
      <c r="F1958"/>
    </row>
    <row r="1959" spans="2:6" x14ac:dyDescent="0.25">
      <c r="B1959"/>
      <c r="C1959"/>
      <c r="D1959"/>
      <c r="E1959"/>
      <c r="F1959"/>
    </row>
    <row r="1960" spans="2:6" x14ac:dyDescent="0.25">
      <c r="B1960"/>
      <c r="C1960"/>
      <c r="D1960"/>
      <c r="E1960"/>
      <c r="F1960"/>
    </row>
    <row r="1961" spans="2:6" x14ac:dyDescent="0.25">
      <c r="B1961"/>
      <c r="C1961"/>
      <c r="D1961"/>
      <c r="E1961"/>
      <c r="F1961"/>
    </row>
    <row r="1962" spans="2:6" x14ac:dyDescent="0.25">
      <c r="B1962"/>
      <c r="C1962"/>
      <c r="D1962"/>
      <c r="E1962"/>
      <c r="F1962"/>
    </row>
    <row r="1963" spans="2:6" x14ac:dyDescent="0.25">
      <c r="B1963"/>
      <c r="C1963"/>
      <c r="D1963"/>
      <c r="E1963"/>
      <c r="F1963"/>
    </row>
    <row r="1964" spans="2:6" x14ac:dyDescent="0.25">
      <c r="B1964"/>
      <c r="C1964"/>
      <c r="D1964"/>
      <c r="E1964"/>
      <c r="F1964"/>
    </row>
    <row r="1965" spans="2:6" x14ac:dyDescent="0.25">
      <c r="B1965"/>
      <c r="C1965"/>
      <c r="D1965"/>
      <c r="E1965"/>
      <c r="F1965"/>
    </row>
    <row r="1966" spans="2:6" x14ac:dyDescent="0.25">
      <c r="B1966"/>
      <c r="C1966"/>
      <c r="D1966"/>
      <c r="E1966"/>
      <c r="F1966"/>
    </row>
    <row r="1967" spans="2:6" x14ac:dyDescent="0.25">
      <c r="B1967"/>
      <c r="C1967"/>
      <c r="D1967"/>
      <c r="E1967"/>
      <c r="F1967"/>
    </row>
    <row r="1968" spans="2:6" x14ac:dyDescent="0.25">
      <c r="B1968"/>
      <c r="C1968"/>
      <c r="D1968"/>
      <c r="E1968"/>
      <c r="F1968"/>
    </row>
    <row r="1969" spans="2:6" x14ac:dyDescent="0.25">
      <c r="B1969"/>
      <c r="C1969"/>
      <c r="D1969"/>
      <c r="E1969"/>
      <c r="F1969"/>
    </row>
    <row r="1970" spans="2:6" x14ac:dyDescent="0.25">
      <c r="B1970"/>
      <c r="C1970"/>
      <c r="D1970"/>
      <c r="E1970"/>
      <c r="F1970"/>
    </row>
    <row r="1971" spans="2:6" x14ac:dyDescent="0.25">
      <c r="B1971"/>
      <c r="C1971"/>
      <c r="D1971"/>
      <c r="E1971"/>
      <c r="F1971"/>
    </row>
    <row r="1972" spans="2:6" x14ac:dyDescent="0.25">
      <c r="B1972"/>
      <c r="C1972"/>
      <c r="D1972"/>
      <c r="E1972"/>
      <c r="F1972"/>
    </row>
    <row r="1973" spans="2:6" x14ac:dyDescent="0.25">
      <c r="B1973"/>
      <c r="C1973"/>
      <c r="D1973"/>
      <c r="E1973"/>
      <c r="F1973"/>
    </row>
    <row r="1974" spans="2:6" x14ac:dyDescent="0.25">
      <c r="B1974"/>
      <c r="C1974"/>
      <c r="D1974"/>
      <c r="E1974"/>
      <c r="F1974"/>
    </row>
    <row r="1975" spans="2:6" x14ac:dyDescent="0.25">
      <c r="B1975"/>
      <c r="C1975"/>
      <c r="D1975"/>
      <c r="E1975"/>
      <c r="F1975"/>
    </row>
    <row r="1976" spans="2:6" x14ac:dyDescent="0.25">
      <c r="B1976"/>
      <c r="C1976"/>
      <c r="D1976"/>
      <c r="E1976"/>
      <c r="F1976"/>
    </row>
    <row r="1977" spans="2:6" x14ac:dyDescent="0.25">
      <c r="B1977"/>
      <c r="C1977"/>
      <c r="D1977"/>
      <c r="E1977"/>
      <c r="F1977"/>
    </row>
    <row r="1978" spans="2:6" x14ac:dyDescent="0.25">
      <c r="B1978"/>
      <c r="C1978"/>
      <c r="D1978"/>
      <c r="E1978"/>
      <c r="F1978"/>
    </row>
  </sheetData>
  <conditionalFormatting sqref="A21:B1976 D21:XFD1976 E4:XFD20 A4:A20">
    <cfRule type="top10" dxfId="58" priority="1" rank="5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A5E5-975E-4714-BAC2-24DA99BE678C}">
  <dimension ref="A3:T1414"/>
  <sheetViews>
    <sheetView showGridLines="0" topLeftCell="L1" workbookViewId="0">
      <selection activeCell="P8" sqref="P8"/>
    </sheetView>
  </sheetViews>
  <sheetFormatPr defaultRowHeight="15" x14ac:dyDescent="0.25"/>
  <cols>
    <col min="1" max="1" width="11.5703125" style="10" bestFit="1" customWidth="1"/>
    <col min="2" max="2" width="15.5703125" style="10" bestFit="1" customWidth="1"/>
    <col min="3" max="3" width="8.140625" style="10" bestFit="1" customWidth="1"/>
    <col min="4" max="4" width="9.140625" style="10"/>
    <col min="5" max="5" width="11.28515625" style="10" bestFit="1" customWidth="1"/>
    <col min="6" max="6" width="8.140625" style="10" bestFit="1" customWidth="1"/>
    <col min="7" max="13" width="9.140625" style="10"/>
    <col min="14" max="14" width="11.42578125" style="10" bestFit="1" customWidth="1"/>
    <col min="15" max="15" width="15.5703125" style="10" bestFit="1" customWidth="1"/>
    <col min="16" max="16" width="18.85546875" style="10" bestFit="1" customWidth="1"/>
    <col min="17" max="17" width="9.140625" style="10"/>
    <col min="18" max="18" width="11.28515625" style="10" bestFit="1" customWidth="1"/>
    <col min="19" max="19" width="6" style="10" bestFit="1" customWidth="1"/>
    <col min="20" max="20" width="9" style="10" bestFit="1" customWidth="1"/>
    <col min="21" max="16384" width="9.140625" style="10"/>
  </cols>
  <sheetData>
    <row r="3" spans="1:20" x14ac:dyDescent="0.25">
      <c r="A3" s="15" t="s">
        <v>5</v>
      </c>
      <c r="B3" s="17" t="s">
        <v>3809</v>
      </c>
      <c r="C3" s="17" t="s">
        <v>5793</v>
      </c>
      <c r="E3" s="10" t="s">
        <v>5</v>
      </c>
      <c r="F3" s="10" t="s">
        <v>5793</v>
      </c>
      <c r="N3" s="9" t="s">
        <v>5</v>
      </c>
      <c r="O3" s="10" t="s">
        <v>3809</v>
      </c>
      <c r="P3" s="10" t="s">
        <v>5786</v>
      </c>
      <c r="R3" s="10" t="s">
        <v>5807</v>
      </c>
      <c r="S3" s="10" t="s">
        <v>5805</v>
      </c>
      <c r="T3" s="10" t="s">
        <v>5806</v>
      </c>
    </row>
    <row r="4" spans="1:20" x14ac:dyDescent="0.25">
      <c r="A4" s="16" t="s">
        <v>27</v>
      </c>
      <c r="B4" s="18">
        <v>7598</v>
      </c>
      <c r="C4" s="19">
        <v>0.14728802388244872</v>
      </c>
      <c r="E4" s="10" t="s">
        <v>27</v>
      </c>
      <c r="F4" s="13">
        <v>0.14729999999999999</v>
      </c>
      <c r="N4" s="11" t="s">
        <v>5794</v>
      </c>
      <c r="O4" s="12">
        <v>4710</v>
      </c>
      <c r="P4" s="20">
        <v>115476910.50999995</v>
      </c>
      <c r="R4" s="10" t="s">
        <v>5794</v>
      </c>
      <c r="S4" s="10">
        <v>4710</v>
      </c>
      <c r="T4" s="20">
        <v>11.55</v>
      </c>
    </row>
    <row r="5" spans="1:20" x14ac:dyDescent="0.25">
      <c r="A5" s="16" t="s">
        <v>141</v>
      </c>
      <c r="B5" s="18">
        <v>8160</v>
      </c>
      <c r="C5" s="19">
        <v>0.15818245260341954</v>
      </c>
      <c r="E5" s="10" t="s">
        <v>141</v>
      </c>
      <c r="F5" s="13">
        <v>0.15820000000000001</v>
      </c>
      <c r="N5" s="11" t="s">
        <v>5795</v>
      </c>
      <c r="O5" s="12">
        <v>3943</v>
      </c>
      <c r="P5" s="20">
        <v>96888851.879999965</v>
      </c>
      <c r="R5" s="10" t="s">
        <v>5795</v>
      </c>
      <c r="S5" s="10">
        <v>3943</v>
      </c>
      <c r="T5" s="20">
        <v>9.69</v>
      </c>
    </row>
    <row r="6" spans="1:20" x14ac:dyDescent="0.25">
      <c r="A6" s="16" t="s">
        <v>84</v>
      </c>
      <c r="B6" s="18">
        <v>8664</v>
      </c>
      <c r="C6" s="19">
        <v>0.16795254526421896</v>
      </c>
      <c r="E6" s="10" t="s">
        <v>84</v>
      </c>
      <c r="F6" s="13">
        <v>0.16800000000000001</v>
      </c>
      <c r="N6" s="11" t="s">
        <v>5796</v>
      </c>
      <c r="O6" s="12">
        <v>4250</v>
      </c>
      <c r="P6" s="20">
        <v>110493850.00000001</v>
      </c>
      <c r="R6" s="10" t="s">
        <v>5796</v>
      </c>
      <c r="S6" s="10">
        <v>4250</v>
      </c>
      <c r="T6" s="20">
        <v>11.05</v>
      </c>
    </row>
    <row r="7" spans="1:20" x14ac:dyDescent="0.25">
      <c r="A7" s="16" t="s">
        <v>42</v>
      </c>
      <c r="B7" s="18">
        <v>9899</v>
      </c>
      <c r="C7" s="19">
        <v>0.19189314930407475</v>
      </c>
      <c r="E7" s="10" t="s">
        <v>42</v>
      </c>
      <c r="F7" s="13">
        <v>0.19189999999999999</v>
      </c>
      <c r="N7" s="11" t="s">
        <v>5797</v>
      </c>
      <c r="O7" s="12">
        <v>4054</v>
      </c>
      <c r="P7" s="20">
        <v>96606924.809999958</v>
      </c>
      <c r="R7" s="10" t="s">
        <v>5797</v>
      </c>
      <c r="S7" s="10">
        <v>4054</v>
      </c>
      <c r="T7" s="20">
        <v>9.66</v>
      </c>
    </row>
    <row r="8" spans="1:20" x14ac:dyDescent="0.25">
      <c r="A8" s="16" t="s">
        <v>65</v>
      </c>
      <c r="B8" s="18">
        <v>9273</v>
      </c>
      <c r="C8" s="19">
        <v>0.17975807389601831</v>
      </c>
      <c r="E8" s="10" t="s">
        <v>65</v>
      </c>
      <c r="F8" s="13">
        <v>0.17979999999999999</v>
      </c>
      <c r="N8" s="11" t="s">
        <v>189</v>
      </c>
      <c r="O8" s="12">
        <v>4460</v>
      </c>
      <c r="P8" s="20">
        <v>112104210.93000007</v>
      </c>
      <c r="R8" s="10" t="s">
        <v>189</v>
      </c>
      <c r="S8" s="10">
        <v>4460</v>
      </c>
      <c r="T8" s="20">
        <v>11.21</v>
      </c>
    </row>
    <row r="9" spans="1:20" x14ac:dyDescent="0.25">
      <c r="A9" s="16" t="s">
        <v>56</v>
      </c>
      <c r="B9" s="18">
        <v>7992</v>
      </c>
      <c r="C9" s="19">
        <v>0.15492575504981973</v>
      </c>
      <c r="E9" s="10" t="s">
        <v>56</v>
      </c>
      <c r="F9" s="13">
        <v>0.15490000000000001</v>
      </c>
      <c r="N9" s="11" t="s">
        <v>5798</v>
      </c>
      <c r="O9" s="12">
        <v>3541</v>
      </c>
      <c r="P9" s="20">
        <v>87807597.429999977</v>
      </c>
      <c r="R9" s="10" t="s">
        <v>5798</v>
      </c>
      <c r="S9" s="10">
        <v>3541</v>
      </c>
      <c r="T9" s="20">
        <v>8.7799999999999994</v>
      </c>
    </row>
    <row r="10" spans="1:20" x14ac:dyDescent="0.25">
      <c r="A10" s="16" t="s">
        <v>3807</v>
      </c>
      <c r="B10" s="18">
        <v>51586</v>
      </c>
      <c r="C10" s="19">
        <v>1</v>
      </c>
      <c r="E10" s="10" t="s">
        <v>3807</v>
      </c>
      <c r="F10" s="14">
        <v>1</v>
      </c>
      <c r="N10" s="11" t="s">
        <v>5799</v>
      </c>
      <c r="O10" s="12">
        <v>4397</v>
      </c>
      <c r="P10" s="20">
        <v>106751923.49000007</v>
      </c>
      <c r="R10" s="10" t="s">
        <v>5799</v>
      </c>
      <c r="S10" s="10">
        <v>4397</v>
      </c>
      <c r="T10" s="20">
        <v>10.68</v>
      </c>
    </row>
    <row r="11" spans="1:20" x14ac:dyDescent="0.25">
      <c r="N11" s="11" t="s">
        <v>5800</v>
      </c>
      <c r="O11" s="12">
        <v>4331</v>
      </c>
      <c r="P11" s="20">
        <v>111378097.30999997</v>
      </c>
      <c r="R11" s="10" t="s">
        <v>5800</v>
      </c>
      <c r="S11" s="10">
        <v>4331</v>
      </c>
      <c r="T11" s="20">
        <v>11.14</v>
      </c>
    </row>
    <row r="12" spans="1:20" x14ac:dyDescent="0.25">
      <c r="N12" s="11" t="s">
        <v>5801</v>
      </c>
      <c r="O12" s="12">
        <v>4566</v>
      </c>
      <c r="P12" s="20">
        <v>117841584.84999992</v>
      </c>
      <c r="R12" s="10" t="s">
        <v>5801</v>
      </c>
      <c r="S12" s="10">
        <v>4566</v>
      </c>
      <c r="T12" s="20">
        <v>11.78</v>
      </c>
    </row>
    <row r="13" spans="1:20" x14ac:dyDescent="0.25">
      <c r="N13" s="11" t="s">
        <v>5802</v>
      </c>
      <c r="O13" s="12">
        <v>4656</v>
      </c>
      <c r="P13" s="20">
        <v>119627640.06000006</v>
      </c>
      <c r="R13" s="10" t="s">
        <v>5802</v>
      </c>
      <c r="S13" s="10">
        <v>4656</v>
      </c>
      <c r="T13" s="20">
        <v>11.96</v>
      </c>
    </row>
    <row r="14" spans="1:20" x14ac:dyDescent="0.25">
      <c r="N14" s="11" t="s">
        <v>5803</v>
      </c>
      <c r="O14" s="12">
        <v>4439</v>
      </c>
      <c r="P14" s="20">
        <v>115014230.22000001</v>
      </c>
      <c r="R14" s="10" t="s">
        <v>5803</v>
      </c>
      <c r="S14" s="10">
        <v>4439</v>
      </c>
      <c r="T14" s="20">
        <v>11.5</v>
      </c>
    </row>
    <row r="15" spans="1:20" x14ac:dyDescent="0.25">
      <c r="N15" s="11" t="s">
        <v>5804</v>
      </c>
      <c r="O15" s="12">
        <v>4239</v>
      </c>
      <c r="P15" s="20">
        <v>106734239.99999999</v>
      </c>
      <c r="R15" s="10" t="s">
        <v>5804</v>
      </c>
      <c r="S15" s="10">
        <v>4239</v>
      </c>
      <c r="T15" s="20">
        <v>10.67</v>
      </c>
    </row>
    <row r="16" spans="1:20" x14ac:dyDescent="0.25">
      <c r="N16" s="11" t="s">
        <v>3807</v>
      </c>
      <c r="O16" s="12">
        <v>51586</v>
      </c>
      <c r="P16" s="20">
        <v>1296726061.49</v>
      </c>
      <c r="R16" s="10" t="s">
        <v>3807</v>
      </c>
      <c r="S16" s="10">
        <f>SUM(S4:S15)</f>
        <v>51586</v>
      </c>
      <c r="T16" s="20">
        <f>SUM(T4:T15)</f>
        <v>129.66999999999999</v>
      </c>
    </row>
    <row r="17" spans="14:16" x14ac:dyDescent="0.25">
      <c r="N17"/>
      <c r="O17"/>
      <c r="P17"/>
    </row>
    <row r="18" spans="14:16" x14ac:dyDescent="0.25">
      <c r="N18"/>
      <c r="O18"/>
      <c r="P18"/>
    </row>
    <row r="19" spans="14:16" x14ac:dyDescent="0.25">
      <c r="N19"/>
      <c r="O19"/>
      <c r="P19"/>
    </row>
    <row r="20" spans="14:16" x14ac:dyDescent="0.25">
      <c r="N20"/>
      <c r="O20"/>
      <c r="P20"/>
    </row>
    <row r="21" spans="14:16" x14ac:dyDescent="0.25">
      <c r="N21"/>
      <c r="O21"/>
      <c r="P21"/>
    </row>
    <row r="22" spans="14:16" x14ac:dyDescent="0.25">
      <c r="N22"/>
      <c r="O22"/>
      <c r="P22"/>
    </row>
    <row r="23" spans="14:16" x14ac:dyDescent="0.25">
      <c r="N23"/>
      <c r="O23"/>
      <c r="P23"/>
    </row>
    <row r="24" spans="14:16" x14ac:dyDescent="0.25">
      <c r="N24"/>
      <c r="O24"/>
      <c r="P24"/>
    </row>
    <row r="25" spans="14:16" x14ac:dyDescent="0.25">
      <c r="N25"/>
      <c r="O25"/>
      <c r="P25"/>
    </row>
    <row r="26" spans="14:16" x14ac:dyDescent="0.25">
      <c r="N26"/>
      <c r="O26"/>
      <c r="P26"/>
    </row>
    <row r="27" spans="14:16" x14ac:dyDescent="0.25">
      <c r="N27"/>
      <c r="O27"/>
      <c r="P27"/>
    </row>
    <row r="28" spans="14:16" x14ac:dyDescent="0.25">
      <c r="N28"/>
      <c r="O28"/>
      <c r="P28"/>
    </row>
    <row r="29" spans="14:16" x14ac:dyDescent="0.25">
      <c r="N29"/>
      <c r="O29"/>
      <c r="P29"/>
    </row>
    <row r="30" spans="14:16" x14ac:dyDescent="0.25">
      <c r="N30"/>
      <c r="O30"/>
      <c r="P30"/>
    </row>
    <row r="31" spans="14:16" x14ac:dyDescent="0.25">
      <c r="N31"/>
      <c r="O31"/>
      <c r="P31"/>
    </row>
    <row r="32" spans="14:16" x14ac:dyDescent="0.25">
      <c r="N32"/>
      <c r="O32"/>
      <c r="P32"/>
    </row>
    <row r="33" spans="14:16" x14ac:dyDescent="0.25">
      <c r="N33"/>
      <c r="O33"/>
      <c r="P33"/>
    </row>
    <row r="34" spans="14:16" x14ac:dyDescent="0.25">
      <c r="N34"/>
      <c r="O34"/>
      <c r="P34"/>
    </row>
    <row r="35" spans="14:16" x14ac:dyDescent="0.25">
      <c r="N35"/>
      <c r="O35"/>
      <c r="P35"/>
    </row>
    <row r="36" spans="14:16" x14ac:dyDescent="0.25">
      <c r="N36"/>
      <c r="O36"/>
      <c r="P36"/>
    </row>
    <row r="37" spans="14:16" x14ac:dyDescent="0.25">
      <c r="N37"/>
      <c r="O37"/>
      <c r="P37"/>
    </row>
    <row r="38" spans="14:16" x14ac:dyDescent="0.25">
      <c r="N38"/>
      <c r="O38"/>
      <c r="P38"/>
    </row>
    <row r="39" spans="14:16" x14ac:dyDescent="0.25">
      <c r="N39"/>
      <c r="O39"/>
      <c r="P39"/>
    </row>
    <row r="40" spans="14:16" x14ac:dyDescent="0.25">
      <c r="N40"/>
      <c r="O40"/>
      <c r="P40"/>
    </row>
    <row r="41" spans="14:16" x14ac:dyDescent="0.25">
      <c r="N41"/>
      <c r="O41"/>
      <c r="P41"/>
    </row>
    <row r="42" spans="14:16" x14ac:dyDescent="0.25">
      <c r="N42"/>
      <c r="O42"/>
      <c r="P42"/>
    </row>
    <row r="43" spans="14:16" x14ac:dyDescent="0.25">
      <c r="N43"/>
      <c r="O43"/>
      <c r="P43"/>
    </row>
    <row r="44" spans="14:16" x14ac:dyDescent="0.25">
      <c r="N44"/>
      <c r="O44"/>
      <c r="P44"/>
    </row>
    <row r="45" spans="14:16" x14ac:dyDescent="0.25">
      <c r="N45"/>
      <c r="O45"/>
      <c r="P45"/>
    </row>
    <row r="46" spans="14:16" x14ac:dyDescent="0.25">
      <c r="N46"/>
      <c r="O46"/>
      <c r="P46"/>
    </row>
    <row r="47" spans="14:16" x14ac:dyDescent="0.25">
      <c r="N47"/>
      <c r="O47"/>
      <c r="P47"/>
    </row>
    <row r="48" spans="14:16" x14ac:dyDescent="0.25">
      <c r="N48"/>
      <c r="O48"/>
      <c r="P48"/>
    </row>
    <row r="49" spans="14:16" x14ac:dyDescent="0.25">
      <c r="N49"/>
      <c r="O49"/>
      <c r="P49"/>
    </row>
    <row r="50" spans="14:16" x14ac:dyDescent="0.25">
      <c r="N50"/>
      <c r="O50"/>
      <c r="P50"/>
    </row>
    <row r="51" spans="14:16" x14ac:dyDescent="0.25">
      <c r="N51"/>
      <c r="O51"/>
      <c r="P51"/>
    </row>
    <row r="52" spans="14:16" x14ac:dyDescent="0.25">
      <c r="N52"/>
      <c r="O52"/>
      <c r="P52"/>
    </row>
    <row r="53" spans="14:16" x14ac:dyDescent="0.25">
      <c r="N53"/>
      <c r="O53"/>
      <c r="P53"/>
    </row>
    <row r="54" spans="14:16" x14ac:dyDescent="0.25">
      <c r="N54"/>
      <c r="O54"/>
      <c r="P54"/>
    </row>
    <row r="55" spans="14:16" x14ac:dyDescent="0.25">
      <c r="N55"/>
      <c r="O55"/>
      <c r="P55"/>
    </row>
    <row r="56" spans="14:16" x14ac:dyDescent="0.25">
      <c r="N56"/>
      <c r="O56"/>
      <c r="P56"/>
    </row>
    <row r="57" spans="14:16" x14ac:dyDescent="0.25">
      <c r="N57"/>
      <c r="O57"/>
      <c r="P57"/>
    </row>
    <row r="58" spans="14:16" x14ac:dyDescent="0.25">
      <c r="N58"/>
      <c r="O58"/>
      <c r="P58"/>
    </row>
    <row r="59" spans="14:16" x14ac:dyDescent="0.25">
      <c r="N59"/>
      <c r="O59"/>
      <c r="P59"/>
    </row>
    <row r="60" spans="14:16" x14ac:dyDescent="0.25">
      <c r="N60"/>
      <c r="O60"/>
      <c r="P60"/>
    </row>
    <row r="61" spans="14:16" x14ac:dyDescent="0.25">
      <c r="N61"/>
      <c r="O61"/>
      <c r="P61"/>
    </row>
    <row r="62" spans="14:16" x14ac:dyDescent="0.25">
      <c r="N62"/>
      <c r="O62"/>
      <c r="P62"/>
    </row>
    <row r="63" spans="14:16" x14ac:dyDescent="0.25">
      <c r="N63"/>
      <c r="O63"/>
      <c r="P63"/>
    </row>
    <row r="64" spans="14:16" x14ac:dyDescent="0.25">
      <c r="N64"/>
      <c r="O64"/>
      <c r="P64"/>
    </row>
    <row r="65" spans="14:16" x14ac:dyDescent="0.25">
      <c r="N65"/>
      <c r="O65"/>
      <c r="P65"/>
    </row>
    <row r="66" spans="14:16" x14ac:dyDescent="0.25">
      <c r="N66"/>
      <c r="O66"/>
      <c r="P66"/>
    </row>
    <row r="67" spans="14:16" x14ac:dyDescent="0.25">
      <c r="N67"/>
      <c r="O67"/>
      <c r="P67"/>
    </row>
    <row r="68" spans="14:16" x14ac:dyDescent="0.25">
      <c r="N68"/>
      <c r="O68"/>
      <c r="P68"/>
    </row>
    <row r="69" spans="14:16" x14ac:dyDescent="0.25">
      <c r="N69"/>
      <c r="O69"/>
      <c r="P69"/>
    </row>
    <row r="70" spans="14:16" x14ac:dyDescent="0.25">
      <c r="N70"/>
      <c r="O70"/>
      <c r="P70"/>
    </row>
    <row r="71" spans="14:16" x14ac:dyDescent="0.25">
      <c r="N71"/>
      <c r="O71"/>
      <c r="P71"/>
    </row>
    <row r="72" spans="14:16" x14ac:dyDescent="0.25">
      <c r="N72"/>
      <c r="O72"/>
      <c r="P72"/>
    </row>
    <row r="73" spans="14:16" x14ac:dyDescent="0.25">
      <c r="N73"/>
      <c r="O73"/>
      <c r="P73"/>
    </row>
    <row r="74" spans="14:16" x14ac:dyDescent="0.25">
      <c r="N74"/>
      <c r="O74"/>
      <c r="P74"/>
    </row>
    <row r="75" spans="14:16" x14ac:dyDescent="0.25">
      <c r="N75"/>
      <c r="O75"/>
      <c r="P75"/>
    </row>
    <row r="76" spans="14:16" x14ac:dyDescent="0.25">
      <c r="N76"/>
      <c r="O76"/>
      <c r="P76"/>
    </row>
    <row r="77" spans="14:16" x14ac:dyDescent="0.25">
      <c r="N77"/>
      <c r="O77"/>
      <c r="P77"/>
    </row>
    <row r="78" spans="14:16" x14ac:dyDescent="0.25">
      <c r="N78"/>
      <c r="O78"/>
      <c r="P78"/>
    </row>
    <row r="79" spans="14:16" x14ac:dyDescent="0.25">
      <c r="N79"/>
      <c r="O79"/>
      <c r="P79"/>
    </row>
    <row r="80" spans="14:16" x14ac:dyDescent="0.25">
      <c r="N80"/>
      <c r="O80"/>
      <c r="P80"/>
    </row>
    <row r="81" spans="14:16" x14ac:dyDescent="0.25">
      <c r="N81"/>
      <c r="O81"/>
      <c r="P81"/>
    </row>
    <row r="82" spans="14:16" x14ac:dyDescent="0.25">
      <c r="N82"/>
      <c r="O82"/>
      <c r="P82"/>
    </row>
    <row r="83" spans="14:16" x14ac:dyDescent="0.25">
      <c r="N83"/>
      <c r="O83"/>
      <c r="P83"/>
    </row>
    <row r="84" spans="14:16" x14ac:dyDescent="0.25">
      <c r="N84"/>
      <c r="O84"/>
      <c r="P84"/>
    </row>
    <row r="85" spans="14:16" x14ac:dyDescent="0.25">
      <c r="N85"/>
      <c r="O85"/>
      <c r="P85"/>
    </row>
    <row r="86" spans="14:16" x14ac:dyDescent="0.25">
      <c r="N86"/>
      <c r="O86"/>
      <c r="P86"/>
    </row>
    <row r="87" spans="14:16" x14ac:dyDescent="0.25">
      <c r="N87"/>
      <c r="O87"/>
      <c r="P87"/>
    </row>
    <row r="88" spans="14:16" x14ac:dyDescent="0.25">
      <c r="N88"/>
      <c r="O88"/>
      <c r="P88"/>
    </row>
    <row r="89" spans="14:16" x14ac:dyDescent="0.25">
      <c r="N89"/>
      <c r="O89"/>
      <c r="P89"/>
    </row>
    <row r="90" spans="14:16" x14ac:dyDescent="0.25">
      <c r="N90"/>
      <c r="O90"/>
      <c r="P90"/>
    </row>
    <row r="91" spans="14:16" x14ac:dyDescent="0.25">
      <c r="N91"/>
      <c r="O91"/>
      <c r="P91"/>
    </row>
    <row r="92" spans="14:16" x14ac:dyDescent="0.25">
      <c r="N92"/>
      <c r="O92"/>
      <c r="P92"/>
    </row>
    <row r="93" spans="14:16" x14ac:dyDescent="0.25">
      <c r="N93"/>
      <c r="O93"/>
      <c r="P93"/>
    </row>
    <row r="94" spans="14:16" x14ac:dyDescent="0.25">
      <c r="N94"/>
      <c r="O94"/>
      <c r="P94"/>
    </row>
    <row r="95" spans="14:16" x14ac:dyDescent="0.25">
      <c r="N95"/>
      <c r="O95"/>
      <c r="P95"/>
    </row>
    <row r="96" spans="14:16" x14ac:dyDescent="0.25">
      <c r="N96"/>
      <c r="O96"/>
      <c r="P96"/>
    </row>
    <row r="97" spans="14:16" x14ac:dyDescent="0.25">
      <c r="N97"/>
      <c r="O97"/>
      <c r="P97"/>
    </row>
    <row r="98" spans="14:16" x14ac:dyDescent="0.25">
      <c r="N98"/>
      <c r="O98"/>
      <c r="P98"/>
    </row>
    <row r="99" spans="14:16" x14ac:dyDescent="0.25">
      <c r="N99"/>
      <c r="O99"/>
      <c r="P99"/>
    </row>
    <row r="100" spans="14:16" x14ac:dyDescent="0.25">
      <c r="N100"/>
      <c r="O100"/>
      <c r="P100"/>
    </row>
    <row r="101" spans="14:16" x14ac:dyDescent="0.25">
      <c r="N101"/>
      <c r="O101"/>
      <c r="P101"/>
    </row>
    <row r="102" spans="14:16" x14ac:dyDescent="0.25">
      <c r="N102"/>
      <c r="O102"/>
      <c r="P102"/>
    </row>
    <row r="103" spans="14:16" x14ac:dyDescent="0.25">
      <c r="N103"/>
      <c r="O103"/>
      <c r="P103"/>
    </row>
    <row r="104" spans="14:16" x14ac:dyDescent="0.25">
      <c r="N104"/>
      <c r="O104"/>
      <c r="P104"/>
    </row>
    <row r="105" spans="14:16" x14ac:dyDescent="0.25">
      <c r="N105"/>
      <c r="O105"/>
      <c r="P105"/>
    </row>
    <row r="106" spans="14:16" x14ac:dyDescent="0.25">
      <c r="N106"/>
      <c r="O106"/>
      <c r="P106"/>
    </row>
    <row r="107" spans="14:16" x14ac:dyDescent="0.25">
      <c r="N107"/>
      <c r="O107"/>
      <c r="P107"/>
    </row>
    <row r="108" spans="14:16" x14ac:dyDescent="0.25">
      <c r="N108"/>
      <c r="O108"/>
      <c r="P108"/>
    </row>
    <row r="109" spans="14:16" x14ac:dyDescent="0.25">
      <c r="N109"/>
      <c r="O109"/>
      <c r="P109"/>
    </row>
    <row r="110" spans="14:16" x14ac:dyDescent="0.25">
      <c r="N110"/>
      <c r="O110"/>
      <c r="P110"/>
    </row>
    <row r="111" spans="14:16" x14ac:dyDescent="0.25">
      <c r="N111"/>
      <c r="O111"/>
      <c r="P111"/>
    </row>
    <row r="112" spans="14:16" x14ac:dyDescent="0.25">
      <c r="N112"/>
      <c r="O112"/>
      <c r="P112"/>
    </row>
    <row r="113" spans="14:16" x14ac:dyDescent="0.25">
      <c r="N113"/>
      <c r="O113"/>
      <c r="P113"/>
    </row>
    <row r="114" spans="14:16" x14ac:dyDescent="0.25">
      <c r="N114"/>
      <c r="O114"/>
      <c r="P114"/>
    </row>
    <row r="115" spans="14:16" x14ac:dyDescent="0.25">
      <c r="N115"/>
      <c r="O115"/>
      <c r="P115"/>
    </row>
    <row r="116" spans="14:16" x14ac:dyDescent="0.25">
      <c r="N116"/>
      <c r="O116"/>
      <c r="P116"/>
    </row>
    <row r="117" spans="14:16" x14ac:dyDescent="0.25">
      <c r="N117"/>
      <c r="O117"/>
      <c r="P117"/>
    </row>
    <row r="118" spans="14:16" x14ac:dyDescent="0.25">
      <c r="N118"/>
      <c r="O118"/>
      <c r="P118"/>
    </row>
    <row r="119" spans="14:16" x14ac:dyDescent="0.25">
      <c r="N119"/>
      <c r="O119"/>
      <c r="P119"/>
    </row>
    <row r="120" spans="14:16" x14ac:dyDescent="0.25">
      <c r="N120"/>
      <c r="O120"/>
      <c r="P120"/>
    </row>
    <row r="121" spans="14:16" x14ac:dyDescent="0.25">
      <c r="N121"/>
      <c r="O121"/>
      <c r="P121"/>
    </row>
    <row r="122" spans="14:16" x14ac:dyDescent="0.25">
      <c r="N122"/>
      <c r="O122"/>
      <c r="P122"/>
    </row>
    <row r="123" spans="14:16" x14ac:dyDescent="0.25">
      <c r="N123"/>
      <c r="O123"/>
      <c r="P123"/>
    </row>
    <row r="124" spans="14:16" x14ac:dyDescent="0.25">
      <c r="N124"/>
      <c r="O124"/>
      <c r="P124"/>
    </row>
    <row r="125" spans="14:16" x14ac:dyDescent="0.25">
      <c r="N125"/>
      <c r="O125"/>
      <c r="P125"/>
    </row>
    <row r="126" spans="14:16" x14ac:dyDescent="0.25">
      <c r="N126"/>
      <c r="O126"/>
      <c r="P126"/>
    </row>
    <row r="127" spans="14:16" x14ac:dyDescent="0.25">
      <c r="N127"/>
      <c r="O127"/>
      <c r="P127"/>
    </row>
    <row r="128" spans="14:16" x14ac:dyDescent="0.25">
      <c r="N128"/>
      <c r="O128"/>
      <c r="P128"/>
    </row>
    <row r="129" spans="14:16" x14ac:dyDescent="0.25">
      <c r="N129"/>
      <c r="O129"/>
      <c r="P129"/>
    </row>
    <row r="130" spans="14:16" x14ac:dyDescent="0.25">
      <c r="N130"/>
      <c r="O130"/>
      <c r="P130"/>
    </row>
    <row r="131" spans="14:16" x14ac:dyDescent="0.25">
      <c r="N131"/>
      <c r="O131"/>
      <c r="P131"/>
    </row>
    <row r="132" spans="14:16" x14ac:dyDescent="0.25">
      <c r="N132"/>
      <c r="O132"/>
      <c r="P132"/>
    </row>
    <row r="133" spans="14:16" x14ac:dyDescent="0.25">
      <c r="N133"/>
      <c r="O133"/>
      <c r="P133"/>
    </row>
    <row r="134" spans="14:16" x14ac:dyDescent="0.25">
      <c r="N134"/>
      <c r="O134"/>
      <c r="P134"/>
    </row>
    <row r="135" spans="14:16" x14ac:dyDescent="0.25">
      <c r="N135"/>
      <c r="O135"/>
      <c r="P135"/>
    </row>
    <row r="136" spans="14:16" x14ac:dyDescent="0.25">
      <c r="N136"/>
      <c r="O136"/>
      <c r="P136"/>
    </row>
    <row r="137" spans="14:16" x14ac:dyDescent="0.25">
      <c r="N137"/>
      <c r="O137"/>
      <c r="P137"/>
    </row>
    <row r="138" spans="14:16" x14ac:dyDescent="0.25">
      <c r="N138"/>
      <c r="O138"/>
      <c r="P138"/>
    </row>
    <row r="139" spans="14:16" x14ac:dyDescent="0.25">
      <c r="N139"/>
      <c r="O139"/>
      <c r="P139"/>
    </row>
    <row r="140" spans="14:16" x14ac:dyDescent="0.25">
      <c r="N140"/>
      <c r="O140"/>
      <c r="P140"/>
    </row>
    <row r="141" spans="14:16" x14ac:dyDescent="0.25">
      <c r="N141"/>
      <c r="O141"/>
      <c r="P141"/>
    </row>
    <row r="142" spans="14:16" x14ac:dyDescent="0.25">
      <c r="N142"/>
      <c r="O142"/>
      <c r="P142"/>
    </row>
    <row r="143" spans="14:16" x14ac:dyDescent="0.25">
      <c r="N143"/>
      <c r="O143"/>
      <c r="P143"/>
    </row>
    <row r="144" spans="14:16" x14ac:dyDescent="0.25">
      <c r="N144"/>
      <c r="O144"/>
      <c r="P144"/>
    </row>
    <row r="145" spans="14:16" x14ac:dyDescent="0.25">
      <c r="N145"/>
      <c r="O145"/>
      <c r="P145"/>
    </row>
    <row r="146" spans="14:16" x14ac:dyDescent="0.25">
      <c r="N146"/>
      <c r="O146"/>
      <c r="P146"/>
    </row>
    <row r="147" spans="14:16" x14ac:dyDescent="0.25">
      <c r="N147"/>
      <c r="O147"/>
      <c r="P147"/>
    </row>
    <row r="148" spans="14:16" x14ac:dyDescent="0.25">
      <c r="N148"/>
      <c r="O148"/>
      <c r="P148"/>
    </row>
    <row r="149" spans="14:16" x14ac:dyDescent="0.25">
      <c r="N149"/>
      <c r="O149"/>
      <c r="P149"/>
    </row>
    <row r="150" spans="14:16" x14ac:dyDescent="0.25">
      <c r="N150"/>
      <c r="O150"/>
      <c r="P150"/>
    </row>
    <row r="151" spans="14:16" x14ac:dyDescent="0.25">
      <c r="N151"/>
      <c r="O151"/>
      <c r="P151"/>
    </row>
    <row r="152" spans="14:16" x14ac:dyDescent="0.25">
      <c r="N152"/>
      <c r="O152"/>
      <c r="P152"/>
    </row>
    <row r="153" spans="14:16" x14ac:dyDescent="0.25">
      <c r="N153"/>
      <c r="O153"/>
      <c r="P153"/>
    </row>
    <row r="154" spans="14:16" x14ac:dyDescent="0.25">
      <c r="N154"/>
      <c r="O154"/>
      <c r="P154"/>
    </row>
    <row r="155" spans="14:16" x14ac:dyDescent="0.25">
      <c r="N155"/>
      <c r="O155"/>
      <c r="P155"/>
    </row>
    <row r="156" spans="14:16" x14ac:dyDescent="0.25">
      <c r="N156"/>
      <c r="O156"/>
      <c r="P156"/>
    </row>
    <row r="157" spans="14:16" x14ac:dyDescent="0.25">
      <c r="N157"/>
      <c r="O157"/>
      <c r="P157"/>
    </row>
    <row r="158" spans="14:16" x14ac:dyDescent="0.25">
      <c r="N158"/>
      <c r="O158"/>
      <c r="P158"/>
    </row>
    <row r="159" spans="14:16" x14ac:dyDescent="0.25">
      <c r="N159"/>
      <c r="O159"/>
      <c r="P159"/>
    </row>
    <row r="160" spans="14:16" x14ac:dyDescent="0.25">
      <c r="N160"/>
      <c r="O160"/>
      <c r="P160"/>
    </row>
    <row r="161" spans="14:16" x14ac:dyDescent="0.25">
      <c r="N161"/>
      <c r="O161"/>
      <c r="P161"/>
    </row>
    <row r="162" spans="14:16" x14ac:dyDescent="0.25">
      <c r="N162"/>
      <c r="O162"/>
      <c r="P162"/>
    </row>
    <row r="163" spans="14:16" x14ac:dyDescent="0.25">
      <c r="N163"/>
      <c r="O163"/>
      <c r="P163"/>
    </row>
    <row r="164" spans="14:16" x14ac:dyDescent="0.25">
      <c r="N164"/>
      <c r="O164"/>
      <c r="P164"/>
    </row>
    <row r="165" spans="14:16" x14ac:dyDescent="0.25">
      <c r="N165"/>
      <c r="O165"/>
      <c r="P165"/>
    </row>
    <row r="166" spans="14:16" x14ac:dyDescent="0.25">
      <c r="N166"/>
      <c r="O166"/>
      <c r="P166"/>
    </row>
    <row r="167" spans="14:16" x14ac:dyDescent="0.25">
      <c r="N167"/>
      <c r="O167"/>
      <c r="P167"/>
    </row>
    <row r="168" spans="14:16" x14ac:dyDescent="0.25">
      <c r="N168"/>
      <c r="O168"/>
      <c r="P168"/>
    </row>
    <row r="169" spans="14:16" x14ac:dyDescent="0.25">
      <c r="N169"/>
      <c r="O169"/>
      <c r="P169"/>
    </row>
    <row r="170" spans="14:16" x14ac:dyDescent="0.25">
      <c r="N170"/>
      <c r="O170"/>
      <c r="P170"/>
    </row>
    <row r="171" spans="14:16" x14ac:dyDescent="0.25">
      <c r="N171"/>
      <c r="O171"/>
      <c r="P171"/>
    </row>
    <row r="172" spans="14:16" x14ac:dyDescent="0.25">
      <c r="N172"/>
      <c r="O172"/>
      <c r="P172"/>
    </row>
    <row r="173" spans="14:16" x14ac:dyDescent="0.25">
      <c r="N173"/>
      <c r="O173"/>
      <c r="P173"/>
    </row>
    <row r="174" spans="14:16" x14ac:dyDescent="0.25">
      <c r="N174"/>
      <c r="O174"/>
      <c r="P174"/>
    </row>
    <row r="175" spans="14:16" x14ac:dyDescent="0.25">
      <c r="N175"/>
      <c r="O175"/>
      <c r="P175"/>
    </row>
    <row r="176" spans="14:16" x14ac:dyDescent="0.25">
      <c r="N176"/>
      <c r="O176"/>
      <c r="P176"/>
    </row>
    <row r="177" spans="14:16" x14ac:dyDescent="0.25">
      <c r="N177"/>
      <c r="O177"/>
      <c r="P177"/>
    </row>
    <row r="178" spans="14:16" x14ac:dyDescent="0.25">
      <c r="N178"/>
      <c r="O178"/>
      <c r="P178"/>
    </row>
    <row r="179" spans="14:16" x14ac:dyDescent="0.25">
      <c r="N179"/>
      <c r="O179"/>
      <c r="P179"/>
    </row>
    <row r="180" spans="14:16" x14ac:dyDescent="0.25">
      <c r="N180"/>
      <c r="O180"/>
      <c r="P180"/>
    </row>
    <row r="181" spans="14:16" x14ac:dyDescent="0.25">
      <c r="N181"/>
      <c r="O181"/>
      <c r="P181"/>
    </row>
    <row r="182" spans="14:16" x14ac:dyDescent="0.25">
      <c r="N182"/>
      <c r="O182"/>
      <c r="P182"/>
    </row>
    <row r="183" spans="14:16" x14ac:dyDescent="0.25">
      <c r="N183"/>
      <c r="O183"/>
      <c r="P183"/>
    </row>
    <row r="184" spans="14:16" x14ac:dyDescent="0.25">
      <c r="N184"/>
      <c r="O184"/>
      <c r="P184"/>
    </row>
    <row r="185" spans="14:16" x14ac:dyDescent="0.25">
      <c r="N185"/>
      <c r="O185"/>
      <c r="P185"/>
    </row>
    <row r="186" spans="14:16" x14ac:dyDescent="0.25">
      <c r="N186"/>
      <c r="O186"/>
      <c r="P186"/>
    </row>
    <row r="187" spans="14:16" x14ac:dyDescent="0.25">
      <c r="N187"/>
      <c r="O187"/>
      <c r="P187"/>
    </row>
    <row r="188" spans="14:16" x14ac:dyDescent="0.25">
      <c r="N188"/>
      <c r="O188"/>
      <c r="P188"/>
    </row>
    <row r="189" spans="14:16" x14ac:dyDescent="0.25">
      <c r="N189"/>
      <c r="O189"/>
      <c r="P189"/>
    </row>
    <row r="190" spans="14:16" x14ac:dyDescent="0.25">
      <c r="N190"/>
      <c r="O190"/>
      <c r="P190"/>
    </row>
    <row r="191" spans="14:16" x14ac:dyDescent="0.25">
      <c r="N191"/>
      <c r="O191"/>
      <c r="P191"/>
    </row>
    <row r="192" spans="14:16" x14ac:dyDescent="0.25">
      <c r="N192"/>
      <c r="O192"/>
      <c r="P192"/>
    </row>
    <row r="193" spans="14:16" x14ac:dyDescent="0.25">
      <c r="N193"/>
      <c r="O193"/>
      <c r="P193"/>
    </row>
    <row r="194" spans="14:16" x14ac:dyDescent="0.25">
      <c r="N194"/>
      <c r="O194"/>
      <c r="P194"/>
    </row>
    <row r="195" spans="14:16" x14ac:dyDescent="0.25">
      <c r="N195"/>
      <c r="O195"/>
      <c r="P195"/>
    </row>
    <row r="196" spans="14:16" x14ac:dyDescent="0.25">
      <c r="N196"/>
      <c r="O196"/>
      <c r="P196"/>
    </row>
    <row r="197" spans="14:16" x14ac:dyDescent="0.25">
      <c r="N197"/>
      <c r="O197"/>
      <c r="P197"/>
    </row>
    <row r="198" spans="14:16" x14ac:dyDescent="0.25">
      <c r="N198"/>
      <c r="O198"/>
      <c r="P198"/>
    </row>
    <row r="199" spans="14:16" x14ac:dyDescent="0.25">
      <c r="N199"/>
      <c r="O199"/>
      <c r="P199"/>
    </row>
    <row r="200" spans="14:16" x14ac:dyDescent="0.25">
      <c r="N200"/>
      <c r="O200"/>
      <c r="P200"/>
    </row>
    <row r="201" spans="14:16" x14ac:dyDescent="0.25">
      <c r="N201"/>
      <c r="O201"/>
      <c r="P201"/>
    </row>
    <row r="202" spans="14:16" x14ac:dyDescent="0.25">
      <c r="N202"/>
      <c r="O202"/>
      <c r="P202"/>
    </row>
    <row r="203" spans="14:16" x14ac:dyDescent="0.25">
      <c r="N203"/>
      <c r="O203"/>
      <c r="P203"/>
    </row>
    <row r="204" spans="14:16" x14ac:dyDescent="0.25">
      <c r="N204"/>
      <c r="O204"/>
      <c r="P204"/>
    </row>
    <row r="205" spans="14:16" x14ac:dyDescent="0.25">
      <c r="N205"/>
      <c r="O205"/>
      <c r="P205"/>
    </row>
    <row r="206" spans="14:16" x14ac:dyDescent="0.25">
      <c r="N206"/>
      <c r="O206"/>
      <c r="P206"/>
    </row>
    <row r="207" spans="14:16" x14ac:dyDescent="0.25">
      <c r="N207"/>
      <c r="O207"/>
      <c r="P207"/>
    </row>
    <row r="208" spans="14:16" x14ac:dyDescent="0.25">
      <c r="N208"/>
      <c r="O208"/>
      <c r="P208"/>
    </row>
    <row r="209" spans="14:16" x14ac:dyDescent="0.25">
      <c r="N209"/>
      <c r="O209"/>
      <c r="P209"/>
    </row>
    <row r="210" spans="14:16" x14ac:dyDescent="0.25">
      <c r="N210"/>
      <c r="O210"/>
      <c r="P210"/>
    </row>
    <row r="211" spans="14:16" x14ac:dyDescent="0.25">
      <c r="N211"/>
      <c r="O211"/>
      <c r="P211"/>
    </row>
    <row r="212" spans="14:16" x14ac:dyDescent="0.25">
      <c r="N212"/>
      <c r="O212"/>
      <c r="P212"/>
    </row>
    <row r="213" spans="14:16" x14ac:dyDescent="0.25">
      <c r="N213"/>
      <c r="O213"/>
      <c r="P213"/>
    </row>
    <row r="214" spans="14:16" x14ac:dyDescent="0.25">
      <c r="N214"/>
      <c r="O214"/>
      <c r="P214"/>
    </row>
    <row r="215" spans="14:16" x14ac:dyDescent="0.25">
      <c r="N215"/>
      <c r="O215"/>
      <c r="P215"/>
    </row>
    <row r="216" spans="14:16" x14ac:dyDescent="0.25">
      <c r="N216"/>
      <c r="O216"/>
      <c r="P216"/>
    </row>
    <row r="217" spans="14:16" x14ac:dyDescent="0.25">
      <c r="N217"/>
      <c r="O217"/>
      <c r="P217"/>
    </row>
    <row r="218" spans="14:16" x14ac:dyDescent="0.25">
      <c r="N218"/>
      <c r="O218"/>
      <c r="P218"/>
    </row>
    <row r="219" spans="14:16" x14ac:dyDescent="0.25">
      <c r="N219"/>
      <c r="O219"/>
      <c r="P219"/>
    </row>
    <row r="220" spans="14:16" x14ac:dyDescent="0.25">
      <c r="N220"/>
      <c r="O220"/>
      <c r="P220"/>
    </row>
    <row r="221" spans="14:16" x14ac:dyDescent="0.25">
      <c r="N221"/>
      <c r="O221"/>
      <c r="P221"/>
    </row>
    <row r="222" spans="14:16" x14ac:dyDescent="0.25">
      <c r="N222"/>
      <c r="O222"/>
      <c r="P222"/>
    </row>
    <row r="223" spans="14:16" x14ac:dyDescent="0.25">
      <c r="N223"/>
      <c r="O223"/>
      <c r="P223"/>
    </row>
    <row r="224" spans="14:16" x14ac:dyDescent="0.25">
      <c r="N224"/>
      <c r="O224"/>
      <c r="P224"/>
    </row>
    <row r="225" spans="14:16" x14ac:dyDescent="0.25">
      <c r="N225"/>
      <c r="O225"/>
      <c r="P225"/>
    </row>
    <row r="226" spans="14:16" x14ac:dyDescent="0.25">
      <c r="N226"/>
      <c r="O226"/>
      <c r="P226"/>
    </row>
    <row r="227" spans="14:16" x14ac:dyDescent="0.25">
      <c r="N227"/>
      <c r="O227"/>
      <c r="P227"/>
    </row>
    <row r="228" spans="14:16" x14ac:dyDescent="0.25">
      <c r="N228"/>
      <c r="O228"/>
      <c r="P228"/>
    </row>
    <row r="229" spans="14:16" x14ac:dyDescent="0.25">
      <c r="N229"/>
      <c r="O229"/>
      <c r="P229"/>
    </row>
    <row r="230" spans="14:16" x14ac:dyDescent="0.25">
      <c r="N230"/>
      <c r="O230"/>
      <c r="P230"/>
    </row>
    <row r="231" spans="14:16" x14ac:dyDescent="0.25">
      <c r="N231"/>
      <c r="O231"/>
      <c r="P231"/>
    </row>
    <row r="232" spans="14:16" x14ac:dyDescent="0.25">
      <c r="N232"/>
      <c r="O232"/>
      <c r="P232"/>
    </row>
    <row r="233" spans="14:16" x14ac:dyDescent="0.25">
      <c r="N233"/>
      <c r="O233"/>
      <c r="P233"/>
    </row>
    <row r="234" spans="14:16" x14ac:dyDescent="0.25">
      <c r="N234"/>
      <c r="O234"/>
      <c r="P234"/>
    </row>
    <row r="235" spans="14:16" x14ac:dyDescent="0.25">
      <c r="N235"/>
      <c r="O235"/>
      <c r="P235"/>
    </row>
    <row r="236" spans="14:16" x14ac:dyDescent="0.25">
      <c r="N236"/>
      <c r="O236"/>
      <c r="P236"/>
    </row>
    <row r="237" spans="14:16" x14ac:dyDescent="0.25">
      <c r="N237"/>
      <c r="O237"/>
      <c r="P237"/>
    </row>
    <row r="238" spans="14:16" x14ac:dyDescent="0.25">
      <c r="N238"/>
      <c r="O238"/>
      <c r="P238"/>
    </row>
    <row r="239" spans="14:16" x14ac:dyDescent="0.25">
      <c r="N239"/>
      <c r="O239"/>
      <c r="P239"/>
    </row>
    <row r="240" spans="14:16" x14ac:dyDescent="0.25">
      <c r="N240"/>
      <c r="O240"/>
      <c r="P240"/>
    </row>
    <row r="241" spans="14:16" x14ac:dyDescent="0.25">
      <c r="N241"/>
      <c r="O241"/>
      <c r="P241"/>
    </row>
    <row r="242" spans="14:16" x14ac:dyDescent="0.25">
      <c r="N242"/>
      <c r="O242"/>
      <c r="P242"/>
    </row>
    <row r="243" spans="14:16" x14ac:dyDescent="0.25">
      <c r="N243"/>
      <c r="O243"/>
      <c r="P243"/>
    </row>
    <row r="244" spans="14:16" x14ac:dyDescent="0.25">
      <c r="N244"/>
      <c r="O244"/>
      <c r="P244"/>
    </row>
    <row r="245" spans="14:16" x14ac:dyDescent="0.25">
      <c r="N245"/>
      <c r="O245"/>
      <c r="P245"/>
    </row>
    <row r="246" spans="14:16" x14ac:dyDescent="0.25">
      <c r="N246"/>
      <c r="O246"/>
      <c r="P246"/>
    </row>
    <row r="247" spans="14:16" x14ac:dyDescent="0.25">
      <c r="N247"/>
      <c r="O247"/>
      <c r="P247"/>
    </row>
    <row r="248" spans="14:16" x14ac:dyDescent="0.25">
      <c r="N248"/>
      <c r="O248"/>
      <c r="P248"/>
    </row>
    <row r="249" spans="14:16" x14ac:dyDescent="0.25">
      <c r="N249"/>
      <c r="O249"/>
      <c r="P249"/>
    </row>
    <row r="250" spans="14:16" x14ac:dyDescent="0.25">
      <c r="N250"/>
      <c r="O250"/>
      <c r="P250"/>
    </row>
    <row r="251" spans="14:16" x14ac:dyDescent="0.25">
      <c r="N251"/>
      <c r="O251"/>
      <c r="P251"/>
    </row>
    <row r="252" spans="14:16" x14ac:dyDescent="0.25">
      <c r="N252"/>
      <c r="O252"/>
      <c r="P252"/>
    </row>
    <row r="253" spans="14:16" x14ac:dyDescent="0.25">
      <c r="N253"/>
      <c r="O253"/>
      <c r="P253"/>
    </row>
    <row r="254" spans="14:16" x14ac:dyDescent="0.25">
      <c r="N254"/>
      <c r="O254"/>
      <c r="P254"/>
    </row>
    <row r="255" spans="14:16" x14ac:dyDescent="0.25">
      <c r="N255"/>
      <c r="O255"/>
      <c r="P255"/>
    </row>
    <row r="256" spans="14:16" x14ac:dyDescent="0.25">
      <c r="N256"/>
      <c r="O256"/>
      <c r="P256"/>
    </row>
    <row r="257" spans="14:16" x14ac:dyDescent="0.25">
      <c r="N257"/>
      <c r="O257"/>
      <c r="P257"/>
    </row>
    <row r="258" spans="14:16" x14ac:dyDescent="0.25">
      <c r="N258"/>
      <c r="O258"/>
      <c r="P258"/>
    </row>
    <row r="259" spans="14:16" x14ac:dyDescent="0.25">
      <c r="N259"/>
      <c r="O259"/>
      <c r="P259"/>
    </row>
    <row r="260" spans="14:16" x14ac:dyDescent="0.25">
      <c r="N260"/>
      <c r="O260"/>
      <c r="P260"/>
    </row>
    <row r="261" spans="14:16" x14ac:dyDescent="0.25">
      <c r="N261"/>
      <c r="O261"/>
      <c r="P261"/>
    </row>
    <row r="262" spans="14:16" x14ac:dyDescent="0.25">
      <c r="N262"/>
      <c r="O262"/>
      <c r="P262"/>
    </row>
    <row r="263" spans="14:16" x14ac:dyDescent="0.25">
      <c r="N263"/>
      <c r="O263"/>
      <c r="P263"/>
    </row>
    <row r="264" spans="14:16" x14ac:dyDescent="0.25">
      <c r="N264"/>
      <c r="O264"/>
      <c r="P264"/>
    </row>
    <row r="265" spans="14:16" x14ac:dyDescent="0.25">
      <c r="N265"/>
      <c r="O265"/>
      <c r="P265"/>
    </row>
    <row r="266" spans="14:16" x14ac:dyDescent="0.25">
      <c r="N266"/>
      <c r="O266"/>
      <c r="P266"/>
    </row>
    <row r="267" spans="14:16" x14ac:dyDescent="0.25">
      <c r="N267"/>
      <c r="O267"/>
      <c r="P267"/>
    </row>
    <row r="268" spans="14:16" x14ac:dyDescent="0.25">
      <c r="N268"/>
      <c r="O268"/>
      <c r="P268"/>
    </row>
    <row r="269" spans="14:16" x14ac:dyDescent="0.25">
      <c r="N269"/>
      <c r="O269"/>
      <c r="P269"/>
    </row>
    <row r="270" spans="14:16" x14ac:dyDescent="0.25">
      <c r="N270"/>
      <c r="O270"/>
      <c r="P270"/>
    </row>
    <row r="271" spans="14:16" x14ac:dyDescent="0.25">
      <c r="N271"/>
      <c r="O271"/>
      <c r="P271"/>
    </row>
    <row r="272" spans="14:16" x14ac:dyDescent="0.25">
      <c r="N272"/>
      <c r="O272"/>
      <c r="P272"/>
    </row>
    <row r="273" spans="14:16" x14ac:dyDescent="0.25">
      <c r="N273"/>
      <c r="O273"/>
      <c r="P273"/>
    </row>
    <row r="274" spans="14:16" x14ac:dyDescent="0.25">
      <c r="N274"/>
      <c r="O274"/>
      <c r="P274"/>
    </row>
    <row r="275" spans="14:16" x14ac:dyDescent="0.25">
      <c r="N275"/>
      <c r="O275"/>
      <c r="P275"/>
    </row>
    <row r="276" spans="14:16" x14ac:dyDescent="0.25">
      <c r="N276"/>
      <c r="O276"/>
      <c r="P276"/>
    </row>
    <row r="277" spans="14:16" x14ac:dyDescent="0.25">
      <c r="N277"/>
      <c r="O277"/>
      <c r="P277"/>
    </row>
    <row r="278" spans="14:16" x14ac:dyDescent="0.25">
      <c r="N278"/>
      <c r="O278"/>
      <c r="P278"/>
    </row>
    <row r="279" spans="14:16" x14ac:dyDescent="0.25">
      <c r="N279"/>
      <c r="O279"/>
      <c r="P279"/>
    </row>
    <row r="280" spans="14:16" x14ac:dyDescent="0.25">
      <c r="N280"/>
      <c r="O280"/>
      <c r="P280"/>
    </row>
    <row r="281" spans="14:16" x14ac:dyDescent="0.25">
      <c r="N281"/>
      <c r="O281"/>
      <c r="P281"/>
    </row>
    <row r="282" spans="14:16" x14ac:dyDescent="0.25">
      <c r="N282"/>
      <c r="O282"/>
      <c r="P282"/>
    </row>
    <row r="283" spans="14:16" x14ac:dyDescent="0.25">
      <c r="N283"/>
      <c r="O283"/>
      <c r="P283"/>
    </row>
    <row r="284" spans="14:16" x14ac:dyDescent="0.25">
      <c r="N284"/>
      <c r="O284"/>
      <c r="P284"/>
    </row>
    <row r="285" spans="14:16" x14ac:dyDescent="0.25">
      <c r="N285"/>
      <c r="O285"/>
      <c r="P285"/>
    </row>
    <row r="286" spans="14:16" x14ac:dyDescent="0.25">
      <c r="N286"/>
      <c r="O286"/>
      <c r="P286"/>
    </row>
    <row r="287" spans="14:16" x14ac:dyDescent="0.25">
      <c r="N287"/>
      <c r="O287"/>
      <c r="P287"/>
    </row>
    <row r="288" spans="14:16" x14ac:dyDescent="0.25">
      <c r="N288"/>
      <c r="O288"/>
      <c r="P288"/>
    </row>
    <row r="289" spans="14:16" x14ac:dyDescent="0.25">
      <c r="N289"/>
      <c r="O289"/>
      <c r="P289"/>
    </row>
    <row r="290" spans="14:16" x14ac:dyDescent="0.25">
      <c r="N290"/>
      <c r="O290"/>
      <c r="P290"/>
    </row>
    <row r="291" spans="14:16" x14ac:dyDescent="0.25">
      <c r="N291"/>
      <c r="O291"/>
      <c r="P291"/>
    </row>
    <row r="292" spans="14:16" x14ac:dyDescent="0.25">
      <c r="N292"/>
      <c r="O292"/>
      <c r="P292"/>
    </row>
    <row r="293" spans="14:16" x14ac:dyDescent="0.25">
      <c r="N293"/>
      <c r="O293"/>
      <c r="P293"/>
    </row>
    <row r="294" spans="14:16" x14ac:dyDescent="0.25">
      <c r="N294"/>
      <c r="O294"/>
      <c r="P294"/>
    </row>
    <row r="295" spans="14:16" x14ac:dyDescent="0.25">
      <c r="N295"/>
      <c r="O295"/>
      <c r="P295"/>
    </row>
    <row r="296" spans="14:16" x14ac:dyDescent="0.25">
      <c r="N296"/>
      <c r="O296"/>
      <c r="P296"/>
    </row>
    <row r="297" spans="14:16" x14ac:dyDescent="0.25">
      <c r="N297"/>
      <c r="O297"/>
      <c r="P297"/>
    </row>
    <row r="298" spans="14:16" x14ac:dyDescent="0.25">
      <c r="N298"/>
      <c r="O298"/>
      <c r="P298"/>
    </row>
    <row r="299" spans="14:16" x14ac:dyDescent="0.25">
      <c r="N299"/>
      <c r="O299"/>
      <c r="P299"/>
    </row>
    <row r="300" spans="14:16" x14ac:dyDescent="0.25">
      <c r="N300"/>
      <c r="O300"/>
      <c r="P300"/>
    </row>
    <row r="301" spans="14:16" x14ac:dyDescent="0.25">
      <c r="N301"/>
      <c r="O301"/>
      <c r="P301"/>
    </row>
    <row r="302" spans="14:16" x14ac:dyDescent="0.25">
      <c r="N302"/>
      <c r="O302"/>
      <c r="P302"/>
    </row>
    <row r="303" spans="14:16" x14ac:dyDescent="0.25">
      <c r="N303"/>
      <c r="O303"/>
      <c r="P303"/>
    </row>
    <row r="304" spans="14:16" x14ac:dyDescent="0.25">
      <c r="N304"/>
      <c r="O304"/>
      <c r="P304"/>
    </row>
    <row r="305" spans="14:16" x14ac:dyDescent="0.25">
      <c r="N305"/>
      <c r="O305"/>
      <c r="P305"/>
    </row>
    <row r="306" spans="14:16" x14ac:dyDescent="0.25">
      <c r="N306"/>
      <c r="O306"/>
      <c r="P306"/>
    </row>
    <row r="307" spans="14:16" x14ac:dyDescent="0.25">
      <c r="N307"/>
      <c r="O307"/>
      <c r="P307"/>
    </row>
    <row r="308" spans="14:16" x14ac:dyDescent="0.25">
      <c r="N308"/>
      <c r="O308"/>
      <c r="P308"/>
    </row>
    <row r="309" spans="14:16" x14ac:dyDescent="0.25">
      <c r="N309"/>
      <c r="O309"/>
      <c r="P309"/>
    </row>
    <row r="310" spans="14:16" x14ac:dyDescent="0.25">
      <c r="N310"/>
      <c r="O310"/>
      <c r="P310"/>
    </row>
    <row r="311" spans="14:16" x14ac:dyDescent="0.25">
      <c r="N311"/>
      <c r="O311"/>
      <c r="P311"/>
    </row>
    <row r="312" spans="14:16" x14ac:dyDescent="0.25">
      <c r="N312"/>
      <c r="O312"/>
      <c r="P312"/>
    </row>
    <row r="313" spans="14:16" x14ac:dyDescent="0.25">
      <c r="N313"/>
      <c r="O313"/>
      <c r="P313"/>
    </row>
    <row r="314" spans="14:16" x14ac:dyDescent="0.25">
      <c r="N314"/>
      <c r="O314"/>
      <c r="P314"/>
    </row>
    <row r="315" spans="14:16" x14ac:dyDescent="0.25">
      <c r="N315"/>
      <c r="O315"/>
      <c r="P315"/>
    </row>
    <row r="316" spans="14:16" x14ac:dyDescent="0.25">
      <c r="N316"/>
      <c r="O316"/>
      <c r="P316"/>
    </row>
    <row r="317" spans="14:16" x14ac:dyDescent="0.25">
      <c r="N317"/>
      <c r="O317"/>
      <c r="P317"/>
    </row>
    <row r="318" spans="14:16" x14ac:dyDescent="0.25">
      <c r="N318"/>
      <c r="O318"/>
      <c r="P318"/>
    </row>
    <row r="319" spans="14:16" x14ac:dyDescent="0.25">
      <c r="N319"/>
      <c r="O319"/>
      <c r="P319"/>
    </row>
    <row r="320" spans="14:16" x14ac:dyDescent="0.25">
      <c r="N320"/>
      <c r="O320"/>
      <c r="P320"/>
    </row>
    <row r="321" spans="14:16" x14ac:dyDescent="0.25">
      <c r="N321"/>
      <c r="O321"/>
      <c r="P321"/>
    </row>
    <row r="322" spans="14:16" x14ac:dyDescent="0.25">
      <c r="N322"/>
      <c r="O322"/>
      <c r="P322"/>
    </row>
    <row r="323" spans="14:16" x14ac:dyDescent="0.25">
      <c r="N323"/>
      <c r="O323"/>
      <c r="P323"/>
    </row>
    <row r="324" spans="14:16" x14ac:dyDescent="0.25">
      <c r="N324"/>
      <c r="O324"/>
      <c r="P324"/>
    </row>
    <row r="325" spans="14:16" x14ac:dyDescent="0.25">
      <c r="N325"/>
      <c r="O325"/>
      <c r="P325"/>
    </row>
    <row r="326" spans="14:16" x14ac:dyDescent="0.25">
      <c r="N326"/>
      <c r="O326"/>
      <c r="P326"/>
    </row>
    <row r="327" spans="14:16" x14ac:dyDescent="0.25">
      <c r="N327"/>
      <c r="O327"/>
      <c r="P327"/>
    </row>
    <row r="328" spans="14:16" x14ac:dyDescent="0.25">
      <c r="N328"/>
      <c r="O328"/>
      <c r="P328"/>
    </row>
    <row r="329" spans="14:16" x14ac:dyDescent="0.25">
      <c r="N329"/>
      <c r="O329"/>
      <c r="P329"/>
    </row>
    <row r="330" spans="14:16" x14ac:dyDescent="0.25">
      <c r="N330"/>
      <c r="O330"/>
      <c r="P330"/>
    </row>
    <row r="331" spans="14:16" x14ac:dyDescent="0.25">
      <c r="N331"/>
      <c r="O331"/>
      <c r="P331"/>
    </row>
    <row r="332" spans="14:16" x14ac:dyDescent="0.25">
      <c r="N332"/>
      <c r="O332"/>
      <c r="P332"/>
    </row>
    <row r="333" spans="14:16" x14ac:dyDescent="0.25">
      <c r="N333"/>
      <c r="O333"/>
      <c r="P333"/>
    </row>
    <row r="334" spans="14:16" x14ac:dyDescent="0.25">
      <c r="N334"/>
      <c r="O334"/>
      <c r="P334"/>
    </row>
    <row r="335" spans="14:16" x14ac:dyDescent="0.25">
      <c r="N335"/>
      <c r="O335"/>
      <c r="P335"/>
    </row>
    <row r="336" spans="14:16" x14ac:dyDescent="0.25">
      <c r="N336"/>
      <c r="O336"/>
      <c r="P336"/>
    </row>
    <row r="337" spans="14:16" x14ac:dyDescent="0.25">
      <c r="N337"/>
      <c r="O337"/>
      <c r="P337"/>
    </row>
    <row r="338" spans="14:16" x14ac:dyDescent="0.25">
      <c r="N338"/>
      <c r="O338"/>
      <c r="P338"/>
    </row>
    <row r="339" spans="14:16" x14ac:dyDescent="0.25">
      <c r="N339"/>
      <c r="O339"/>
      <c r="P339"/>
    </row>
    <row r="340" spans="14:16" x14ac:dyDescent="0.25">
      <c r="N340"/>
      <c r="O340"/>
      <c r="P340"/>
    </row>
    <row r="341" spans="14:16" x14ac:dyDescent="0.25">
      <c r="N341"/>
      <c r="O341"/>
      <c r="P341"/>
    </row>
    <row r="342" spans="14:16" x14ac:dyDescent="0.25">
      <c r="N342"/>
      <c r="O342"/>
      <c r="P342"/>
    </row>
    <row r="343" spans="14:16" x14ac:dyDescent="0.25">
      <c r="N343"/>
      <c r="O343"/>
      <c r="P343"/>
    </row>
    <row r="344" spans="14:16" x14ac:dyDescent="0.25">
      <c r="N344"/>
      <c r="O344"/>
      <c r="P344"/>
    </row>
    <row r="345" spans="14:16" x14ac:dyDescent="0.25">
      <c r="N345"/>
      <c r="O345"/>
      <c r="P345"/>
    </row>
    <row r="346" spans="14:16" x14ac:dyDescent="0.25">
      <c r="N346"/>
      <c r="O346"/>
      <c r="P346"/>
    </row>
    <row r="347" spans="14:16" x14ac:dyDescent="0.25">
      <c r="N347"/>
      <c r="O347"/>
      <c r="P347"/>
    </row>
    <row r="348" spans="14:16" x14ac:dyDescent="0.25">
      <c r="N348"/>
      <c r="O348"/>
      <c r="P348"/>
    </row>
    <row r="349" spans="14:16" x14ac:dyDescent="0.25">
      <c r="N349"/>
      <c r="O349"/>
      <c r="P349"/>
    </row>
    <row r="350" spans="14:16" x14ac:dyDescent="0.25">
      <c r="N350"/>
      <c r="O350"/>
      <c r="P350"/>
    </row>
    <row r="351" spans="14:16" x14ac:dyDescent="0.25">
      <c r="N351"/>
      <c r="O351"/>
      <c r="P351"/>
    </row>
    <row r="352" spans="14:16" x14ac:dyDescent="0.25">
      <c r="N352"/>
      <c r="O352"/>
      <c r="P352"/>
    </row>
    <row r="353" spans="14:16" x14ac:dyDescent="0.25">
      <c r="N353"/>
      <c r="O353"/>
      <c r="P353"/>
    </row>
    <row r="354" spans="14:16" x14ac:dyDescent="0.25">
      <c r="N354"/>
      <c r="O354"/>
      <c r="P354"/>
    </row>
    <row r="355" spans="14:16" x14ac:dyDescent="0.25">
      <c r="N355"/>
      <c r="O355"/>
      <c r="P355"/>
    </row>
    <row r="356" spans="14:16" x14ac:dyDescent="0.25">
      <c r="N356"/>
      <c r="O356"/>
      <c r="P356"/>
    </row>
    <row r="357" spans="14:16" x14ac:dyDescent="0.25">
      <c r="N357"/>
      <c r="O357"/>
      <c r="P357"/>
    </row>
    <row r="358" spans="14:16" x14ac:dyDescent="0.25">
      <c r="N358"/>
      <c r="O358"/>
      <c r="P358"/>
    </row>
    <row r="359" spans="14:16" x14ac:dyDescent="0.25">
      <c r="N359"/>
      <c r="O359"/>
      <c r="P359"/>
    </row>
    <row r="360" spans="14:16" x14ac:dyDescent="0.25">
      <c r="N360"/>
      <c r="O360"/>
      <c r="P360"/>
    </row>
    <row r="361" spans="14:16" x14ac:dyDescent="0.25">
      <c r="N361"/>
      <c r="O361"/>
      <c r="P361"/>
    </row>
    <row r="362" spans="14:16" x14ac:dyDescent="0.25">
      <c r="N362"/>
      <c r="O362"/>
      <c r="P362"/>
    </row>
    <row r="363" spans="14:16" x14ac:dyDescent="0.25">
      <c r="N363"/>
      <c r="O363"/>
      <c r="P363"/>
    </row>
    <row r="364" spans="14:16" x14ac:dyDescent="0.25">
      <c r="N364"/>
      <c r="O364"/>
      <c r="P364"/>
    </row>
    <row r="365" spans="14:16" x14ac:dyDescent="0.25">
      <c r="N365"/>
      <c r="O365"/>
      <c r="P365"/>
    </row>
    <row r="366" spans="14:16" x14ac:dyDescent="0.25">
      <c r="N366"/>
      <c r="O366"/>
      <c r="P366"/>
    </row>
    <row r="367" spans="14:16" x14ac:dyDescent="0.25">
      <c r="N367"/>
      <c r="O367"/>
      <c r="P367"/>
    </row>
    <row r="368" spans="14:16" x14ac:dyDescent="0.25">
      <c r="N368"/>
      <c r="O368"/>
      <c r="P368"/>
    </row>
    <row r="369" spans="14:16" x14ac:dyDescent="0.25">
      <c r="N369"/>
      <c r="O369"/>
      <c r="P369"/>
    </row>
    <row r="370" spans="14:16" x14ac:dyDescent="0.25">
      <c r="N370"/>
      <c r="O370"/>
      <c r="P370"/>
    </row>
    <row r="371" spans="14:16" x14ac:dyDescent="0.25">
      <c r="N371"/>
      <c r="O371"/>
      <c r="P371"/>
    </row>
    <row r="372" spans="14:16" x14ac:dyDescent="0.25">
      <c r="N372"/>
      <c r="O372"/>
      <c r="P372"/>
    </row>
    <row r="373" spans="14:16" x14ac:dyDescent="0.25">
      <c r="N373"/>
      <c r="O373"/>
      <c r="P373"/>
    </row>
    <row r="374" spans="14:16" x14ac:dyDescent="0.25">
      <c r="N374"/>
      <c r="O374"/>
      <c r="P374"/>
    </row>
    <row r="375" spans="14:16" x14ac:dyDescent="0.25">
      <c r="N375"/>
      <c r="O375"/>
      <c r="P375"/>
    </row>
    <row r="376" spans="14:16" x14ac:dyDescent="0.25">
      <c r="N376"/>
      <c r="O376"/>
      <c r="P376"/>
    </row>
    <row r="377" spans="14:16" x14ac:dyDescent="0.25">
      <c r="N377"/>
      <c r="O377"/>
      <c r="P377"/>
    </row>
    <row r="378" spans="14:16" x14ac:dyDescent="0.25">
      <c r="N378"/>
      <c r="O378"/>
      <c r="P378"/>
    </row>
    <row r="379" spans="14:16" x14ac:dyDescent="0.25">
      <c r="N379"/>
      <c r="O379"/>
      <c r="P379"/>
    </row>
    <row r="380" spans="14:16" x14ac:dyDescent="0.25">
      <c r="N380"/>
      <c r="O380"/>
      <c r="P380"/>
    </row>
    <row r="381" spans="14:16" x14ac:dyDescent="0.25">
      <c r="N381"/>
      <c r="O381"/>
      <c r="P381"/>
    </row>
    <row r="382" spans="14:16" x14ac:dyDescent="0.25">
      <c r="N382"/>
      <c r="O382"/>
      <c r="P382"/>
    </row>
    <row r="383" spans="14:16" x14ac:dyDescent="0.25">
      <c r="N383"/>
      <c r="O383"/>
      <c r="P383"/>
    </row>
    <row r="384" spans="14:16" x14ac:dyDescent="0.25">
      <c r="N384"/>
      <c r="O384"/>
      <c r="P384"/>
    </row>
    <row r="385" spans="14:16" x14ac:dyDescent="0.25">
      <c r="N385"/>
      <c r="O385"/>
      <c r="P385"/>
    </row>
    <row r="386" spans="14:16" x14ac:dyDescent="0.25">
      <c r="N386"/>
      <c r="O386"/>
      <c r="P386"/>
    </row>
    <row r="387" spans="14:16" x14ac:dyDescent="0.25">
      <c r="N387"/>
      <c r="O387"/>
      <c r="P387"/>
    </row>
    <row r="388" spans="14:16" x14ac:dyDescent="0.25">
      <c r="N388"/>
      <c r="O388"/>
      <c r="P388"/>
    </row>
    <row r="389" spans="14:16" x14ac:dyDescent="0.25">
      <c r="N389"/>
      <c r="O389"/>
      <c r="P389"/>
    </row>
    <row r="390" spans="14:16" x14ac:dyDescent="0.25">
      <c r="N390"/>
      <c r="O390"/>
      <c r="P390"/>
    </row>
    <row r="391" spans="14:16" x14ac:dyDescent="0.25">
      <c r="N391"/>
      <c r="O391"/>
      <c r="P391"/>
    </row>
    <row r="392" spans="14:16" x14ac:dyDescent="0.25">
      <c r="N392"/>
      <c r="O392"/>
      <c r="P392"/>
    </row>
    <row r="393" spans="14:16" x14ac:dyDescent="0.25">
      <c r="N393"/>
      <c r="O393"/>
      <c r="P393"/>
    </row>
    <row r="394" spans="14:16" x14ac:dyDescent="0.25">
      <c r="N394"/>
      <c r="O394"/>
      <c r="P394"/>
    </row>
    <row r="395" spans="14:16" x14ac:dyDescent="0.25">
      <c r="N395"/>
      <c r="O395"/>
      <c r="P395"/>
    </row>
    <row r="396" spans="14:16" x14ac:dyDescent="0.25">
      <c r="N396"/>
      <c r="O396"/>
      <c r="P396"/>
    </row>
    <row r="397" spans="14:16" x14ac:dyDescent="0.25">
      <c r="N397"/>
      <c r="O397"/>
      <c r="P397"/>
    </row>
    <row r="398" spans="14:16" x14ac:dyDescent="0.25">
      <c r="N398"/>
      <c r="O398"/>
      <c r="P398"/>
    </row>
    <row r="399" spans="14:16" x14ac:dyDescent="0.25">
      <c r="N399"/>
      <c r="O399"/>
      <c r="P399"/>
    </row>
    <row r="400" spans="14:16" x14ac:dyDescent="0.25">
      <c r="N400"/>
      <c r="O400"/>
      <c r="P400"/>
    </row>
    <row r="401" spans="14:16" x14ac:dyDescent="0.25">
      <c r="N401"/>
      <c r="O401"/>
      <c r="P401"/>
    </row>
    <row r="402" spans="14:16" x14ac:dyDescent="0.25">
      <c r="N402"/>
      <c r="O402"/>
      <c r="P402"/>
    </row>
    <row r="403" spans="14:16" x14ac:dyDescent="0.25">
      <c r="N403"/>
      <c r="O403"/>
      <c r="P403"/>
    </row>
    <row r="404" spans="14:16" x14ac:dyDescent="0.25">
      <c r="N404"/>
      <c r="O404"/>
      <c r="P404"/>
    </row>
    <row r="405" spans="14:16" x14ac:dyDescent="0.25">
      <c r="N405"/>
      <c r="O405"/>
      <c r="P405"/>
    </row>
    <row r="406" spans="14:16" x14ac:dyDescent="0.25">
      <c r="N406"/>
      <c r="O406"/>
      <c r="P406"/>
    </row>
    <row r="407" spans="14:16" x14ac:dyDescent="0.25">
      <c r="N407"/>
      <c r="O407"/>
      <c r="P407"/>
    </row>
    <row r="408" spans="14:16" x14ac:dyDescent="0.25">
      <c r="N408"/>
      <c r="O408"/>
      <c r="P408"/>
    </row>
    <row r="409" spans="14:16" x14ac:dyDescent="0.25">
      <c r="N409"/>
      <c r="O409"/>
      <c r="P409"/>
    </row>
    <row r="410" spans="14:16" x14ac:dyDescent="0.25">
      <c r="N410"/>
      <c r="O410"/>
      <c r="P410"/>
    </row>
    <row r="411" spans="14:16" x14ac:dyDescent="0.25">
      <c r="N411"/>
      <c r="O411"/>
      <c r="P411"/>
    </row>
    <row r="412" spans="14:16" x14ac:dyDescent="0.25">
      <c r="N412"/>
      <c r="O412"/>
      <c r="P412"/>
    </row>
    <row r="413" spans="14:16" x14ac:dyDescent="0.25">
      <c r="N413"/>
      <c r="O413"/>
      <c r="P413"/>
    </row>
    <row r="414" spans="14:16" x14ac:dyDescent="0.25">
      <c r="N414"/>
      <c r="O414"/>
      <c r="P414"/>
    </row>
    <row r="415" spans="14:16" x14ac:dyDescent="0.25">
      <c r="N415"/>
      <c r="O415"/>
      <c r="P415"/>
    </row>
    <row r="416" spans="14:16" x14ac:dyDescent="0.25">
      <c r="N416"/>
      <c r="O416"/>
      <c r="P416"/>
    </row>
    <row r="417" spans="14:16" x14ac:dyDescent="0.25">
      <c r="N417"/>
      <c r="O417"/>
      <c r="P417"/>
    </row>
    <row r="418" spans="14:16" x14ac:dyDescent="0.25">
      <c r="N418"/>
      <c r="O418"/>
      <c r="P418"/>
    </row>
    <row r="419" spans="14:16" x14ac:dyDescent="0.25">
      <c r="N419"/>
      <c r="O419"/>
      <c r="P419"/>
    </row>
    <row r="420" spans="14:16" x14ac:dyDescent="0.25">
      <c r="N420"/>
      <c r="O420"/>
      <c r="P420"/>
    </row>
    <row r="421" spans="14:16" x14ac:dyDescent="0.25">
      <c r="N421"/>
      <c r="O421"/>
      <c r="P421"/>
    </row>
    <row r="422" spans="14:16" x14ac:dyDescent="0.25">
      <c r="N422"/>
      <c r="O422"/>
      <c r="P422"/>
    </row>
    <row r="423" spans="14:16" x14ac:dyDescent="0.25">
      <c r="N423"/>
      <c r="O423"/>
      <c r="P423"/>
    </row>
    <row r="424" spans="14:16" x14ac:dyDescent="0.25">
      <c r="N424"/>
      <c r="O424"/>
      <c r="P424"/>
    </row>
    <row r="425" spans="14:16" x14ac:dyDescent="0.25">
      <c r="N425"/>
      <c r="O425"/>
      <c r="P425"/>
    </row>
    <row r="426" spans="14:16" x14ac:dyDescent="0.25">
      <c r="N426"/>
      <c r="O426"/>
      <c r="P426"/>
    </row>
    <row r="427" spans="14:16" x14ac:dyDescent="0.25">
      <c r="N427"/>
      <c r="O427"/>
      <c r="P427"/>
    </row>
    <row r="428" spans="14:16" x14ac:dyDescent="0.25">
      <c r="N428"/>
      <c r="O428"/>
      <c r="P428"/>
    </row>
    <row r="429" spans="14:16" x14ac:dyDescent="0.25">
      <c r="N429"/>
      <c r="O429"/>
      <c r="P429"/>
    </row>
    <row r="430" spans="14:16" x14ac:dyDescent="0.25">
      <c r="N430"/>
      <c r="O430"/>
      <c r="P430"/>
    </row>
    <row r="431" spans="14:16" x14ac:dyDescent="0.25">
      <c r="N431"/>
      <c r="O431"/>
      <c r="P431"/>
    </row>
    <row r="432" spans="14:16" x14ac:dyDescent="0.25">
      <c r="N432"/>
      <c r="O432"/>
      <c r="P432"/>
    </row>
    <row r="433" spans="14:16" x14ac:dyDescent="0.25">
      <c r="N433"/>
      <c r="O433"/>
      <c r="P433"/>
    </row>
    <row r="434" spans="14:16" x14ac:dyDescent="0.25">
      <c r="N434"/>
      <c r="O434"/>
      <c r="P434"/>
    </row>
    <row r="435" spans="14:16" x14ac:dyDescent="0.25">
      <c r="N435"/>
      <c r="O435"/>
      <c r="P435"/>
    </row>
    <row r="436" spans="14:16" x14ac:dyDescent="0.25">
      <c r="N436"/>
      <c r="O436"/>
      <c r="P436"/>
    </row>
    <row r="437" spans="14:16" x14ac:dyDescent="0.25">
      <c r="N437"/>
      <c r="O437"/>
      <c r="P437"/>
    </row>
    <row r="438" spans="14:16" x14ac:dyDescent="0.25">
      <c r="N438"/>
      <c r="O438"/>
      <c r="P438"/>
    </row>
    <row r="439" spans="14:16" x14ac:dyDescent="0.25">
      <c r="N439"/>
      <c r="O439"/>
      <c r="P439"/>
    </row>
    <row r="440" spans="14:16" x14ac:dyDescent="0.25">
      <c r="N440"/>
      <c r="O440"/>
      <c r="P440"/>
    </row>
    <row r="441" spans="14:16" x14ac:dyDescent="0.25">
      <c r="N441"/>
      <c r="O441"/>
      <c r="P441"/>
    </row>
    <row r="442" spans="14:16" x14ac:dyDescent="0.25">
      <c r="N442"/>
      <c r="O442"/>
      <c r="P442"/>
    </row>
    <row r="443" spans="14:16" x14ac:dyDescent="0.25">
      <c r="N443"/>
      <c r="O443"/>
      <c r="P443"/>
    </row>
    <row r="444" spans="14:16" x14ac:dyDescent="0.25">
      <c r="N444"/>
      <c r="O444"/>
      <c r="P444"/>
    </row>
    <row r="445" spans="14:16" x14ac:dyDescent="0.25">
      <c r="N445"/>
      <c r="O445"/>
      <c r="P445"/>
    </row>
    <row r="446" spans="14:16" x14ac:dyDescent="0.25">
      <c r="N446"/>
      <c r="O446"/>
      <c r="P446"/>
    </row>
    <row r="447" spans="14:16" x14ac:dyDescent="0.25">
      <c r="N447"/>
      <c r="O447"/>
      <c r="P447"/>
    </row>
    <row r="448" spans="14:16" x14ac:dyDescent="0.25">
      <c r="N448"/>
      <c r="O448"/>
      <c r="P448"/>
    </row>
    <row r="449" spans="14:16" x14ac:dyDescent="0.25">
      <c r="N449"/>
      <c r="O449"/>
      <c r="P449"/>
    </row>
    <row r="450" spans="14:16" x14ac:dyDescent="0.25">
      <c r="N450"/>
      <c r="O450"/>
      <c r="P450"/>
    </row>
    <row r="451" spans="14:16" x14ac:dyDescent="0.25">
      <c r="N451"/>
      <c r="O451"/>
      <c r="P451"/>
    </row>
    <row r="452" spans="14:16" x14ac:dyDescent="0.25">
      <c r="N452"/>
      <c r="O452"/>
      <c r="P452"/>
    </row>
    <row r="453" spans="14:16" x14ac:dyDescent="0.25">
      <c r="N453"/>
      <c r="O453"/>
      <c r="P453"/>
    </row>
    <row r="454" spans="14:16" x14ac:dyDescent="0.25">
      <c r="N454"/>
      <c r="O454"/>
      <c r="P454"/>
    </row>
    <row r="455" spans="14:16" x14ac:dyDescent="0.25">
      <c r="N455"/>
      <c r="O455"/>
      <c r="P455"/>
    </row>
    <row r="456" spans="14:16" x14ac:dyDescent="0.25">
      <c r="N456"/>
      <c r="O456"/>
      <c r="P456"/>
    </row>
    <row r="457" spans="14:16" x14ac:dyDescent="0.25">
      <c r="N457"/>
      <c r="O457"/>
      <c r="P457"/>
    </row>
    <row r="458" spans="14:16" x14ac:dyDescent="0.25">
      <c r="N458"/>
      <c r="O458"/>
      <c r="P458"/>
    </row>
    <row r="459" spans="14:16" x14ac:dyDescent="0.25">
      <c r="N459"/>
      <c r="O459"/>
      <c r="P459"/>
    </row>
    <row r="460" spans="14:16" x14ac:dyDescent="0.25">
      <c r="N460"/>
      <c r="O460"/>
      <c r="P460"/>
    </row>
    <row r="461" spans="14:16" x14ac:dyDescent="0.25">
      <c r="N461"/>
      <c r="O461"/>
      <c r="P461"/>
    </row>
    <row r="462" spans="14:16" x14ac:dyDescent="0.25">
      <c r="N462"/>
      <c r="O462"/>
      <c r="P462"/>
    </row>
    <row r="463" spans="14:16" x14ac:dyDescent="0.25">
      <c r="N463"/>
      <c r="O463"/>
      <c r="P463"/>
    </row>
    <row r="464" spans="14:16" x14ac:dyDescent="0.25">
      <c r="N464"/>
      <c r="O464"/>
      <c r="P464"/>
    </row>
    <row r="465" spans="14:16" x14ac:dyDescent="0.25">
      <c r="N465"/>
      <c r="O465"/>
      <c r="P465"/>
    </row>
    <row r="466" spans="14:16" x14ac:dyDescent="0.25">
      <c r="N466"/>
      <c r="O466"/>
      <c r="P466"/>
    </row>
    <row r="467" spans="14:16" x14ac:dyDescent="0.25">
      <c r="N467"/>
      <c r="O467"/>
      <c r="P467"/>
    </row>
    <row r="468" spans="14:16" x14ac:dyDescent="0.25">
      <c r="N468"/>
      <c r="O468"/>
      <c r="P468"/>
    </row>
    <row r="469" spans="14:16" x14ac:dyDescent="0.25">
      <c r="N469"/>
      <c r="O469"/>
      <c r="P469"/>
    </row>
    <row r="470" spans="14:16" x14ac:dyDescent="0.25">
      <c r="N470"/>
      <c r="O470"/>
      <c r="P470"/>
    </row>
    <row r="471" spans="14:16" x14ac:dyDescent="0.25">
      <c r="N471"/>
      <c r="O471"/>
      <c r="P471"/>
    </row>
    <row r="472" spans="14:16" x14ac:dyDescent="0.25">
      <c r="N472"/>
      <c r="O472"/>
      <c r="P472"/>
    </row>
    <row r="473" spans="14:16" x14ac:dyDescent="0.25">
      <c r="N473"/>
      <c r="O473"/>
      <c r="P473"/>
    </row>
    <row r="474" spans="14:16" x14ac:dyDescent="0.25">
      <c r="N474"/>
      <c r="O474"/>
      <c r="P474"/>
    </row>
    <row r="475" spans="14:16" x14ac:dyDescent="0.25">
      <c r="N475"/>
      <c r="O475"/>
      <c r="P475"/>
    </row>
    <row r="476" spans="14:16" x14ac:dyDescent="0.25">
      <c r="N476"/>
      <c r="O476"/>
      <c r="P476"/>
    </row>
    <row r="477" spans="14:16" x14ac:dyDescent="0.25">
      <c r="N477"/>
      <c r="O477"/>
      <c r="P477"/>
    </row>
    <row r="478" spans="14:16" x14ac:dyDescent="0.25">
      <c r="N478"/>
      <c r="O478"/>
      <c r="P478"/>
    </row>
    <row r="479" spans="14:16" x14ac:dyDescent="0.25">
      <c r="N479"/>
      <c r="O479"/>
      <c r="P479"/>
    </row>
    <row r="480" spans="14:16" x14ac:dyDescent="0.25">
      <c r="N480"/>
      <c r="O480"/>
      <c r="P480"/>
    </row>
    <row r="481" spans="14:16" x14ac:dyDescent="0.25">
      <c r="N481"/>
      <c r="O481"/>
      <c r="P481"/>
    </row>
    <row r="482" spans="14:16" x14ac:dyDescent="0.25">
      <c r="N482"/>
      <c r="O482"/>
      <c r="P482"/>
    </row>
    <row r="483" spans="14:16" x14ac:dyDescent="0.25">
      <c r="N483"/>
      <c r="O483"/>
      <c r="P483"/>
    </row>
    <row r="484" spans="14:16" x14ac:dyDescent="0.25">
      <c r="N484"/>
      <c r="O484"/>
      <c r="P484"/>
    </row>
    <row r="485" spans="14:16" x14ac:dyDescent="0.25">
      <c r="N485"/>
      <c r="O485"/>
      <c r="P485"/>
    </row>
    <row r="486" spans="14:16" x14ac:dyDescent="0.25">
      <c r="N486"/>
      <c r="O486"/>
      <c r="P486"/>
    </row>
    <row r="487" spans="14:16" x14ac:dyDescent="0.25">
      <c r="N487"/>
      <c r="O487"/>
      <c r="P487"/>
    </row>
    <row r="488" spans="14:16" x14ac:dyDescent="0.25">
      <c r="N488"/>
      <c r="O488"/>
      <c r="P488"/>
    </row>
    <row r="489" spans="14:16" x14ac:dyDescent="0.25">
      <c r="N489"/>
      <c r="O489"/>
      <c r="P489"/>
    </row>
    <row r="490" spans="14:16" x14ac:dyDescent="0.25">
      <c r="N490"/>
      <c r="O490"/>
      <c r="P490"/>
    </row>
    <row r="491" spans="14:16" x14ac:dyDescent="0.25">
      <c r="N491"/>
      <c r="O491"/>
      <c r="P491"/>
    </row>
    <row r="492" spans="14:16" x14ac:dyDescent="0.25">
      <c r="N492"/>
      <c r="O492"/>
      <c r="P492"/>
    </row>
    <row r="493" spans="14:16" x14ac:dyDescent="0.25">
      <c r="N493"/>
      <c r="O493"/>
      <c r="P493"/>
    </row>
    <row r="494" spans="14:16" x14ac:dyDescent="0.25">
      <c r="N494"/>
      <c r="O494"/>
      <c r="P494"/>
    </row>
    <row r="495" spans="14:16" x14ac:dyDescent="0.25">
      <c r="N495"/>
      <c r="O495"/>
      <c r="P495"/>
    </row>
    <row r="496" spans="14:16" x14ac:dyDescent="0.25">
      <c r="N496"/>
      <c r="O496"/>
      <c r="P496"/>
    </row>
    <row r="497" spans="14:16" x14ac:dyDescent="0.25">
      <c r="N497"/>
      <c r="O497"/>
      <c r="P497"/>
    </row>
    <row r="498" spans="14:16" x14ac:dyDescent="0.25">
      <c r="N498"/>
      <c r="O498"/>
      <c r="P498"/>
    </row>
    <row r="499" spans="14:16" x14ac:dyDescent="0.25">
      <c r="N499"/>
      <c r="O499"/>
      <c r="P499"/>
    </row>
    <row r="500" spans="14:16" x14ac:dyDescent="0.25">
      <c r="N500"/>
      <c r="O500"/>
      <c r="P500"/>
    </row>
    <row r="501" spans="14:16" x14ac:dyDescent="0.25">
      <c r="N501"/>
      <c r="O501"/>
      <c r="P501"/>
    </row>
    <row r="502" spans="14:16" x14ac:dyDescent="0.25">
      <c r="N502"/>
      <c r="O502"/>
      <c r="P502"/>
    </row>
    <row r="503" spans="14:16" x14ac:dyDescent="0.25">
      <c r="N503"/>
      <c r="O503"/>
      <c r="P503"/>
    </row>
    <row r="504" spans="14:16" x14ac:dyDescent="0.25">
      <c r="N504"/>
      <c r="O504"/>
      <c r="P504"/>
    </row>
    <row r="505" spans="14:16" x14ac:dyDescent="0.25">
      <c r="N505"/>
      <c r="O505"/>
      <c r="P505"/>
    </row>
    <row r="506" spans="14:16" x14ac:dyDescent="0.25">
      <c r="N506"/>
      <c r="O506"/>
      <c r="P506"/>
    </row>
    <row r="507" spans="14:16" x14ac:dyDescent="0.25">
      <c r="N507"/>
      <c r="O507"/>
      <c r="P507"/>
    </row>
    <row r="508" spans="14:16" x14ac:dyDescent="0.25">
      <c r="N508"/>
      <c r="O508"/>
      <c r="P508"/>
    </row>
    <row r="509" spans="14:16" x14ac:dyDescent="0.25">
      <c r="N509"/>
      <c r="O509"/>
      <c r="P509"/>
    </row>
    <row r="510" spans="14:16" x14ac:dyDescent="0.25">
      <c r="N510"/>
      <c r="O510"/>
      <c r="P510"/>
    </row>
    <row r="511" spans="14:16" x14ac:dyDescent="0.25">
      <c r="N511"/>
      <c r="O511"/>
      <c r="P511"/>
    </row>
    <row r="512" spans="14:16" x14ac:dyDescent="0.25">
      <c r="N512"/>
      <c r="O512"/>
      <c r="P512"/>
    </row>
    <row r="513" spans="14:16" x14ac:dyDescent="0.25">
      <c r="N513"/>
      <c r="O513"/>
      <c r="P513"/>
    </row>
    <row r="514" spans="14:16" x14ac:dyDescent="0.25">
      <c r="N514"/>
      <c r="O514"/>
      <c r="P514"/>
    </row>
    <row r="515" spans="14:16" x14ac:dyDescent="0.25">
      <c r="N515"/>
      <c r="O515"/>
      <c r="P515"/>
    </row>
    <row r="516" spans="14:16" x14ac:dyDescent="0.25">
      <c r="N516"/>
      <c r="O516"/>
      <c r="P516"/>
    </row>
    <row r="517" spans="14:16" x14ac:dyDescent="0.25">
      <c r="N517"/>
      <c r="O517"/>
      <c r="P517"/>
    </row>
    <row r="518" spans="14:16" x14ac:dyDescent="0.25">
      <c r="N518"/>
      <c r="O518"/>
      <c r="P518"/>
    </row>
    <row r="519" spans="14:16" x14ac:dyDescent="0.25">
      <c r="N519"/>
      <c r="O519"/>
      <c r="P519"/>
    </row>
    <row r="520" spans="14:16" x14ac:dyDescent="0.25">
      <c r="N520"/>
      <c r="O520"/>
      <c r="P520"/>
    </row>
    <row r="521" spans="14:16" x14ac:dyDescent="0.25">
      <c r="N521"/>
      <c r="O521"/>
      <c r="P521"/>
    </row>
    <row r="522" spans="14:16" x14ac:dyDescent="0.25">
      <c r="N522"/>
      <c r="O522"/>
      <c r="P522"/>
    </row>
    <row r="523" spans="14:16" x14ac:dyDescent="0.25">
      <c r="N523"/>
      <c r="O523"/>
      <c r="P523"/>
    </row>
    <row r="524" spans="14:16" x14ac:dyDescent="0.25">
      <c r="N524"/>
      <c r="O524"/>
      <c r="P524"/>
    </row>
    <row r="525" spans="14:16" x14ac:dyDescent="0.25">
      <c r="N525"/>
      <c r="O525"/>
      <c r="P525"/>
    </row>
    <row r="526" spans="14:16" x14ac:dyDescent="0.25">
      <c r="N526"/>
      <c r="O526"/>
      <c r="P526"/>
    </row>
    <row r="527" spans="14:16" x14ac:dyDescent="0.25">
      <c r="N527"/>
      <c r="O527"/>
      <c r="P527"/>
    </row>
    <row r="528" spans="14:16" x14ac:dyDescent="0.25">
      <c r="N528"/>
      <c r="O528"/>
      <c r="P528"/>
    </row>
    <row r="529" spans="14:16" x14ac:dyDescent="0.25">
      <c r="N529"/>
      <c r="O529"/>
      <c r="P529"/>
    </row>
    <row r="530" spans="14:16" x14ac:dyDescent="0.25">
      <c r="N530"/>
      <c r="O530"/>
      <c r="P530"/>
    </row>
    <row r="531" spans="14:16" x14ac:dyDescent="0.25">
      <c r="N531"/>
      <c r="O531"/>
      <c r="P531"/>
    </row>
    <row r="532" spans="14:16" x14ac:dyDescent="0.25">
      <c r="N532"/>
      <c r="O532"/>
      <c r="P532"/>
    </row>
    <row r="533" spans="14:16" x14ac:dyDescent="0.25">
      <c r="N533"/>
      <c r="O533"/>
      <c r="P533"/>
    </row>
    <row r="534" spans="14:16" x14ac:dyDescent="0.25">
      <c r="N534"/>
      <c r="O534"/>
      <c r="P534"/>
    </row>
    <row r="535" spans="14:16" x14ac:dyDescent="0.25">
      <c r="N535"/>
      <c r="O535"/>
      <c r="P535"/>
    </row>
    <row r="536" spans="14:16" x14ac:dyDescent="0.25">
      <c r="N536"/>
      <c r="O536"/>
      <c r="P536"/>
    </row>
    <row r="537" spans="14:16" x14ac:dyDescent="0.25">
      <c r="N537"/>
      <c r="O537"/>
      <c r="P537"/>
    </row>
    <row r="538" spans="14:16" x14ac:dyDescent="0.25">
      <c r="N538"/>
      <c r="O538"/>
      <c r="P538"/>
    </row>
    <row r="539" spans="14:16" x14ac:dyDescent="0.25">
      <c r="N539"/>
      <c r="O539"/>
      <c r="P539"/>
    </row>
    <row r="540" spans="14:16" x14ac:dyDescent="0.25">
      <c r="N540"/>
      <c r="O540"/>
      <c r="P540"/>
    </row>
    <row r="541" spans="14:16" x14ac:dyDescent="0.25">
      <c r="N541"/>
      <c r="O541"/>
      <c r="P541"/>
    </row>
    <row r="542" spans="14:16" x14ac:dyDescent="0.25">
      <c r="N542"/>
      <c r="O542"/>
      <c r="P542"/>
    </row>
    <row r="543" spans="14:16" x14ac:dyDescent="0.25">
      <c r="N543"/>
      <c r="O543"/>
      <c r="P543"/>
    </row>
    <row r="544" spans="14:16" x14ac:dyDescent="0.25">
      <c r="N544"/>
      <c r="O544"/>
      <c r="P544"/>
    </row>
    <row r="545" spans="14:16" x14ac:dyDescent="0.25">
      <c r="N545"/>
      <c r="O545"/>
      <c r="P545"/>
    </row>
    <row r="546" spans="14:16" x14ac:dyDescent="0.25">
      <c r="N546"/>
      <c r="O546"/>
      <c r="P546"/>
    </row>
    <row r="547" spans="14:16" x14ac:dyDescent="0.25">
      <c r="N547"/>
      <c r="O547"/>
      <c r="P547"/>
    </row>
    <row r="548" spans="14:16" x14ac:dyDescent="0.25">
      <c r="N548"/>
      <c r="O548"/>
      <c r="P548"/>
    </row>
    <row r="549" spans="14:16" x14ac:dyDescent="0.25">
      <c r="N549"/>
      <c r="O549"/>
      <c r="P549"/>
    </row>
    <row r="550" spans="14:16" x14ac:dyDescent="0.25">
      <c r="N550"/>
      <c r="O550"/>
      <c r="P550"/>
    </row>
    <row r="551" spans="14:16" x14ac:dyDescent="0.25">
      <c r="N551"/>
      <c r="O551"/>
      <c r="P551"/>
    </row>
    <row r="552" spans="14:16" x14ac:dyDescent="0.25">
      <c r="N552"/>
      <c r="O552"/>
      <c r="P552"/>
    </row>
    <row r="553" spans="14:16" x14ac:dyDescent="0.25">
      <c r="N553"/>
      <c r="O553"/>
      <c r="P553"/>
    </row>
    <row r="554" spans="14:16" x14ac:dyDescent="0.25">
      <c r="N554"/>
      <c r="O554"/>
      <c r="P554"/>
    </row>
    <row r="555" spans="14:16" x14ac:dyDescent="0.25">
      <c r="N555"/>
      <c r="O555"/>
      <c r="P555"/>
    </row>
    <row r="556" spans="14:16" x14ac:dyDescent="0.25">
      <c r="N556"/>
      <c r="O556"/>
      <c r="P556"/>
    </row>
    <row r="557" spans="14:16" x14ac:dyDescent="0.25">
      <c r="N557"/>
      <c r="O557"/>
      <c r="P557"/>
    </row>
    <row r="558" spans="14:16" x14ac:dyDescent="0.25">
      <c r="N558"/>
      <c r="O558"/>
      <c r="P558"/>
    </row>
    <row r="559" spans="14:16" x14ac:dyDescent="0.25">
      <c r="N559"/>
      <c r="O559"/>
      <c r="P559"/>
    </row>
    <row r="560" spans="14:16" x14ac:dyDescent="0.25">
      <c r="N560"/>
      <c r="O560"/>
      <c r="P560"/>
    </row>
    <row r="561" spans="14:16" x14ac:dyDescent="0.25">
      <c r="N561"/>
      <c r="O561"/>
      <c r="P561"/>
    </row>
    <row r="562" spans="14:16" x14ac:dyDescent="0.25">
      <c r="N562"/>
      <c r="O562"/>
      <c r="P562"/>
    </row>
    <row r="563" spans="14:16" x14ac:dyDescent="0.25">
      <c r="N563"/>
      <c r="O563"/>
      <c r="P563"/>
    </row>
    <row r="564" spans="14:16" x14ac:dyDescent="0.25">
      <c r="N564"/>
      <c r="O564"/>
      <c r="P564"/>
    </row>
    <row r="565" spans="14:16" x14ac:dyDescent="0.25">
      <c r="N565"/>
      <c r="O565"/>
      <c r="P565"/>
    </row>
    <row r="566" spans="14:16" x14ac:dyDescent="0.25">
      <c r="N566"/>
      <c r="O566"/>
      <c r="P566"/>
    </row>
    <row r="567" spans="14:16" x14ac:dyDescent="0.25">
      <c r="N567"/>
      <c r="O567"/>
      <c r="P567"/>
    </row>
    <row r="568" spans="14:16" x14ac:dyDescent="0.25">
      <c r="N568"/>
      <c r="O568"/>
      <c r="P568"/>
    </row>
    <row r="569" spans="14:16" x14ac:dyDescent="0.25">
      <c r="N569"/>
      <c r="O569"/>
      <c r="P569"/>
    </row>
    <row r="570" spans="14:16" x14ac:dyDescent="0.25">
      <c r="N570"/>
      <c r="O570"/>
      <c r="P570"/>
    </row>
    <row r="571" spans="14:16" x14ac:dyDescent="0.25">
      <c r="N571"/>
      <c r="O571"/>
      <c r="P571"/>
    </row>
    <row r="572" spans="14:16" x14ac:dyDescent="0.25">
      <c r="N572"/>
      <c r="O572"/>
      <c r="P572"/>
    </row>
    <row r="573" spans="14:16" x14ac:dyDescent="0.25">
      <c r="N573"/>
      <c r="O573"/>
      <c r="P573"/>
    </row>
    <row r="574" spans="14:16" x14ac:dyDescent="0.25">
      <c r="N574"/>
      <c r="O574"/>
      <c r="P574"/>
    </row>
    <row r="575" spans="14:16" x14ac:dyDescent="0.25">
      <c r="N575"/>
      <c r="O575"/>
      <c r="P575"/>
    </row>
    <row r="576" spans="14:16" x14ac:dyDescent="0.25">
      <c r="N576"/>
      <c r="O576"/>
      <c r="P576"/>
    </row>
    <row r="577" spans="14:16" x14ac:dyDescent="0.25">
      <c r="N577"/>
      <c r="O577"/>
      <c r="P577"/>
    </row>
    <row r="578" spans="14:16" x14ac:dyDescent="0.25">
      <c r="N578"/>
      <c r="O578"/>
      <c r="P578"/>
    </row>
    <row r="579" spans="14:16" x14ac:dyDescent="0.25">
      <c r="N579"/>
      <c r="O579"/>
      <c r="P579"/>
    </row>
    <row r="580" spans="14:16" x14ac:dyDescent="0.25">
      <c r="N580"/>
      <c r="O580"/>
      <c r="P580"/>
    </row>
    <row r="581" spans="14:16" x14ac:dyDescent="0.25">
      <c r="N581"/>
      <c r="O581"/>
      <c r="P581"/>
    </row>
    <row r="582" spans="14:16" x14ac:dyDescent="0.25">
      <c r="N582"/>
      <c r="O582"/>
      <c r="P582"/>
    </row>
    <row r="583" spans="14:16" x14ac:dyDescent="0.25">
      <c r="N583"/>
      <c r="O583"/>
      <c r="P583"/>
    </row>
    <row r="584" spans="14:16" x14ac:dyDescent="0.25">
      <c r="N584"/>
      <c r="O584"/>
      <c r="P584"/>
    </row>
    <row r="585" spans="14:16" x14ac:dyDescent="0.25">
      <c r="N585"/>
      <c r="O585"/>
      <c r="P585"/>
    </row>
    <row r="586" spans="14:16" x14ac:dyDescent="0.25">
      <c r="N586"/>
      <c r="O586"/>
      <c r="P586"/>
    </row>
    <row r="587" spans="14:16" x14ac:dyDescent="0.25">
      <c r="N587"/>
      <c r="O587"/>
      <c r="P587"/>
    </row>
    <row r="588" spans="14:16" x14ac:dyDescent="0.25">
      <c r="N588"/>
      <c r="O588"/>
      <c r="P588"/>
    </row>
    <row r="589" spans="14:16" x14ac:dyDescent="0.25">
      <c r="N589"/>
      <c r="O589"/>
      <c r="P589"/>
    </row>
    <row r="590" spans="14:16" x14ac:dyDescent="0.25">
      <c r="N590"/>
      <c r="O590"/>
      <c r="P590"/>
    </row>
    <row r="591" spans="14:16" x14ac:dyDescent="0.25">
      <c r="N591"/>
      <c r="O591"/>
      <c r="P591"/>
    </row>
    <row r="592" spans="14:16" x14ac:dyDescent="0.25">
      <c r="N592"/>
      <c r="O592"/>
      <c r="P592"/>
    </row>
    <row r="593" spans="14:16" x14ac:dyDescent="0.25">
      <c r="N593"/>
      <c r="O593"/>
      <c r="P593"/>
    </row>
    <row r="594" spans="14:16" x14ac:dyDescent="0.25">
      <c r="N594"/>
      <c r="O594"/>
      <c r="P594"/>
    </row>
    <row r="595" spans="14:16" x14ac:dyDescent="0.25">
      <c r="N595"/>
      <c r="O595"/>
      <c r="P595"/>
    </row>
    <row r="596" spans="14:16" x14ac:dyDescent="0.25">
      <c r="N596"/>
      <c r="O596"/>
      <c r="P596"/>
    </row>
    <row r="597" spans="14:16" x14ac:dyDescent="0.25">
      <c r="N597"/>
      <c r="O597"/>
      <c r="P597"/>
    </row>
    <row r="598" spans="14:16" x14ac:dyDescent="0.25">
      <c r="N598"/>
      <c r="O598"/>
      <c r="P598"/>
    </row>
    <row r="599" spans="14:16" x14ac:dyDescent="0.25">
      <c r="N599"/>
      <c r="O599"/>
      <c r="P599"/>
    </row>
    <row r="600" spans="14:16" x14ac:dyDescent="0.25">
      <c r="N600"/>
      <c r="O600"/>
      <c r="P600"/>
    </row>
    <row r="601" spans="14:16" x14ac:dyDescent="0.25">
      <c r="N601"/>
      <c r="O601"/>
      <c r="P601"/>
    </row>
    <row r="602" spans="14:16" x14ac:dyDescent="0.25">
      <c r="N602"/>
      <c r="O602"/>
      <c r="P602"/>
    </row>
    <row r="603" spans="14:16" x14ac:dyDescent="0.25">
      <c r="N603"/>
      <c r="O603"/>
      <c r="P603"/>
    </row>
    <row r="604" spans="14:16" x14ac:dyDescent="0.25">
      <c r="N604"/>
      <c r="O604"/>
      <c r="P604"/>
    </row>
    <row r="605" spans="14:16" x14ac:dyDescent="0.25">
      <c r="N605"/>
      <c r="O605"/>
      <c r="P605"/>
    </row>
    <row r="606" spans="14:16" x14ac:dyDescent="0.25">
      <c r="N606"/>
      <c r="O606"/>
      <c r="P606"/>
    </row>
    <row r="607" spans="14:16" x14ac:dyDescent="0.25">
      <c r="N607"/>
      <c r="O607"/>
      <c r="P607"/>
    </row>
    <row r="608" spans="14:16" x14ac:dyDescent="0.25">
      <c r="N608"/>
      <c r="O608"/>
      <c r="P608"/>
    </row>
    <row r="609" spans="14:16" x14ac:dyDescent="0.25">
      <c r="N609"/>
      <c r="O609"/>
      <c r="P609"/>
    </row>
    <row r="610" spans="14:16" x14ac:dyDescent="0.25">
      <c r="N610"/>
      <c r="O610"/>
      <c r="P610"/>
    </row>
    <row r="611" spans="14:16" x14ac:dyDescent="0.25">
      <c r="N611"/>
      <c r="O611"/>
      <c r="P611"/>
    </row>
    <row r="612" spans="14:16" x14ac:dyDescent="0.25">
      <c r="N612"/>
      <c r="O612"/>
      <c r="P612"/>
    </row>
    <row r="613" spans="14:16" x14ac:dyDescent="0.25">
      <c r="N613"/>
      <c r="O613"/>
      <c r="P613"/>
    </row>
    <row r="614" spans="14:16" x14ac:dyDescent="0.25">
      <c r="N614"/>
      <c r="O614"/>
      <c r="P614"/>
    </row>
    <row r="615" spans="14:16" x14ac:dyDescent="0.25">
      <c r="N615"/>
      <c r="O615"/>
      <c r="P615"/>
    </row>
    <row r="616" spans="14:16" x14ac:dyDescent="0.25">
      <c r="N616"/>
      <c r="O616"/>
      <c r="P616"/>
    </row>
    <row r="617" spans="14:16" x14ac:dyDescent="0.25">
      <c r="N617"/>
      <c r="O617"/>
      <c r="P617"/>
    </row>
    <row r="618" spans="14:16" x14ac:dyDescent="0.25">
      <c r="N618"/>
      <c r="O618"/>
      <c r="P618"/>
    </row>
    <row r="619" spans="14:16" x14ac:dyDescent="0.25">
      <c r="N619"/>
      <c r="O619"/>
      <c r="P619"/>
    </row>
    <row r="620" spans="14:16" x14ac:dyDescent="0.25">
      <c r="N620"/>
      <c r="O620"/>
      <c r="P620"/>
    </row>
    <row r="621" spans="14:16" x14ac:dyDescent="0.25">
      <c r="N621"/>
      <c r="O621"/>
      <c r="P621"/>
    </row>
    <row r="622" spans="14:16" x14ac:dyDescent="0.25">
      <c r="N622"/>
      <c r="O622"/>
      <c r="P622"/>
    </row>
    <row r="623" spans="14:16" x14ac:dyDescent="0.25">
      <c r="N623"/>
      <c r="O623"/>
      <c r="P623"/>
    </row>
    <row r="624" spans="14:16" x14ac:dyDescent="0.25">
      <c r="N624"/>
      <c r="O624"/>
      <c r="P624"/>
    </row>
    <row r="625" spans="14:16" x14ac:dyDescent="0.25">
      <c r="N625"/>
      <c r="O625"/>
      <c r="P625"/>
    </row>
    <row r="626" spans="14:16" x14ac:dyDescent="0.25">
      <c r="N626"/>
      <c r="O626"/>
      <c r="P626"/>
    </row>
    <row r="627" spans="14:16" x14ac:dyDescent="0.25">
      <c r="N627"/>
      <c r="O627"/>
      <c r="P627"/>
    </row>
    <row r="628" spans="14:16" x14ac:dyDescent="0.25">
      <c r="N628"/>
      <c r="O628"/>
      <c r="P628"/>
    </row>
    <row r="629" spans="14:16" x14ac:dyDescent="0.25">
      <c r="N629"/>
      <c r="O629"/>
      <c r="P629"/>
    </row>
    <row r="630" spans="14:16" x14ac:dyDescent="0.25">
      <c r="N630"/>
      <c r="O630"/>
      <c r="P630"/>
    </row>
    <row r="631" spans="14:16" x14ac:dyDescent="0.25">
      <c r="N631"/>
      <c r="O631"/>
      <c r="P631"/>
    </row>
    <row r="632" spans="14:16" x14ac:dyDescent="0.25">
      <c r="N632"/>
      <c r="O632"/>
      <c r="P632"/>
    </row>
    <row r="633" spans="14:16" x14ac:dyDescent="0.25">
      <c r="N633"/>
      <c r="O633"/>
      <c r="P633"/>
    </row>
    <row r="634" spans="14:16" x14ac:dyDescent="0.25">
      <c r="N634"/>
      <c r="O634"/>
      <c r="P634"/>
    </row>
    <row r="635" spans="14:16" x14ac:dyDescent="0.25">
      <c r="N635"/>
      <c r="O635"/>
      <c r="P635"/>
    </row>
    <row r="636" spans="14:16" x14ac:dyDescent="0.25">
      <c r="N636"/>
      <c r="O636"/>
      <c r="P636"/>
    </row>
    <row r="637" spans="14:16" x14ac:dyDescent="0.25">
      <c r="N637"/>
      <c r="O637"/>
      <c r="P637"/>
    </row>
    <row r="638" spans="14:16" x14ac:dyDescent="0.25">
      <c r="N638"/>
      <c r="O638"/>
      <c r="P638"/>
    </row>
    <row r="639" spans="14:16" x14ac:dyDescent="0.25">
      <c r="N639"/>
      <c r="O639"/>
      <c r="P639"/>
    </row>
    <row r="640" spans="14:16" x14ac:dyDescent="0.25">
      <c r="N640"/>
      <c r="O640"/>
      <c r="P640"/>
    </row>
    <row r="641" spans="14:16" x14ac:dyDescent="0.25">
      <c r="N641"/>
      <c r="O641"/>
      <c r="P641"/>
    </row>
    <row r="642" spans="14:16" x14ac:dyDescent="0.25">
      <c r="N642"/>
      <c r="O642"/>
      <c r="P642"/>
    </row>
    <row r="643" spans="14:16" x14ac:dyDescent="0.25">
      <c r="N643"/>
      <c r="O643"/>
      <c r="P643"/>
    </row>
    <row r="644" spans="14:16" x14ac:dyDescent="0.25">
      <c r="N644"/>
      <c r="O644"/>
      <c r="P644"/>
    </row>
    <row r="645" spans="14:16" x14ac:dyDescent="0.25">
      <c r="N645"/>
      <c r="O645"/>
      <c r="P645"/>
    </row>
    <row r="646" spans="14:16" x14ac:dyDescent="0.25">
      <c r="N646"/>
      <c r="O646"/>
      <c r="P646"/>
    </row>
    <row r="647" spans="14:16" x14ac:dyDescent="0.25">
      <c r="N647"/>
      <c r="O647"/>
      <c r="P647"/>
    </row>
    <row r="648" spans="14:16" x14ac:dyDescent="0.25">
      <c r="N648"/>
      <c r="O648"/>
      <c r="P648"/>
    </row>
    <row r="649" spans="14:16" x14ac:dyDescent="0.25">
      <c r="N649"/>
      <c r="O649"/>
      <c r="P649"/>
    </row>
    <row r="650" spans="14:16" x14ac:dyDescent="0.25">
      <c r="N650"/>
      <c r="O650"/>
      <c r="P650"/>
    </row>
    <row r="651" spans="14:16" x14ac:dyDescent="0.25">
      <c r="N651"/>
      <c r="O651"/>
      <c r="P651"/>
    </row>
    <row r="652" spans="14:16" x14ac:dyDescent="0.25">
      <c r="N652"/>
      <c r="O652"/>
      <c r="P652"/>
    </row>
    <row r="653" spans="14:16" x14ac:dyDescent="0.25">
      <c r="N653"/>
      <c r="O653"/>
      <c r="P653"/>
    </row>
    <row r="654" spans="14:16" x14ac:dyDescent="0.25">
      <c r="N654"/>
      <c r="O654"/>
      <c r="P654"/>
    </row>
    <row r="655" spans="14:16" x14ac:dyDescent="0.25">
      <c r="N655"/>
      <c r="O655"/>
      <c r="P655"/>
    </row>
    <row r="656" spans="14:16" x14ac:dyDescent="0.25">
      <c r="N656"/>
      <c r="O656"/>
      <c r="P656"/>
    </row>
    <row r="657" spans="14:16" x14ac:dyDescent="0.25">
      <c r="N657"/>
      <c r="O657"/>
      <c r="P657"/>
    </row>
    <row r="658" spans="14:16" x14ac:dyDescent="0.25">
      <c r="N658"/>
      <c r="O658"/>
      <c r="P658"/>
    </row>
    <row r="659" spans="14:16" x14ac:dyDescent="0.25">
      <c r="N659"/>
      <c r="O659"/>
      <c r="P659"/>
    </row>
    <row r="660" spans="14:16" x14ac:dyDescent="0.25">
      <c r="N660"/>
      <c r="O660"/>
      <c r="P660"/>
    </row>
    <row r="661" spans="14:16" x14ac:dyDescent="0.25">
      <c r="N661"/>
      <c r="O661"/>
      <c r="P661"/>
    </row>
    <row r="662" spans="14:16" x14ac:dyDescent="0.25">
      <c r="N662"/>
      <c r="O662"/>
      <c r="P662"/>
    </row>
    <row r="663" spans="14:16" x14ac:dyDescent="0.25">
      <c r="N663"/>
      <c r="O663"/>
      <c r="P663"/>
    </row>
    <row r="664" spans="14:16" x14ac:dyDescent="0.25">
      <c r="N664"/>
      <c r="O664"/>
      <c r="P664"/>
    </row>
    <row r="665" spans="14:16" x14ac:dyDescent="0.25">
      <c r="N665"/>
      <c r="O665"/>
      <c r="P665"/>
    </row>
    <row r="666" spans="14:16" x14ac:dyDescent="0.25">
      <c r="N666"/>
      <c r="O666"/>
      <c r="P666"/>
    </row>
    <row r="667" spans="14:16" x14ac:dyDescent="0.25">
      <c r="N667"/>
      <c r="O667"/>
      <c r="P667"/>
    </row>
    <row r="668" spans="14:16" x14ac:dyDescent="0.25">
      <c r="N668"/>
      <c r="O668"/>
      <c r="P668"/>
    </row>
    <row r="669" spans="14:16" x14ac:dyDescent="0.25">
      <c r="N669"/>
      <c r="O669"/>
      <c r="P669"/>
    </row>
    <row r="670" spans="14:16" x14ac:dyDescent="0.25">
      <c r="N670"/>
      <c r="O670"/>
      <c r="P670"/>
    </row>
    <row r="671" spans="14:16" x14ac:dyDescent="0.25">
      <c r="N671"/>
      <c r="O671"/>
      <c r="P671"/>
    </row>
    <row r="672" spans="14:16" x14ac:dyDescent="0.25">
      <c r="N672"/>
      <c r="O672"/>
      <c r="P672"/>
    </row>
    <row r="673" spans="14:16" x14ac:dyDescent="0.25">
      <c r="N673"/>
      <c r="O673"/>
      <c r="P673"/>
    </row>
    <row r="674" spans="14:16" x14ac:dyDescent="0.25">
      <c r="N674"/>
      <c r="O674"/>
      <c r="P674"/>
    </row>
    <row r="675" spans="14:16" x14ac:dyDescent="0.25">
      <c r="N675"/>
      <c r="O675"/>
      <c r="P675"/>
    </row>
    <row r="676" spans="14:16" x14ac:dyDescent="0.25">
      <c r="N676"/>
      <c r="O676"/>
      <c r="P676"/>
    </row>
    <row r="677" spans="14:16" x14ac:dyDescent="0.25">
      <c r="N677"/>
      <c r="O677"/>
      <c r="P677"/>
    </row>
    <row r="678" spans="14:16" x14ac:dyDescent="0.25">
      <c r="N678"/>
      <c r="O678"/>
      <c r="P678"/>
    </row>
    <row r="679" spans="14:16" x14ac:dyDescent="0.25">
      <c r="N679"/>
      <c r="O679"/>
      <c r="P679"/>
    </row>
    <row r="680" spans="14:16" x14ac:dyDescent="0.25">
      <c r="N680"/>
      <c r="O680"/>
      <c r="P680"/>
    </row>
    <row r="681" spans="14:16" x14ac:dyDescent="0.25">
      <c r="N681"/>
      <c r="O681"/>
      <c r="P681"/>
    </row>
    <row r="682" spans="14:16" x14ac:dyDescent="0.25">
      <c r="N682"/>
      <c r="O682"/>
      <c r="P682"/>
    </row>
    <row r="683" spans="14:16" x14ac:dyDescent="0.25">
      <c r="N683"/>
      <c r="O683"/>
      <c r="P683"/>
    </row>
    <row r="684" spans="14:16" x14ac:dyDescent="0.25">
      <c r="N684"/>
      <c r="O684"/>
      <c r="P684"/>
    </row>
    <row r="685" spans="14:16" x14ac:dyDescent="0.25">
      <c r="N685"/>
      <c r="O685"/>
      <c r="P685"/>
    </row>
    <row r="686" spans="14:16" x14ac:dyDescent="0.25">
      <c r="N686"/>
      <c r="O686"/>
      <c r="P686"/>
    </row>
    <row r="687" spans="14:16" x14ac:dyDescent="0.25">
      <c r="N687"/>
      <c r="O687"/>
      <c r="P687"/>
    </row>
    <row r="688" spans="14:16" x14ac:dyDescent="0.25">
      <c r="N688"/>
      <c r="O688"/>
      <c r="P688"/>
    </row>
    <row r="689" spans="14:16" x14ac:dyDescent="0.25">
      <c r="N689"/>
      <c r="O689"/>
      <c r="P689"/>
    </row>
    <row r="690" spans="14:16" x14ac:dyDescent="0.25">
      <c r="N690"/>
      <c r="O690"/>
      <c r="P690"/>
    </row>
    <row r="691" spans="14:16" x14ac:dyDescent="0.25">
      <c r="N691"/>
      <c r="O691"/>
      <c r="P691"/>
    </row>
    <row r="692" spans="14:16" x14ac:dyDescent="0.25">
      <c r="N692"/>
      <c r="O692"/>
      <c r="P692"/>
    </row>
    <row r="693" spans="14:16" x14ac:dyDescent="0.25">
      <c r="N693"/>
      <c r="O693"/>
      <c r="P693"/>
    </row>
    <row r="694" spans="14:16" x14ac:dyDescent="0.25">
      <c r="N694"/>
      <c r="O694"/>
      <c r="P694"/>
    </row>
    <row r="695" spans="14:16" x14ac:dyDescent="0.25">
      <c r="N695"/>
      <c r="O695"/>
      <c r="P695"/>
    </row>
    <row r="696" spans="14:16" x14ac:dyDescent="0.25">
      <c r="N696"/>
      <c r="O696"/>
      <c r="P696"/>
    </row>
    <row r="697" spans="14:16" x14ac:dyDescent="0.25">
      <c r="N697"/>
      <c r="O697"/>
      <c r="P697"/>
    </row>
    <row r="698" spans="14:16" x14ac:dyDescent="0.25">
      <c r="N698"/>
      <c r="O698"/>
      <c r="P698"/>
    </row>
    <row r="699" spans="14:16" x14ac:dyDescent="0.25">
      <c r="N699"/>
      <c r="O699"/>
      <c r="P699"/>
    </row>
    <row r="700" spans="14:16" x14ac:dyDescent="0.25">
      <c r="N700"/>
      <c r="O700"/>
      <c r="P700"/>
    </row>
    <row r="701" spans="14:16" x14ac:dyDescent="0.25">
      <c r="N701"/>
      <c r="O701"/>
      <c r="P701"/>
    </row>
    <row r="702" spans="14:16" x14ac:dyDescent="0.25">
      <c r="N702"/>
      <c r="O702"/>
      <c r="P702"/>
    </row>
    <row r="703" spans="14:16" x14ac:dyDescent="0.25">
      <c r="N703"/>
      <c r="O703"/>
      <c r="P703"/>
    </row>
    <row r="704" spans="14:16" x14ac:dyDescent="0.25">
      <c r="N704"/>
      <c r="O704"/>
      <c r="P704"/>
    </row>
    <row r="705" spans="14:16" x14ac:dyDescent="0.25">
      <c r="N705"/>
      <c r="O705"/>
      <c r="P705"/>
    </row>
    <row r="706" spans="14:16" x14ac:dyDescent="0.25">
      <c r="N706"/>
      <c r="O706"/>
      <c r="P706"/>
    </row>
    <row r="707" spans="14:16" x14ac:dyDescent="0.25">
      <c r="N707"/>
      <c r="O707"/>
      <c r="P707"/>
    </row>
    <row r="708" spans="14:16" x14ac:dyDescent="0.25">
      <c r="N708"/>
      <c r="O708"/>
      <c r="P708"/>
    </row>
    <row r="709" spans="14:16" x14ac:dyDescent="0.25">
      <c r="N709"/>
      <c r="O709"/>
      <c r="P709"/>
    </row>
    <row r="710" spans="14:16" x14ac:dyDescent="0.25">
      <c r="N710"/>
      <c r="O710"/>
      <c r="P710"/>
    </row>
    <row r="711" spans="14:16" x14ac:dyDescent="0.25">
      <c r="N711"/>
      <c r="O711"/>
      <c r="P711"/>
    </row>
    <row r="712" spans="14:16" x14ac:dyDescent="0.25">
      <c r="N712"/>
      <c r="O712"/>
      <c r="P712"/>
    </row>
    <row r="713" spans="14:16" x14ac:dyDescent="0.25">
      <c r="N713"/>
      <c r="O713"/>
      <c r="P713"/>
    </row>
    <row r="714" spans="14:16" x14ac:dyDescent="0.25">
      <c r="N714"/>
      <c r="O714"/>
      <c r="P714"/>
    </row>
    <row r="715" spans="14:16" x14ac:dyDescent="0.25">
      <c r="N715"/>
      <c r="O715"/>
      <c r="P715"/>
    </row>
    <row r="716" spans="14:16" x14ac:dyDescent="0.25">
      <c r="N716"/>
      <c r="O716"/>
      <c r="P716"/>
    </row>
    <row r="717" spans="14:16" x14ac:dyDescent="0.25">
      <c r="N717"/>
      <c r="O717"/>
      <c r="P717"/>
    </row>
    <row r="718" spans="14:16" x14ac:dyDescent="0.25">
      <c r="N718"/>
      <c r="O718"/>
      <c r="P718"/>
    </row>
    <row r="719" spans="14:16" x14ac:dyDescent="0.25">
      <c r="N719"/>
      <c r="O719"/>
      <c r="P719"/>
    </row>
    <row r="720" spans="14:16" x14ac:dyDescent="0.25">
      <c r="N720"/>
      <c r="O720"/>
      <c r="P720"/>
    </row>
    <row r="721" spans="14:16" x14ac:dyDescent="0.25">
      <c r="N721"/>
      <c r="O721"/>
      <c r="P721"/>
    </row>
    <row r="722" spans="14:16" x14ac:dyDescent="0.25">
      <c r="N722"/>
      <c r="O722"/>
      <c r="P722"/>
    </row>
    <row r="723" spans="14:16" x14ac:dyDescent="0.25">
      <c r="N723"/>
      <c r="O723"/>
      <c r="P723"/>
    </row>
    <row r="724" spans="14:16" x14ac:dyDescent="0.25">
      <c r="N724"/>
      <c r="O724"/>
      <c r="P724"/>
    </row>
    <row r="725" spans="14:16" x14ac:dyDescent="0.25">
      <c r="N725"/>
      <c r="O725"/>
      <c r="P725"/>
    </row>
    <row r="726" spans="14:16" x14ac:dyDescent="0.25">
      <c r="N726"/>
      <c r="O726"/>
      <c r="P726"/>
    </row>
    <row r="727" spans="14:16" x14ac:dyDescent="0.25">
      <c r="N727"/>
      <c r="O727"/>
      <c r="P727"/>
    </row>
    <row r="728" spans="14:16" x14ac:dyDescent="0.25">
      <c r="N728"/>
      <c r="O728"/>
      <c r="P728"/>
    </row>
    <row r="729" spans="14:16" x14ac:dyDescent="0.25">
      <c r="N729"/>
      <c r="O729"/>
      <c r="P729"/>
    </row>
    <row r="730" spans="14:16" x14ac:dyDescent="0.25">
      <c r="N730"/>
      <c r="O730"/>
      <c r="P730"/>
    </row>
    <row r="731" spans="14:16" x14ac:dyDescent="0.25">
      <c r="N731"/>
      <c r="O731"/>
      <c r="P731"/>
    </row>
    <row r="732" spans="14:16" x14ac:dyDescent="0.25">
      <c r="N732"/>
      <c r="O732"/>
      <c r="P732"/>
    </row>
    <row r="733" spans="14:16" x14ac:dyDescent="0.25">
      <c r="N733"/>
      <c r="O733"/>
      <c r="P733"/>
    </row>
    <row r="734" spans="14:16" x14ac:dyDescent="0.25">
      <c r="N734"/>
      <c r="O734"/>
      <c r="P734"/>
    </row>
    <row r="735" spans="14:16" x14ac:dyDescent="0.25">
      <c r="N735"/>
      <c r="O735"/>
      <c r="P735"/>
    </row>
    <row r="736" spans="14:16" x14ac:dyDescent="0.25">
      <c r="N736"/>
      <c r="O736"/>
      <c r="P736"/>
    </row>
    <row r="737" spans="14:16" x14ac:dyDescent="0.25">
      <c r="N737"/>
      <c r="O737"/>
      <c r="P737"/>
    </row>
    <row r="738" spans="14:16" x14ac:dyDescent="0.25">
      <c r="N738"/>
      <c r="O738"/>
      <c r="P738"/>
    </row>
    <row r="739" spans="14:16" x14ac:dyDescent="0.25">
      <c r="N739"/>
      <c r="O739"/>
      <c r="P739"/>
    </row>
    <row r="740" spans="14:16" x14ac:dyDescent="0.25">
      <c r="N740"/>
      <c r="O740"/>
      <c r="P740"/>
    </row>
    <row r="741" spans="14:16" x14ac:dyDescent="0.25">
      <c r="N741"/>
      <c r="O741"/>
      <c r="P741"/>
    </row>
    <row r="742" spans="14:16" x14ac:dyDescent="0.25">
      <c r="N742"/>
      <c r="O742"/>
      <c r="P742"/>
    </row>
    <row r="743" spans="14:16" x14ac:dyDescent="0.25">
      <c r="N743"/>
      <c r="O743"/>
      <c r="P743"/>
    </row>
    <row r="744" spans="14:16" x14ac:dyDescent="0.25">
      <c r="N744"/>
      <c r="O744"/>
      <c r="P744"/>
    </row>
    <row r="745" spans="14:16" x14ac:dyDescent="0.25">
      <c r="N745"/>
      <c r="O745"/>
      <c r="P745"/>
    </row>
    <row r="746" spans="14:16" x14ac:dyDescent="0.25">
      <c r="N746"/>
      <c r="O746"/>
      <c r="P746"/>
    </row>
    <row r="747" spans="14:16" x14ac:dyDescent="0.25">
      <c r="N747"/>
      <c r="O747"/>
      <c r="P747"/>
    </row>
    <row r="748" spans="14:16" x14ac:dyDescent="0.25">
      <c r="N748"/>
      <c r="O748"/>
      <c r="P748"/>
    </row>
    <row r="749" spans="14:16" x14ac:dyDescent="0.25">
      <c r="N749"/>
      <c r="O749"/>
      <c r="P749"/>
    </row>
    <row r="750" spans="14:16" x14ac:dyDescent="0.25">
      <c r="N750"/>
      <c r="O750"/>
      <c r="P750"/>
    </row>
    <row r="751" spans="14:16" x14ac:dyDescent="0.25">
      <c r="N751"/>
      <c r="O751"/>
      <c r="P751"/>
    </row>
    <row r="752" spans="14:16" x14ac:dyDescent="0.25">
      <c r="N752"/>
      <c r="O752"/>
      <c r="P752"/>
    </row>
    <row r="753" spans="14:16" x14ac:dyDescent="0.25">
      <c r="N753"/>
      <c r="O753"/>
      <c r="P753"/>
    </row>
    <row r="754" spans="14:16" x14ac:dyDescent="0.25">
      <c r="N754"/>
      <c r="O754"/>
      <c r="P754"/>
    </row>
    <row r="755" spans="14:16" x14ac:dyDescent="0.25">
      <c r="N755"/>
      <c r="O755"/>
      <c r="P755"/>
    </row>
    <row r="756" spans="14:16" x14ac:dyDescent="0.25">
      <c r="N756"/>
      <c r="O756"/>
      <c r="P756"/>
    </row>
    <row r="757" spans="14:16" x14ac:dyDescent="0.25">
      <c r="N757"/>
      <c r="O757"/>
      <c r="P757"/>
    </row>
    <row r="758" spans="14:16" x14ac:dyDescent="0.25">
      <c r="N758"/>
      <c r="O758"/>
      <c r="P758"/>
    </row>
    <row r="759" spans="14:16" x14ac:dyDescent="0.25">
      <c r="N759"/>
      <c r="O759"/>
      <c r="P759"/>
    </row>
    <row r="760" spans="14:16" x14ac:dyDescent="0.25">
      <c r="N760"/>
      <c r="O760"/>
      <c r="P760"/>
    </row>
    <row r="761" spans="14:16" x14ac:dyDescent="0.25">
      <c r="N761"/>
      <c r="O761"/>
      <c r="P761"/>
    </row>
    <row r="762" spans="14:16" x14ac:dyDescent="0.25">
      <c r="N762"/>
      <c r="O762"/>
      <c r="P762"/>
    </row>
    <row r="763" spans="14:16" x14ac:dyDescent="0.25">
      <c r="N763"/>
      <c r="O763"/>
      <c r="P763"/>
    </row>
    <row r="764" spans="14:16" x14ac:dyDescent="0.25">
      <c r="N764"/>
      <c r="O764"/>
      <c r="P764"/>
    </row>
    <row r="765" spans="14:16" x14ac:dyDescent="0.25">
      <c r="N765"/>
      <c r="O765"/>
      <c r="P765"/>
    </row>
    <row r="766" spans="14:16" x14ac:dyDescent="0.25">
      <c r="N766"/>
      <c r="O766"/>
      <c r="P766"/>
    </row>
    <row r="767" spans="14:16" x14ac:dyDescent="0.25">
      <c r="N767"/>
      <c r="O767"/>
      <c r="P767"/>
    </row>
    <row r="768" spans="14:16" x14ac:dyDescent="0.25">
      <c r="N768"/>
      <c r="O768"/>
      <c r="P768"/>
    </row>
    <row r="769" spans="14:16" x14ac:dyDescent="0.25">
      <c r="N769"/>
      <c r="O769"/>
      <c r="P769"/>
    </row>
    <row r="770" spans="14:16" x14ac:dyDescent="0.25">
      <c r="N770"/>
      <c r="O770"/>
      <c r="P770"/>
    </row>
    <row r="771" spans="14:16" x14ac:dyDescent="0.25">
      <c r="N771"/>
      <c r="O771"/>
      <c r="P771"/>
    </row>
    <row r="772" spans="14:16" x14ac:dyDescent="0.25">
      <c r="N772"/>
      <c r="O772"/>
      <c r="P772"/>
    </row>
    <row r="773" spans="14:16" x14ac:dyDescent="0.25">
      <c r="N773"/>
      <c r="O773"/>
      <c r="P773"/>
    </row>
    <row r="774" spans="14:16" x14ac:dyDescent="0.25">
      <c r="N774"/>
      <c r="O774"/>
      <c r="P774"/>
    </row>
    <row r="775" spans="14:16" x14ac:dyDescent="0.25">
      <c r="N775"/>
      <c r="O775"/>
      <c r="P775"/>
    </row>
    <row r="776" spans="14:16" x14ac:dyDescent="0.25">
      <c r="N776"/>
      <c r="O776"/>
      <c r="P776"/>
    </row>
    <row r="777" spans="14:16" x14ac:dyDescent="0.25">
      <c r="N777"/>
      <c r="O777"/>
      <c r="P777"/>
    </row>
    <row r="778" spans="14:16" x14ac:dyDescent="0.25">
      <c r="N778"/>
      <c r="O778"/>
      <c r="P778"/>
    </row>
    <row r="779" spans="14:16" x14ac:dyDescent="0.25">
      <c r="N779"/>
      <c r="O779"/>
      <c r="P779"/>
    </row>
    <row r="780" spans="14:16" x14ac:dyDescent="0.25">
      <c r="N780"/>
      <c r="O780"/>
      <c r="P780"/>
    </row>
    <row r="781" spans="14:16" x14ac:dyDescent="0.25">
      <c r="N781"/>
      <c r="O781"/>
      <c r="P781"/>
    </row>
    <row r="782" spans="14:16" x14ac:dyDescent="0.25">
      <c r="N782"/>
      <c r="O782"/>
      <c r="P782"/>
    </row>
    <row r="783" spans="14:16" x14ac:dyDescent="0.25">
      <c r="N783"/>
      <c r="O783"/>
      <c r="P783"/>
    </row>
    <row r="784" spans="14:16" x14ac:dyDescent="0.25">
      <c r="N784"/>
      <c r="O784"/>
      <c r="P784"/>
    </row>
    <row r="785" spans="14:16" x14ac:dyDescent="0.25">
      <c r="N785"/>
      <c r="O785"/>
      <c r="P785"/>
    </row>
    <row r="786" spans="14:16" x14ac:dyDescent="0.25">
      <c r="N786"/>
      <c r="O786"/>
      <c r="P786"/>
    </row>
    <row r="787" spans="14:16" x14ac:dyDescent="0.25">
      <c r="N787"/>
      <c r="O787"/>
      <c r="P787"/>
    </row>
    <row r="788" spans="14:16" x14ac:dyDescent="0.25">
      <c r="N788"/>
      <c r="O788"/>
      <c r="P788"/>
    </row>
    <row r="789" spans="14:16" x14ac:dyDescent="0.25">
      <c r="N789"/>
      <c r="O789"/>
      <c r="P789"/>
    </row>
    <row r="790" spans="14:16" x14ac:dyDescent="0.25">
      <c r="N790"/>
      <c r="O790"/>
      <c r="P790"/>
    </row>
    <row r="791" spans="14:16" x14ac:dyDescent="0.25">
      <c r="N791"/>
      <c r="O791"/>
      <c r="P791"/>
    </row>
    <row r="792" spans="14:16" x14ac:dyDescent="0.25">
      <c r="N792"/>
      <c r="O792"/>
      <c r="P792"/>
    </row>
    <row r="793" spans="14:16" x14ac:dyDescent="0.25">
      <c r="N793"/>
      <c r="O793"/>
      <c r="P793"/>
    </row>
    <row r="794" spans="14:16" x14ac:dyDescent="0.25">
      <c r="N794"/>
      <c r="O794"/>
      <c r="P794"/>
    </row>
    <row r="795" spans="14:16" x14ac:dyDescent="0.25">
      <c r="N795"/>
      <c r="O795"/>
      <c r="P795"/>
    </row>
    <row r="796" spans="14:16" x14ac:dyDescent="0.25">
      <c r="N796"/>
      <c r="O796"/>
      <c r="P796"/>
    </row>
    <row r="797" spans="14:16" x14ac:dyDescent="0.25">
      <c r="N797"/>
      <c r="O797"/>
      <c r="P797"/>
    </row>
    <row r="798" spans="14:16" x14ac:dyDescent="0.25">
      <c r="N798"/>
      <c r="O798"/>
      <c r="P798"/>
    </row>
    <row r="799" spans="14:16" x14ac:dyDescent="0.25">
      <c r="N799"/>
      <c r="O799"/>
      <c r="P799"/>
    </row>
    <row r="800" spans="14:16" x14ac:dyDescent="0.25">
      <c r="N800"/>
      <c r="O800"/>
      <c r="P800"/>
    </row>
    <row r="801" spans="14:16" x14ac:dyDescent="0.25">
      <c r="N801"/>
      <c r="O801"/>
      <c r="P801"/>
    </row>
    <row r="802" spans="14:16" x14ac:dyDescent="0.25">
      <c r="N802"/>
      <c r="O802"/>
      <c r="P802"/>
    </row>
    <row r="803" spans="14:16" x14ac:dyDescent="0.25">
      <c r="N803"/>
      <c r="O803"/>
      <c r="P803"/>
    </row>
    <row r="804" spans="14:16" x14ac:dyDescent="0.25">
      <c r="N804"/>
      <c r="O804"/>
      <c r="P804"/>
    </row>
    <row r="805" spans="14:16" x14ac:dyDescent="0.25">
      <c r="N805"/>
      <c r="O805"/>
      <c r="P805"/>
    </row>
    <row r="806" spans="14:16" x14ac:dyDescent="0.25">
      <c r="N806"/>
      <c r="O806"/>
      <c r="P806"/>
    </row>
    <row r="807" spans="14:16" x14ac:dyDescent="0.25">
      <c r="N807"/>
      <c r="O807"/>
      <c r="P807"/>
    </row>
    <row r="808" spans="14:16" x14ac:dyDescent="0.25">
      <c r="N808"/>
      <c r="O808"/>
      <c r="P808"/>
    </row>
    <row r="809" spans="14:16" x14ac:dyDescent="0.25">
      <c r="N809"/>
      <c r="O809"/>
      <c r="P809"/>
    </row>
    <row r="810" spans="14:16" x14ac:dyDescent="0.25">
      <c r="N810"/>
      <c r="O810"/>
      <c r="P810"/>
    </row>
    <row r="811" spans="14:16" x14ac:dyDescent="0.25">
      <c r="N811"/>
      <c r="O811"/>
      <c r="P811"/>
    </row>
    <row r="812" spans="14:16" x14ac:dyDescent="0.25">
      <c r="N812"/>
      <c r="O812"/>
      <c r="P812"/>
    </row>
    <row r="813" spans="14:16" x14ac:dyDescent="0.25">
      <c r="N813"/>
      <c r="O813"/>
      <c r="P813"/>
    </row>
    <row r="814" spans="14:16" x14ac:dyDescent="0.25">
      <c r="N814"/>
      <c r="O814"/>
      <c r="P814"/>
    </row>
    <row r="815" spans="14:16" x14ac:dyDescent="0.25">
      <c r="N815"/>
      <c r="O815"/>
      <c r="P815"/>
    </row>
    <row r="816" spans="14:16" x14ac:dyDescent="0.25">
      <c r="N816"/>
      <c r="O816"/>
      <c r="P816"/>
    </row>
    <row r="817" spans="14:16" x14ac:dyDescent="0.25">
      <c r="N817"/>
      <c r="O817"/>
      <c r="P817"/>
    </row>
    <row r="818" spans="14:16" x14ac:dyDescent="0.25">
      <c r="N818"/>
      <c r="O818"/>
      <c r="P818"/>
    </row>
    <row r="819" spans="14:16" x14ac:dyDescent="0.25">
      <c r="N819"/>
      <c r="O819"/>
      <c r="P819"/>
    </row>
    <row r="820" spans="14:16" x14ac:dyDescent="0.25">
      <c r="N820"/>
      <c r="O820"/>
      <c r="P820"/>
    </row>
    <row r="821" spans="14:16" x14ac:dyDescent="0.25">
      <c r="N821"/>
      <c r="O821"/>
      <c r="P821"/>
    </row>
    <row r="822" spans="14:16" x14ac:dyDescent="0.25">
      <c r="N822"/>
      <c r="O822"/>
      <c r="P822"/>
    </row>
    <row r="823" spans="14:16" x14ac:dyDescent="0.25">
      <c r="N823"/>
      <c r="O823"/>
      <c r="P823"/>
    </row>
    <row r="824" spans="14:16" x14ac:dyDescent="0.25">
      <c r="N824"/>
      <c r="O824"/>
      <c r="P824"/>
    </row>
    <row r="825" spans="14:16" x14ac:dyDescent="0.25">
      <c r="N825"/>
      <c r="O825"/>
      <c r="P825"/>
    </row>
    <row r="826" spans="14:16" x14ac:dyDescent="0.25">
      <c r="N826"/>
      <c r="O826"/>
      <c r="P826"/>
    </row>
    <row r="827" spans="14:16" x14ac:dyDescent="0.25">
      <c r="N827"/>
      <c r="O827"/>
      <c r="P827"/>
    </row>
    <row r="828" spans="14:16" x14ac:dyDescent="0.25">
      <c r="N828"/>
      <c r="O828"/>
      <c r="P828"/>
    </row>
    <row r="829" spans="14:16" x14ac:dyDescent="0.25">
      <c r="N829"/>
      <c r="O829"/>
      <c r="P829"/>
    </row>
    <row r="830" spans="14:16" x14ac:dyDescent="0.25">
      <c r="N830"/>
      <c r="O830"/>
      <c r="P830"/>
    </row>
    <row r="831" spans="14:16" x14ac:dyDescent="0.25">
      <c r="N831"/>
      <c r="O831"/>
      <c r="P831"/>
    </row>
    <row r="832" spans="14:16" x14ac:dyDescent="0.25">
      <c r="N832"/>
      <c r="O832"/>
      <c r="P832"/>
    </row>
    <row r="833" spans="14:16" x14ac:dyDescent="0.25">
      <c r="N833"/>
      <c r="O833"/>
      <c r="P833"/>
    </row>
    <row r="834" spans="14:16" x14ac:dyDescent="0.25">
      <c r="N834"/>
      <c r="O834"/>
      <c r="P834"/>
    </row>
    <row r="835" spans="14:16" x14ac:dyDescent="0.25">
      <c r="N835"/>
      <c r="O835"/>
      <c r="P835"/>
    </row>
    <row r="836" spans="14:16" x14ac:dyDescent="0.25">
      <c r="N836"/>
      <c r="O836"/>
      <c r="P836"/>
    </row>
    <row r="837" spans="14:16" x14ac:dyDescent="0.25">
      <c r="N837"/>
      <c r="O837"/>
      <c r="P837"/>
    </row>
    <row r="838" spans="14:16" x14ac:dyDescent="0.25">
      <c r="N838"/>
      <c r="O838"/>
      <c r="P838"/>
    </row>
    <row r="839" spans="14:16" x14ac:dyDescent="0.25">
      <c r="N839"/>
      <c r="O839"/>
      <c r="P839"/>
    </row>
    <row r="840" spans="14:16" x14ac:dyDescent="0.25">
      <c r="N840"/>
      <c r="O840"/>
      <c r="P840"/>
    </row>
    <row r="841" spans="14:16" x14ac:dyDescent="0.25">
      <c r="N841"/>
      <c r="O841"/>
      <c r="P841"/>
    </row>
    <row r="842" spans="14:16" x14ac:dyDescent="0.25">
      <c r="N842"/>
      <c r="O842"/>
      <c r="P842"/>
    </row>
    <row r="843" spans="14:16" x14ac:dyDescent="0.25">
      <c r="N843"/>
      <c r="O843"/>
      <c r="P843"/>
    </row>
    <row r="844" spans="14:16" x14ac:dyDescent="0.25">
      <c r="N844"/>
      <c r="O844"/>
      <c r="P844"/>
    </row>
    <row r="845" spans="14:16" x14ac:dyDescent="0.25">
      <c r="N845"/>
      <c r="O845"/>
      <c r="P845"/>
    </row>
    <row r="846" spans="14:16" x14ac:dyDescent="0.25">
      <c r="N846"/>
      <c r="O846"/>
      <c r="P846"/>
    </row>
    <row r="847" spans="14:16" x14ac:dyDescent="0.25">
      <c r="N847"/>
      <c r="O847"/>
      <c r="P847"/>
    </row>
    <row r="848" spans="14:16" x14ac:dyDescent="0.25">
      <c r="N848"/>
      <c r="O848"/>
      <c r="P848"/>
    </row>
    <row r="849" spans="14:16" x14ac:dyDescent="0.25">
      <c r="N849"/>
      <c r="O849"/>
      <c r="P849"/>
    </row>
    <row r="850" spans="14:16" x14ac:dyDescent="0.25">
      <c r="N850"/>
      <c r="O850"/>
      <c r="P850"/>
    </row>
    <row r="851" spans="14:16" x14ac:dyDescent="0.25">
      <c r="N851"/>
      <c r="O851"/>
      <c r="P851"/>
    </row>
    <row r="852" spans="14:16" x14ac:dyDescent="0.25">
      <c r="N852"/>
      <c r="O852"/>
      <c r="P852"/>
    </row>
    <row r="853" spans="14:16" x14ac:dyDescent="0.25">
      <c r="N853"/>
      <c r="O853"/>
      <c r="P853"/>
    </row>
    <row r="854" spans="14:16" x14ac:dyDescent="0.25">
      <c r="N854"/>
      <c r="O854"/>
      <c r="P854"/>
    </row>
    <row r="855" spans="14:16" x14ac:dyDescent="0.25">
      <c r="N855"/>
      <c r="O855"/>
      <c r="P855"/>
    </row>
    <row r="856" spans="14:16" x14ac:dyDescent="0.25">
      <c r="N856"/>
      <c r="O856"/>
      <c r="P856"/>
    </row>
    <row r="857" spans="14:16" x14ac:dyDescent="0.25">
      <c r="N857"/>
      <c r="O857"/>
      <c r="P857"/>
    </row>
    <row r="858" spans="14:16" x14ac:dyDescent="0.25">
      <c r="N858"/>
      <c r="O858"/>
      <c r="P858"/>
    </row>
    <row r="859" spans="14:16" x14ac:dyDescent="0.25">
      <c r="N859"/>
      <c r="O859"/>
      <c r="P859"/>
    </row>
    <row r="860" spans="14:16" x14ac:dyDescent="0.25">
      <c r="N860"/>
      <c r="O860"/>
      <c r="P860"/>
    </row>
    <row r="861" spans="14:16" x14ac:dyDescent="0.25">
      <c r="N861"/>
      <c r="O861"/>
      <c r="P861"/>
    </row>
    <row r="862" spans="14:16" x14ac:dyDescent="0.25">
      <c r="N862"/>
      <c r="O862"/>
      <c r="P862"/>
    </row>
    <row r="863" spans="14:16" x14ac:dyDescent="0.25">
      <c r="N863"/>
      <c r="O863"/>
      <c r="P863"/>
    </row>
    <row r="864" spans="14:16" x14ac:dyDescent="0.25">
      <c r="N864"/>
      <c r="O864"/>
      <c r="P864"/>
    </row>
    <row r="865" spans="14:16" x14ac:dyDescent="0.25">
      <c r="N865"/>
      <c r="O865"/>
      <c r="P865"/>
    </row>
    <row r="866" spans="14:16" x14ac:dyDescent="0.25">
      <c r="N866"/>
      <c r="O866"/>
      <c r="P866"/>
    </row>
    <row r="867" spans="14:16" x14ac:dyDescent="0.25">
      <c r="N867"/>
      <c r="O867"/>
      <c r="P867"/>
    </row>
    <row r="868" spans="14:16" x14ac:dyDescent="0.25">
      <c r="N868"/>
      <c r="O868"/>
      <c r="P868"/>
    </row>
    <row r="869" spans="14:16" x14ac:dyDescent="0.25">
      <c r="N869"/>
      <c r="O869"/>
      <c r="P869"/>
    </row>
    <row r="870" spans="14:16" x14ac:dyDescent="0.25">
      <c r="N870"/>
      <c r="O870"/>
      <c r="P870"/>
    </row>
    <row r="871" spans="14:16" x14ac:dyDescent="0.25">
      <c r="N871"/>
      <c r="O871"/>
      <c r="P871"/>
    </row>
    <row r="872" spans="14:16" x14ac:dyDescent="0.25">
      <c r="N872"/>
      <c r="O872"/>
      <c r="P872"/>
    </row>
    <row r="873" spans="14:16" x14ac:dyDescent="0.25">
      <c r="N873"/>
      <c r="O873"/>
      <c r="P873"/>
    </row>
    <row r="874" spans="14:16" x14ac:dyDescent="0.25">
      <c r="N874"/>
      <c r="O874"/>
      <c r="P874"/>
    </row>
    <row r="875" spans="14:16" x14ac:dyDescent="0.25">
      <c r="N875"/>
      <c r="O875"/>
      <c r="P875"/>
    </row>
    <row r="876" spans="14:16" x14ac:dyDescent="0.25">
      <c r="N876"/>
      <c r="O876"/>
      <c r="P876"/>
    </row>
    <row r="877" spans="14:16" x14ac:dyDescent="0.25">
      <c r="N877"/>
      <c r="O877"/>
      <c r="P877"/>
    </row>
    <row r="878" spans="14:16" x14ac:dyDescent="0.25">
      <c r="N878"/>
      <c r="O878"/>
      <c r="P878"/>
    </row>
    <row r="879" spans="14:16" x14ac:dyDescent="0.25">
      <c r="N879"/>
      <c r="O879"/>
      <c r="P879"/>
    </row>
    <row r="880" spans="14:16" x14ac:dyDescent="0.25">
      <c r="N880"/>
      <c r="O880"/>
      <c r="P880"/>
    </row>
    <row r="881" spans="14:16" x14ac:dyDescent="0.25">
      <c r="N881"/>
      <c r="O881"/>
      <c r="P881"/>
    </row>
    <row r="882" spans="14:16" x14ac:dyDescent="0.25">
      <c r="N882"/>
      <c r="O882"/>
      <c r="P882"/>
    </row>
    <row r="883" spans="14:16" x14ac:dyDescent="0.25">
      <c r="N883"/>
      <c r="O883"/>
      <c r="P883"/>
    </row>
    <row r="884" spans="14:16" x14ac:dyDescent="0.25">
      <c r="N884"/>
      <c r="O884"/>
      <c r="P884"/>
    </row>
    <row r="885" spans="14:16" x14ac:dyDescent="0.25">
      <c r="N885"/>
      <c r="O885"/>
      <c r="P885"/>
    </row>
    <row r="886" spans="14:16" x14ac:dyDescent="0.25">
      <c r="N886"/>
      <c r="O886"/>
      <c r="P886"/>
    </row>
    <row r="887" spans="14:16" x14ac:dyDescent="0.25">
      <c r="N887"/>
      <c r="O887"/>
      <c r="P887"/>
    </row>
    <row r="888" spans="14:16" x14ac:dyDescent="0.25">
      <c r="N888"/>
      <c r="O888"/>
      <c r="P888"/>
    </row>
    <row r="889" spans="14:16" x14ac:dyDescent="0.25">
      <c r="N889"/>
      <c r="O889"/>
      <c r="P889"/>
    </row>
    <row r="890" spans="14:16" x14ac:dyDescent="0.25">
      <c r="N890"/>
      <c r="O890"/>
      <c r="P890"/>
    </row>
    <row r="891" spans="14:16" x14ac:dyDescent="0.25">
      <c r="N891"/>
      <c r="O891"/>
      <c r="P891"/>
    </row>
    <row r="892" spans="14:16" x14ac:dyDescent="0.25">
      <c r="N892"/>
      <c r="O892"/>
      <c r="P892"/>
    </row>
    <row r="893" spans="14:16" x14ac:dyDescent="0.25">
      <c r="N893"/>
      <c r="O893"/>
      <c r="P893"/>
    </row>
    <row r="894" spans="14:16" x14ac:dyDescent="0.25">
      <c r="N894"/>
      <c r="O894"/>
      <c r="P894"/>
    </row>
    <row r="895" spans="14:16" x14ac:dyDescent="0.25">
      <c r="N895"/>
      <c r="O895"/>
      <c r="P895"/>
    </row>
    <row r="896" spans="14:16" x14ac:dyDescent="0.25">
      <c r="N896"/>
      <c r="O896"/>
      <c r="P896"/>
    </row>
    <row r="897" spans="14:16" x14ac:dyDescent="0.25">
      <c r="N897"/>
      <c r="O897"/>
      <c r="P897"/>
    </row>
    <row r="898" spans="14:16" x14ac:dyDescent="0.25">
      <c r="N898"/>
      <c r="O898"/>
      <c r="P898"/>
    </row>
    <row r="899" spans="14:16" x14ac:dyDescent="0.25">
      <c r="N899"/>
      <c r="O899"/>
      <c r="P899"/>
    </row>
    <row r="900" spans="14:16" x14ac:dyDescent="0.25">
      <c r="N900"/>
      <c r="O900"/>
      <c r="P900"/>
    </row>
    <row r="901" spans="14:16" x14ac:dyDescent="0.25">
      <c r="N901"/>
      <c r="O901"/>
      <c r="P901"/>
    </row>
    <row r="902" spans="14:16" x14ac:dyDescent="0.25">
      <c r="N902"/>
      <c r="O902"/>
      <c r="P902"/>
    </row>
    <row r="903" spans="14:16" x14ac:dyDescent="0.25">
      <c r="N903"/>
      <c r="O903"/>
      <c r="P903"/>
    </row>
    <row r="904" spans="14:16" x14ac:dyDescent="0.25">
      <c r="N904"/>
      <c r="O904"/>
      <c r="P904"/>
    </row>
    <row r="905" spans="14:16" x14ac:dyDescent="0.25">
      <c r="N905"/>
      <c r="O905"/>
      <c r="P905"/>
    </row>
    <row r="906" spans="14:16" x14ac:dyDescent="0.25">
      <c r="N906"/>
      <c r="O906"/>
      <c r="P906"/>
    </row>
    <row r="907" spans="14:16" x14ac:dyDescent="0.25">
      <c r="N907"/>
      <c r="O907"/>
      <c r="P907"/>
    </row>
    <row r="908" spans="14:16" x14ac:dyDescent="0.25">
      <c r="N908"/>
      <c r="O908"/>
      <c r="P908"/>
    </row>
    <row r="909" spans="14:16" x14ac:dyDescent="0.25">
      <c r="N909"/>
      <c r="O909"/>
      <c r="P909"/>
    </row>
    <row r="910" spans="14:16" x14ac:dyDescent="0.25">
      <c r="N910"/>
      <c r="O910"/>
      <c r="P910"/>
    </row>
    <row r="911" spans="14:16" x14ac:dyDescent="0.25">
      <c r="N911"/>
      <c r="O911"/>
      <c r="P911"/>
    </row>
    <row r="912" spans="14:16" x14ac:dyDescent="0.25">
      <c r="N912"/>
      <c r="O912"/>
      <c r="P912"/>
    </row>
    <row r="913" spans="14:16" x14ac:dyDescent="0.25">
      <c r="N913"/>
      <c r="O913"/>
      <c r="P913"/>
    </row>
    <row r="914" spans="14:16" x14ac:dyDescent="0.25">
      <c r="N914"/>
      <c r="O914"/>
      <c r="P914"/>
    </row>
    <row r="915" spans="14:16" x14ac:dyDescent="0.25">
      <c r="N915"/>
      <c r="O915"/>
      <c r="P915"/>
    </row>
    <row r="916" spans="14:16" x14ac:dyDescent="0.25">
      <c r="N916"/>
      <c r="O916"/>
      <c r="P916"/>
    </row>
    <row r="917" spans="14:16" x14ac:dyDescent="0.25">
      <c r="N917"/>
      <c r="O917"/>
      <c r="P917"/>
    </row>
    <row r="918" spans="14:16" x14ac:dyDescent="0.25">
      <c r="N918"/>
      <c r="O918"/>
      <c r="P918"/>
    </row>
    <row r="919" spans="14:16" x14ac:dyDescent="0.25">
      <c r="N919"/>
      <c r="O919"/>
      <c r="P919"/>
    </row>
    <row r="920" spans="14:16" x14ac:dyDescent="0.25">
      <c r="N920"/>
      <c r="O920"/>
      <c r="P920"/>
    </row>
    <row r="921" spans="14:16" x14ac:dyDescent="0.25">
      <c r="N921"/>
      <c r="O921"/>
      <c r="P921"/>
    </row>
    <row r="922" spans="14:16" x14ac:dyDescent="0.25">
      <c r="N922"/>
      <c r="O922"/>
      <c r="P922"/>
    </row>
    <row r="923" spans="14:16" x14ac:dyDescent="0.25">
      <c r="N923"/>
      <c r="O923"/>
      <c r="P923"/>
    </row>
    <row r="924" spans="14:16" x14ac:dyDescent="0.25">
      <c r="N924"/>
      <c r="O924"/>
      <c r="P924"/>
    </row>
    <row r="925" spans="14:16" x14ac:dyDescent="0.25">
      <c r="N925"/>
      <c r="O925"/>
      <c r="P925"/>
    </row>
    <row r="926" spans="14:16" x14ac:dyDescent="0.25">
      <c r="N926"/>
      <c r="O926"/>
      <c r="P926"/>
    </row>
    <row r="927" spans="14:16" x14ac:dyDescent="0.25">
      <c r="N927"/>
      <c r="O927"/>
      <c r="P927"/>
    </row>
    <row r="928" spans="14:16" x14ac:dyDescent="0.25">
      <c r="N928"/>
      <c r="O928"/>
      <c r="P928"/>
    </row>
    <row r="929" spans="14:16" x14ac:dyDescent="0.25">
      <c r="N929"/>
      <c r="O929"/>
      <c r="P929"/>
    </row>
    <row r="930" spans="14:16" x14ac:dyDescent="0.25">
      <c r="N930"/>
      <c r="O930"/>
      <c r="P930"/>
    </row>
    <row r="931" spans="14:16" x14ac:dyDescent="0.25">
      <c r="N931"/>
      <c r="O931"/>
      <c r="P931"/>
    </row>
    <row r="932" spans="14:16" x14ac:dyDescent="0.25">
      <c r="N932"/>
      <c r="O932"/>
      <c r="P932"/>
    </row>
    <row r="933" spans="14:16" x14ac:dyDescent="0.25">
      <c r="N933"/>
      <c r="O933"/>
      <c r="P933"/>
    </row>
    <row r="934" spans="14:16" x14ac:dyDescent="0.25">
      <c r="N934"/>
      <c r="O934"/>
      <c r="P934"/>
    </row>
    <row r="935" spans="14:16" x14ac:dyDescent="0.25">
      <c r="N935"/>
      <c r="O935"/>
      <c r="P935"/>
    </row>
    <row r="936" spans="14:16" x14ac:dyDescent="0.25">
      <c r="N936"/>
      <c r="O936"/>
      <c r="P936"/>
    </row>
    <row r="937" spans="14:16" x14ac:dyDescent="0.25">
      <c r="N937"/>
      <c r="O937"/>
      <c r="P937"/>
    </row>
    <row r="938" spans="14:16" x14ac:dyDescent="0.25">
      <c r="N938"/>
      <c r="O938"/>
      <c r="P938"/>
    </row>
    <row r="939" spans="14:16" x14ac:dyDescent="0.25">
      <c r="N939"/>
      <c r="O939"/>
      <c r="P939"/>
    </row>
    <row r="940" spans="14:16" x14ac:dyDescent="0.25">
      <c r="N940"/>
      <c r="O940"/>
      <c r="P940"/>
    </row>
    <row r="941" spans="14:16" x14ac:dyDescent="0.25">
      <c r="N941"/>
      <c r="O941"/>
      <c r="P941"/>
    </row>
    <row r="942" spans="14:16" x14ac:dyDescent="0.25">
      <c r="N942"/>
      <c r="O942"/>
      <c r="P942"/>
    </row>
    <row r="943" spans="14:16" x14ac:dyDescent="0.25">
      <c r="N943"/>
      <c r="O943"/>
      <c r="P943"/>
    </row>
    <row r="944" spans="14:16" x14ac:dyDescent="0.25">
      <c r="N944"/>
      <c r="O944"/>
      <c r="P944"/>
    </row>
    <row r="945" spans="14:16" x14ac:dyDescent="0.25">
      <c r="N945"/>
      <c r="O945"/>
      <c r="P945"/>
    </row>
    <row r="946" spans="14:16" x14ac:dyDescent="0.25">
      <c r="N946"/>
      <c r="O946"/>
      <c r="P946"/>
    </row>
    <row r="947" spans="14:16" x14ac:dyDescent="0.25">
      <c r="N947"/>
      <c r="O947"/>
      <c r="P947"/>
    </row>
    <row r="948" spans="14:16" x14ac:dyDescent="0.25">
      <c r="N948"/>
      <c r="O948"/>
      <c r="P948"/>
    </row>
    <row r="949" spans="14:16" x14ac:dyDescent="0.25">
      <c r="N949"/>
      <c r="O949"/>
      <c r="P949"/>
    </row>
    <row r="950" spans="14:16" x14ac:dyDescent="0.25">
      <c r="N950"/>
      <c r="O950"/>
      <c r="P950"/>
    </row>
    <row r="951" spans="14:16" x14ac:dyDescent="0.25">
      <c r="N951"/>
      <c r="O951"/>
      <c r="P951"/>
    </row>
    <row r="952" spans="14:16" x14ac:dyDescent="0.25">
      <c r="N952"/>
      <c r="O952"/>
      <c r="P952"/>
    </row>
    <row r="953" spans="14:16" x14ac:dyDescent="0.25">
      <c r="N953"/>
      <c r="O953"/>
      <c r="P953"/>
    </row>
    <row r="954" spans="14:16" x14ac:dyDescent="0.25">
      <c r="N954"/>
      <c r="O954"/>
      <c r="P954"/>
    </row>
    <row r="955" spans="14:16" x14ac:dyDescent="0.25">
      <c r="N955"/>
      <c r="O955"/>
      <c r="P955"/>
    </row>
    <row r="956" spans="14:16" x14ac:dyDescent="0.25">
      <c r="N956"/>
      <c r="O956"/>
      <c r="P956"/>
    </row>
    <row r="957" spans="14:16" x14ac:dyDescent="0.25">
      <c r="N957"/>
      <c r="O957"/>
      <c r="P957"/>
    </row>
    <row r="958" spans="14:16" x14ac:dyDescent="0.25">
      <c r="N958"/>
      <c r="O958"/>
      <c r="P958"/>
    </row>
    <row r="959" spans="14:16" x14ac:dyDescent="0.25">
      <c r="N959"/>
      <c r="O959"/>
      <c r="P959"/>
    </row>
    <row r="960" spans="14:16" x14ac:dyDescent="0.25">
      <c r="N960"/>
      <c r="O960"/>
      <c r="P960"/>
    </row>
    <row r="961" spans="14:16" x14ac:dyDescent="0.25">
      <c r="N961"/>
      <c r="O961"/>
      <c r="P961"/>
    </row>
    <row r="962" spans="14:16" x14ac:dyDescent="0.25">
      <c r="N962"/>
      <c r="O962"/>
      <c r="P962"/>
    </row>
    <row r="963" spans="14:16" x14ac:dyDescent="0.25">
      <c r="N963"/>
      <c r="O963"/>
      <c r="P963"/>
    </row>
    <row r="964" spans="14:16" x14ac:dyDescent="0.25">
      <c r="N964"/>
      <c r="O964"/>
      <c r="P964"/>
    </row>
    <row r="965" spans="14:16" x14ac:dyDescent="0.25">
      <c r="N965"/>
      <c r="O965"/>
      <c r="P965"/>
    </row>
    <row r="966" spans="14:16" x14ac:dyDescent="0.25">
      <c r="N966"/>
      <c r="O966"/>
      <c r="P966"/>
    </row>
    <row r="967" spans="14:16" x14ac:dyDescent="0.25">
      <c r="N967"/>
      <c r="O967"/>
      <c r="P967"/>
    </row>
    <row r="968" spans="14:16" x14ac:dyDescent="0.25">
      <c r="N968"/>
      <c r="O968"/>
      <c r="P968"/>
    </row>
    <row r="969" spans="14:16" x14ac:dyDescent="0.25">
      <c r="N969"/>
      <c r="O969"/>
      <c r="P969"/>
    </row>
    <row r="970" spans="14:16" x14ac:dyDescent="0.25">
      <c r="N970"/>
      <c r="O970"/>
      <c r="P970"/>
    </row>
    <row r="971" spans="14:16" x14ac:dyDescent="0.25">
      <c r="N971"/>
      <c r="O971"/>
      <c r="P971"/>
    </row>
    <row r="972" spans="14:16" x14ac:dyDescent="0.25">
      <c r="N972"/>
      <c r="O972"/>
      <c r="P972"/>
    </row>
    <row r="973" spans="14:16" x14ac:dyDescent="0.25">
      <c r="N973"/>
      <c r="O973"/>
      <c r="P973"/>
    </row>
    <row r="974" spans="14:16" x14ac:dyDescent="0.25">
      <c r="N974"/>
      <c r="O974"/>
      <c r="P974"/>
    </row>
    <row r="975" spans="14:16" x14ac:dyDescent="0.25">
      <c r="N975"/>
      <c r="O975"/>
      <c r="P975"/>
    </row>
    <row r="976" spans="14:16" x14ac:dyDescent="0.25">
      <c r="N976"/>
      <c r="O976"/>
      <c r="P976"/>
    </row>
    <row r="977" spans="14:16" x14ac:dyDescent="0.25">
      <c r="N977"/>
      <c r="O977"/>
      <c r="P977"/>
    </row>
    <row r="978" spans="14:16" x14ac:dyDescent="0.25">
      <c r="N978"/>
      <c r="O978"/>
      <c r="P978"/>
    </row>
    <row r="979" spans="14:16" x14ac:dyDescent="0.25">
      <c r="N979"/>
      <c r="O979"/>
      <c r="P979"/>
    </row>
    <row r="980" spans="14:16" x14ac:dyDescent="0.25">
      <c r="N980"/>
      <c r="O980"/>
      <c r="P980"/>
    </row>
    <row r="981" spans="14:16" x14ac:dyDescent="0.25">
      <c r="N981"/>
      <c r="O981"/>
      <c r="P981"/>
    </row>
    <row r="982" spans="14:16" x14ac:dyDescent="0.25">
      <c r="N982"/>
      <c r="O982"/>
      <c r="P982"/>
    </row>
    <row r="983" spans="14:16" x14ac:dyDescent="0.25">
      <c r="N983"/>
      <c r="O983"/>
      <c r="P983"/>
    </row>
    <row r="984" spans="14:16" x14ac:dyDescent="0.25">
      <c r="N984"/>
      <c r="O984"/>
      <c r="P984"/>
    </row>
    <row r="985" spans="14:16" x14ac:dyDescent="0.25">
      <c r="N985"/>
      <c r="O985"/>
      <c r="P985"/>
    </row>
    <row r="986" spans="14:16" x14ac:dyDescent="0.25">
      <c r="N986"/>
      <c r="O986"/>
      <c r="P986"/>
    </row>
    <row r="987" spans="14:16" x14ac:dyDescent="0.25">
      <c r="N987"/>
      <c r="O987"/>
      <c r="P987"/>
    </row>
    <row r="988" spans="14:16" x14ac:dyDescent="0.25">
      <c r="N988"/>
      <c r="O988"/>
      <c r="P988"/>
    </row>
    <row r="989" spans="14:16" x14ac:dyDescent="0.25">
      <c r="N989"/>
      <c r="O989"/>
      <c r="P989"/>
    </row>
    <row r="990" spans="14:16" x14ac:dyDescent="0.25">
      <c r="N990"/>
      <c r="O990"/>
      <c r="P990"/>
    </row>
    <row r="991" spans="14:16" x14ac:dyDescent="0.25">
      <c r="N991"/>
      <c r="O991"/>
      <c r="P991"/>
    </row>
    <row r="992" spans="14:16" x14ac:dyDescent="0.25">
      <c r="N992"/>
      <c r="O992"/>
      <c r="P992"/>
    </row>
    <row r="993" spans="14:16" x14ac:dyDescent="0.25">
      <c r="N993"/>
      <c r="O993"/>
      <c r="P993"/>
    </row>
    <row r="994" spans="14:16" x14ac:dyDescent="0.25">
      <c r="N994"/>
      <c r="O994"/>
      <c r="P994"/>
    </row>
    <row r="995" spans="14:16" x14ac:dyDescent="0.25">
      <c r="N995"/>
      <c r="O995"/>
      <c r="P995"/>
    </row>
    <row r="996" spans="14:16" x14ac:dyDescent="0.25">
      <c r="N996"/>
      <c r="O996"/>
      <c r="P996"/>
    </row>
    <row r="997" spans="14:16" x14ac:dyDescent="0.25">
      <c r="N997"/>
      <c r="O997"/>
      <c r="P997"/>
    </row>
    <row r="998" spans="14:16" x14ac:dyDescent="0.25">
      <c r="N998"/>
      <c r="O998"/>
      <c r="P998"/>
    </row>
    <row r="999" spans="14:16" x14ac:dyDescent="0.25">
      <c r="N999"/>
      <c r="O999"/>
      <c r="P999"/>
    </row>
    <row r="1000" spans="14:16" x14ac:dyDescent="0.25">
      <c r="N1000"/>
      <c r="O1000"/>
      <c r="P1000"/>
    </row>
    <row r="1001" spans="14:16" x14ac:dyDescent="0.25">
      <c r="N1001"/>
      <c r="O1001"/>
      <c r="P1001"/>
    </row>
    <row r="1002" spans="14:16" x14ac:dyDescent="0.25">
      <c r="N1002"/>
      <c r="O1002"/>
      <c r="P1002"/>
    </row>
    <row r="1003" spans="14:16" x14ac:dyDescent="0.25">
      <c r="N1003"/>
      <c r="O1003"/>
      <c r="P1003"/>
    </row>
    <row r="1004" spans="14:16" x14ac:dyDescent="0.25">
      <c r="N1004"/>
      <c r="O1004"/>
      <c r="P1004"/>
    </row>
    <row r="1005" spans="14:16" x14ac:dyDescent="0.25">
      <c r="N1005"/>
      <c r="O1005"/>
      <c r="P1005"/>
    </row>
    <row r="1006" spans="14:16" x14ac:dyDescent="0.25">
      <c r="N1006"/>
      <c r="O1006"/>
      <c r="P1006"/>
    </row>
    <row r="1007" spans="14:16" x14ac:dyDescent="0.25">
      <c r="N1007"/>
      <c r="O1007"/>
      <c r="P1007"/>
    </row>
    <row r="1008" spans="14:16" x14ac:dyDescent="0.25">
      <c r="N1008"/>
      <c r="O1008"/>
      <c r="P1008"/>
    </row>
    <row r="1009" spans="14:16" x14ac:dyDescent="0.25">
      <c r="N1009"/>
      <c r="O1009"/>
      <c r="P1009"/>
    </row>
    <row r="1010" spans="14:16" x14ac:dyDescent="0.25">
      <c r="N1010"/>
      <c r="O1010"/>
      <c r="P1010"/>
    </row>
    <row r="1011" spans="14:16" x14ac:dyDescent="0.25">
      <c r="N1011"/>
      <c r="O1011"/>
      <c r="P1011"/>
    </row>
    <row r="1012" spans="14:16" x14ac:dyDescent="0.25">
      <c r="N1012"/>
      <c r="O1012"/>
      <c r="P1012"/>
    </row>
    <row r="1013" spans="14:16" x14ac:dyDescent="0.25">
      <c r="N1013"/>
      <c r="O1013"/>
      <c r="P1013"/>
    </row>
    <row r="1014" spans="14:16" x14ac:dyDescent="0.25">
      <c r="N1014"/>
      <c r="O1014"/>
      <c r="P1014"/>
    </row>
    <row r="1015" spans="14:16" x14ac:dyDescent="0.25">
      <c r="N1015"/>
      <c r="O1015"/>
      <c r="P1015"/>
    </row>
    <row r="1016" spans="14:16" x14ac:dyDescent="0.25">
      <c r="N1016"/>
      <c r="O1016"/>
      <c r="P1016"/>
    </row>
    <row r="1017" spans="14:16" x14ac:dyDescent="0.25">
      <c r="N1017"/>
      <c r="O1017"/>
      <c r="P1017"/>
    </row>
    <row r="1018" spans="14:16" x14ac:dyDescent="0.25">
      <c r="N1018"/>
      <c r="O1018"/>
      <c r="P1018"/>
    </row>
    <row r="1019" spans="14:16" x14ac:dyDescent="0.25">
      <c r="N1019"/>
      <c r="O1019"/>
      <c r="P1019"/>
    </row>
    <row r="1020" spans="14:16" x14ac:dyDescent="0.25">
      <c r="N1020"/>
      <c r="O1020"/>
      <c r="P1020"/>
    </row>
    <row r="1021" spans="14:16" x14ac:dyDescent="0.25">
      <c r="N1021"/>
      <c r="O1021"/>
      <c r="P1021"/>
    </row>
    <row r="1022" spans="14:16" x14ac:dyDescent="0.25">
      <c r="N1022"/>
      <c r="O1022"/>
      <c r="P1022"/>
    </row>
    <row r="1023" spans="14:16" x14ac:dyDescent="0.25">
      <c r="N1023"/>
      <c r="O1023"/>
      <c r="P1023"/>
    </row>
    <row r="1024" spans="14:16" x14ac:dyDescent="0.25">
      <c r="N1024"/>
      <c r="O1024"/>
      <c r="P1024"/>
    </row>
    <row r="1025" spans="14:16" x14ac:dyDescent="0.25">
      <c r="N1025"/>
      <c r="O1025"/>
      <c r="P1025"/>
    </row>
    <row r="1026" spans="14:16" x14ac:dyDescent="0.25">
      <c r="N1026"/>
      <c r="O1026"/>
      <c r="P1026"/>
    </row>
    <row r="1027" spans="14:16" x14ac:dyDescent="0.25">
      <c r="N1027"/>
      <c r="O1027"/>
      <c r="P1027"/>
    </row>
    <row r="1028" spans="14:16" x14ac:dyDescent="0.25">
      <c r="N1028"/>
      <c r="O1028"/>
      <c r="P1028"/>
    </row>
    <row r="1029" spans="14:16" x14ac:dyDescent="0.25">
      <c r="N1029"/>
      <c r="O1029"/>
      <c r="P1029"/>
    </row>
    <row r="1030" spans="14:16" x14ac:dyDescent="0.25">
      <c r="N1030"/>
      <c r="O1030"/>
      <c r="P1030"/>
    </row>
    <row r="1031" spans="14:16" x14ac:dyDescent="0.25">
      <c r="N1031"/>
      <c r="O1031"/>
      <c r="P1031"/>
    </row>
    <row r="1032" spans="14:16" x14ac:dyDescent="0.25">
      <c r="N1032"/>
      <c r="O1032"/>
      <c r="P1032"/>
    </row>
    <row r="1033" spans="14:16" x14ac:dyDescent="0.25">
      <c r="N1033"/>
      <c r="O1033"/>
      <c r="P1033"/>
    </row>
    <row r="1034" spans="14:16" x14ac:dyDescent="0.25">
      <c r="N1034"/>
      <c r="O1034"/>
      <c r="P1034"/>
    </row>
    <row r="1035" spans="14:16" x14ac:dyDescent="0.25">
      <c r="N1035"/>
      <c r="O1035"/>
      <c r="P1035"/>
    </row>
    <row r="1036" spans="14:16" x14ac:dyDescent="0.25">
      <c r="N1036"/>
      <c r="O1036"/>
      <c r="P1036"/>
    </row>
    <row r="1037" spans="14:16" x14ac:dyDescent="0.25">
      <c r="N1037"/>
      <c r="O1037"/>
      <c r="P1037"/>
    </row>
    <row r="1038" spans="14:16" x14ac:dyDescent="0.25">
      <c r="N1038"/>
      <c r="O1038"/>
      <c r="P1038"/>
    </row>
    <row r="1039" spans="14:16" x14ac:dyDescent="0.25">
      <c r="N1039"/>
      <c r="O1039"/>
      <c r="P1039"/>
    </row>
    <row r="1040" spans="14:16" x14ac:dyDescent="0.25">
      <c r="N1040"/>
      <c r="O1040"/>
      <c r="P1040"/>
    </row>
    <row r="1041" spans="14:16" x14ac:dyDescent="0.25">
      <c r="N1041"/>
      <c r="O1041"/>
      <c r="P1041"/>
    </row>
    <row r="1042" spans="14:16" x14ac:dyDescent="0.25">
      <c r="N1042"/>
      <c r="O1042"/>
      <c r="P1042"/>
    </row>
    <row r="1043" spans="14:16" x14ac:dyDescent="0.25">
      <c r="N1043"/>
      <c r="O1043"/>
      <c r="P1043"/>
    </row>
    <row r="1044" spans="14:16" x14ac:dyDescent="0.25">
      <c r="N1044"/>
      <c r="O1044"/>
      <c r="P1044"/>
    </row>
    <row r="1045" spans="14:16" x14ac:dyDescent="0.25">
      <c r="N1045"/>
      <c r="O1045"/>
      <c r="P1045"/>
    </row>
    <row r="1046" spans="14:16" x14ac:dyDescent="0.25">
      <c r="N1046"/>
      <c r="O1046"/>
      <c r="P1046"/>
    </row>
    <row r="1047" spans="14:16" x14ac:dyDescent="0.25">
      <c r="N1047"/>
      <c r="O1047"/>
      <c r="P1047"/>
    </row>
    <row r="1048" spans="14:16" x14ac:dyDescent="0.25">
      <c r="N1048"/>
      <c r="O1048"/>
      <c r="P1048"/>
    </row>
    <row r="1049" spans="14:16" x14ac:dyDescent="0.25">
      <c r="N1049"/>
      <c r="O1049"/>
      <c r="P1049"/>
    </row>
    <row r="1050" spans="14:16" x14ac:dyDescent="0.25">
      <c r="N1050"/>
      <c r="O1050"/>
      <c r="P1050"/>
    </row>
    <row r="1051" spans="14:16" x14ac:dyDescent="0.25">
      <c r="N1051"/>
      <c r="O1051"/>
      <c r="P1051"/>
    </row>
    <row r="1052" spans="14:16" x14ac:dyDescent="0.25">
      <c r="N1052"/>
      <c r="O1052"/>
      <c r="P1052"/>
    </row>
    <row r="1053" spans="14:16" x14ac:dyDescent="0.25">
      <c r="N1053"/>
      <c r="O1053"/>
      <c r="P1053"/>
    </row>
    <row r="1054" spans="14:16" x14ac:dyDescent="0.25">
      <c r="N1054"/>
      <c r="O1054"/>
      <c r="P1054"/>
    </row>
    <row r="1055" spans="14:16" x14ac:dyDescent="0.25">
      <c r="N1055"/>
      <c r="O1055"/>
      <c r="P1055"/>
    </row>
    <row r="1056" spans="14:16" x14ac:dyDescent="0.25">
      <c r="N1056"/>
      <c r="O1056"/>
      <c r="P1056"/>
    </row>
    <row r="1057" spans="14:16" x14ac:dyDescent="0.25">
      <c r="N1057"/>
      <c r="O1057"/>
      <c r="P1057"/>
    </row>
    <row r="1058" spans="14:16" x14ac:dyDescent="0.25">
      <c r="N1058"/>
      <c r="O1058"/>
      <c r="P1058"/>
    </row>
    <row r="1059" spans="14:16" x14ac:dyDescent="0.25">
      <c r="N1059"/>
      <c r="O1059"/>
      <c r="P1059"/>
    </row>
    <row r="1060" spans="14:16" x14ac:dyDescent="0.25">
      <c r="N1060"/>
      <c r="O1060"/>
      <c r="P1060"/>
    </row>
    <row r="1061" spans="14:16" x14ac:dyDescent="0.25">
      <c r="N1061"/>
      <c r="O1061"/>
      <c r="P1061"/>
    </row>
    <row r="1062" spans="14:16" x14ac:dyDescent="0.25">
      <c r="N1062"/>
      <c r="O1062"/>
      <c r="P1062"/>
    </row>
    <row r="1063" spans="14:16" x14ac:dyDescent="0.25">
      <c r="N1063"/>
      <c r="O1063"/>
      <c r="P1063"/>
    </row>
    <row r="1064" spans="14:16" x14ac:dyDescent="0.25">
      <c r="N1064"/>
      <c r="O1064"/>
      <c r="P1064"/>
    </row>
    <row r="1065" spans="14:16" x14ac:dyDescent="0.25">
      <c r="N1065"/>
      <c r="O1065"/>
      <c r="P1065"/>
    </row>
    <row r="1066" spans="14:16" x14ac:dyDescent="0.25">
      <c r="N1066"/>
      <c r="O1066"/>
      <c r="P1066"/>
    </row>
    <row r="1067" spans="14:16" x14ac:dyDescent="0.25">
      <c r="N1067"/>
      <c r="O1067"/>
      <c r="P1067"/>
    </row>
    <row r="1068" spans="14:16" x14ac:dyDescent="0.25">
      <c r="N1068"/>
      <c r="O1068"/>
      <c r="P1068"/>
    </row>
    <row r="1069" spans="14:16" x14ac:dyDescent="0.25">
      <c r="N1069"/>
      <c r="O1069"/>
      <c r="P1069"/>
    </row>
    <row r="1070" spans="14:16" x14ac:dyDescent="0.25">
      <c r="N1070"/>
      <c r="O1070"/>
      <c r="P1070"/>
    </row>
    <row r="1071" spans="14:16" x14ac:dyDescent="0.25">
      <c r="N1071"/>
      <c r="O1071"/>
      <c r="P1071"/>
    </row>
    <row r="1072" spans="14:16" x14ac:dyDescent="0.25">
      <c r="N1072"/>
      <c r="O1072"/>
      <c r="P1072"/>
    </row>
    <row r="1073" spans="14:16" x14ac:dyDescent="0.25">
      <c r="N1073"/>
      <c r="O1073"/>
      <c r="P1073"/>
    </row>
    <row r="1074" spans="14:16" x14ac:dyDescent="0.25">
      <c r="N1074"/>
      <c r="O1074"/>
      <c r="P1074"/>
    </row>
    <row r="1075" spans="14:16" x14ac:dyDescent="0.25">
      <c r="N1075"/>
      <c r="O1075"/>
      <c r="P1075"/>
    </row>
    <row r="1076" spans="14:16" x14ac:dyDescent="0.25">
      <c r="N1076"/>
      <c r="O1076"/>
      <c r="P1076"/>
    </row>
    <row r="1077" spans="14:16" x14ac:dyDescent="0.25">
      <c r="N1077"/>
      <c r="O1077"/>
      <c r="P1077"/>
    </row>
    <row r="1078" spans="14:16" x14ac:dyDescent="0.25">
      <c r="N1078"/>
      <c r="O1078"/>
      <c r="P1078"/>
    </row>
    <row r="1079" spans="14:16" x14ac:dyDescent="0.25">
      <c r="N1079"/>
      <c r="O1079"/>
      <c r="P1079"/>
    </row>
    <row r="1080" spans="14:16" x14ac:dyDescent="0.25">
      <c r="N1080"/>
      <c r="O1080"/>
      <c r="P1080"/>
    </row>
    <row r="1081" spans="14:16" x14ac:dyDescent="0.25">
      <c r="N1081"/>
      <c r="O1081"/>
      <c r="P1081"/>
    </row>
    <row r="1082" spans="14:16" x14ac:dyDescent="0.25">
      <c r="N1082"/>
      <c r="O1082"/>
      <c r="P1082"/>
    </row>
    <row r="1083" spans="14:16" x14ac:dyDescent="0.25">
      <c r="N1083"/>
      <c r="O1083"/>
      <c r="P1083"/>
    </row>
    <row r="1084" spans="14:16" x14ac:dyDescent="0.25">
      <c r="N1084"/>
      <c r="O1084"/>
      <c r="P1084"/>
    </row>
    <row r="1085" spans="14:16" x14ac:dyDescent="0.25">
      <c r="N1085"/>
      <c r="O1085"/>
      <c r="P1085"/>
    </row>
    <row r="1086" spans="14:16" x14ac:dyDescent="0.25">
      <c r="N1086"/>
      <c r="O1086"/>
      <c r="P1086"/>
    </row>
    <row r="1087" spans="14:16" x14ac:dyDescent="0.25">
      <c r="N1087"/>
      <c r="O1087"/>
      <c r="P1087"/>
    </row>
    <row r="1088" spans="14:16" x14ac:dyDescent="0.25">
      <c r="N1088"/>
      <c r="O1088"/>
      <c r="P1088"/>
    </row>
    <row r="1089" spans="14:16" x14ac:dyDescent="0.25">
      <c r="N1089"/>
      <c r="O1089"/>
      <c r="P1089"/>
    </row>
    <row r="1090" spans="14:16" x14ac:dyDescent="0.25">
      <c r="N1090"/>
      <c r="O1090"/>
      <c r="P1090"/>
    </row>
    <row r="1091" spans="14:16" x14ac:dyDescent="0.25">
      <c r="N1091"/>
      <c r="O1091"/>
      <c r="P1091"/>
    </row>
    <row r="1092" spans="14:16" x14ac:dyDescent="0.25">
      <c r="N1092"/>
      <c r="O1092"/>
      <c r="P1092"/>
    </row>
    <row r="1093" spans="14:16" x14ac:dyDescent="0.25">
      <c r="N1093"/>
      <c r="O1093"/>
      <c r="P1093"/>
    </row>
    <row r="1094" spans="14:16" x14ac:dyDescent="0.25">
      <c r="N1094"/>
      <c r="O1094"/>
      <c r="P1094"/>
    </row>
    <row r="1095" spans="14:16" x14ac:dyDescent="0.25">
      <c r="N1095"/>
      <c r="O1095"/>
      <c r="P1095"/>
    </row>
    <row r="1096" spans="14:16" x14ac:dyDescent="0.25">
      <c r="N1096"/>
      <c r="O1096"/>
      <c r="P1096"/>
    </row>
    <row r="1097" spans="14:16" x14ac:dyDescent="0.25">
      <c r="N1097"/>
      <c r="O1097"/>
      <c r="P1097"/>
    </row>
    <row r="1098" spans="14:16" x14ac:dyDescent="0.25">
      <c r="N1098"/>
      <c r="O1098"/>
      <c r="P1098"/>
    </row>
    <row r="1099" spans="14:16" x14ac:dyDescent="0.25">
      <c r="N1099"/>
      <c r="O1099"/>
      <c r="P1099"/>
    </row>
    <row r="1100" spans="14:16" x14ac:dyDescent="0.25">
      <c r="N1100"/>
      <c r="O1100"/>
      <c r="P1100"/>
    </row>
    <row r="1101" spans="14:16" x14ac:dyDescent="0.25">
      <c r="N1101"/>
      <c r="O1101"/>
      <c r="P1101"/>
    </row>
    <row r="1102" spans="14:16" x14ac:dyDescent="0.25">
      <c r="N1102"/>
      <c r="O1102"/>
      <c r="P1102"/>
    </row>
    <row r="1103" spans="14:16" x14ac:dyDescent="0.25">
      <c r="N1103"/>
      <c r="O1103"/>
      <c r="P1103"/>
    </row>
    <row r="1104" spans="14:16" x14ac:dyDescent="0.25">
      <c r="N1104"/>
      <c r="O1104"/>
      <c r="P1104"/>
    </row>
    <row r="1105" spans="14:16" x14ac:dyDescent="0.25">
      <c r="N1105"/>
      <c r="O1105"/>
      <c r="P1105"/>
    </row>
    <row r="1106" spans="14:16" x14ac:dyDescent="0.25">
      <c r="N1106"/>
      <c r="O1106"/>
      <c r="P1106"/>
    </row>
    <row r="1107" spans="14:16" x14ac:dyDescent="0.25">
      <c r="N1107"/>
      <c r="O1107"/>
      <c r="P1107"/>
    </row>
    <row r="1108" spans="14:16" x14ac:dyDescent="0.25">
      <c r="N1108"/>
      <c r="O1108"/>
      <c r="P1108"/>
    </row>
    <row r="1109" spans="14:16" x14ac:dyDescent="0.25">
      <c r="N1109"/>
      <c r="O1109"/>
      <c r="P1109"/>
    </row>
    <row r="1110" spans="14:16" x14ac:dyDescent="0.25">
      <c r="N1110"/>
      <c r="O1110"/>
      <c r="P1110"/>
    </row>
    <row r="1111" spans="14:16" x14ac:dyDescent="0.25">
      <c r="N1111"/>
      <c r="O1111"/>
      <c r="P1111"/>
    </row>
    <row r="1112" spans="14:16" x14ac:dyDescent="0.25">
      <c r="N1112"/>
      <c r="O1112"/>
      <c r="P1112"/>
    </row>
    <row r="1113" spans="14:16" x14ac:dyDescent="0.25">
      <c r="N1113"/>
      <c r="O1113"/>
      <c r="P1113"/>
    </row>
    <row r="1114" spans="14:16" x14ac:dyDescent="0.25">
      <c r="N1114"/>
      <c r="O1114"/>
      <c r="P1114"/>
    </row>
    <row r="1115" spans="14:16" x14ac:dyDescent="0.25">
      <c r="N1115"/>
      <c r="O1115"/>
      <c r="P1115"/>
    </row>
    <row r="1116" spans="14:16" x14ac:dyDescent="0.25">
      <c r="N1116"/>
      <c r="O1116"/>
      <c r="P1116"/>
    </row>
    <row r="1117" spans="14:16" x14ac:dyDescent="0.25">
      <c r="N1117"/>
      <c r="O1117"/>
      <c r="P1117"/>
    </row>
    <row r="1118" spans="14:16" x14ac:dyDescent="0.25">
      <c r="N1118"/>
      <c r="O1118"/>
      <c r="P1118"/>
    </row>
    <row r="1119" spans="14:16" x14ac:dyDescent="0.25">
      <c r="N1119"/>
      <c r="O1119"/>
      <c r="P1119"/>
    </row>
    <row r="1120" spans="14:16" x14ac:dyDescent="0.25">
      <c r="N1120"/>
      <c r="O1120"/>
      <c r="P1120"/>
    </row>
    <row r="1121" spans="14:16" x14ac:dyDescent="0.25">
      <c r="N1121"/>
      <c r="O1121"/>
      <c r="P1121"/>
    </row>
    <row r="1122" spans="14:16" x14ac:dyDescent="0.25">
      <c r="N1122"/>
      <c r="O1122"/>
      <c r="P1122"/>
    </row>
    <row r="1123" spans="14:16" x14ac:dyDescent="0.25">
      <c r="N1123"/>
      <c r="O1123"/>
      <c r="P1123"/>
    </row>
    <row r="1124" spans="14:16" x14ac:dyDescent="0.25">
      <c r="N1124"/>
      <c r="O1124"/>
      <c r="P1124"/>
    </row>
    <row r="1125" spans="14:16" x14ac:dyDescent="0.25">
      <c r="N1125"/>
      <c r="O1125"/>
      <c r="P1125"/>
    </row>
    <row r="1126" spans="14:16" x14ac:dyDescent="0.25">
      <c r="N1126"/>
      <c r="O1126"/>
      <c r="P1126"/>
    </row>
    <row r="1127" spans="14:16" x14ac:dyDescent="0.25">
      <c r="N1127"/>
      <c r="O1127"/>
      <c r="P1127"/>
    </row>
    <row r="1128" spans="14:16" x14ac:dyDescent="0.25">
      <c r="N1128"/>
      <c r="O1128"/>
      <c r="P1128"/>
    </row>
    <row r="1129" spans="14:16" x14ac:dyDescent="0.25">
      <c r="N1129"/>
      <c r="O1129"/>
      <c r="P1129"/>
    </row>
    <row r="1130" spans="14:16" x14ac:dyDescent="0.25">
      <c r="N1130"/>
      <c r="O1130"/>
      <c r="P1130"/>
    </row>
    <row r="1131" spans="14:16" x14ac:dyDescent="0.25">
      <c r="N1131"/>
      <c r="O1131"/>
      <c r="P1131"/>
    </row>
    <row r="1132" spans="14:16" x14ac:dyDescent="0.25">
      <c r="N1132"/>
      <c r="O1132"/>
      <c r="P1132"/>
    </row>
    <row r="1133" spans="14:16" x14ac:dyDescent="0.25">
      <c r="N1133"/>
      <c r="O1133"/>
      <c r="P1133"/>
    </row>
    <row r="1134" spans="14:16" x14ac:dyDescent="0.25">
      <c r="N1134"/>
      <c r="O1134"/>
      <c r="P1134"/>
    </row>
    <row r="1135" spans="14:16" x14ac:dyDescent="0.25">
      <c r="N1135"/>
      <c r="O1135"/>
      <c r="P1135"/>
    </row>
    <row r="1136" spans="14:16" x14ac:dyDescent="0.25">
      <c r="N1136"/>
      <c r="O1136"/>
      <c r="P1136"/>
    </row>
    <row r="1137" spans="14:16" x14ac:dyDescent="0.25">
      <c r="N1137"/>
      <c r="O1137"/>
      <c r="P1137"/>
    </row>
    <row r="1138" spans="14:16" x14ac:dyDescent="0.25">
      <c r="N1138"/>
      <c r="O1138"/>
      <c r="P1138"/>
    </row>
    <row r="1139" spans="14:16" x14ac:dyDescent="0.25">
      <c r="N1139"/>
      <c r="O1139"/>
      <c r="P1139"/>
    </row>
    <row r="1140" spans="14:16" x14ac:dyDescent="0.25">
      <c r="N1140"/>
      <c r="O1140"/>
      <c r="P1140"/>
    </row>
    <row r="1141" spans="14:16" x14ac:dyDescent="0.25">
      <c r="N1141"/>
      <c r="O1141"/>
      <c r="P1141"/>
    </row>
    <row r="1142" spans="14:16" x14ac:dyDescent="0.25">
      <c r="N1142"/>
      <c r="O1142"/>
      <c r="P1142"/>
    </row>
    <row r="1143" spans="14:16" x14ac:dyDescent="0.25">
      <c r="N1143"/>
      <c r="O1143"/>
      <c r="P1143"/>
    </row>
    <row r="1144" spans="14:16" x14ac:dyDescent="0.25">
      <c r="N1144"/>
      <c r="O1144"/>
      <c r="P1144"/>
    </row>
    <row r="1145" spans="14:16" x14ac:dyDescent="0.25">
      <c r="N1145"/>
      <c r="O1145"/>
      <c r="P1145"/>
    </row>
    <row r="1146" spans="14:16" x14ac:dyDescent="0.25">
      <c r="N1146"/>
      <c r="O1146"/>
      <c r="P1146"/>
    </row>
    <row r="1147" spans="14:16" x14ac:dyDescent="0.25">
      <c r="N1147"/>
      <c r="O1147"/>
      <c r="P1147"/>
    </row>
    <row r="1148" spans="14:16" x14ac:dyDescent="0.25">
      <c r="N1148"/>
      <c r="O1148"/>
      <c r="P1148"/>
    </row>
    <row r="1149" spans="14:16" x14ac:dyDescent="0.25">
      <c r="N1149"/>
      <c r="O1149"/>
      <c r="P1149"/>
    </row>
    <row r="1150" spans="14:16" x14ac:dyDescent="0.25">
      <c r="N1150"/>
      <c r="O1150"/>
      <c r="P1150"/>
    </row>
    <row r="1151" spans="14:16" x14ac:dyDescent="0.25">
      <c r="N1151"/>
      <c r="O1151"/>
      <c r="P1151"/>
    </row>
    <row r="1152" spans="14:16" x14ac:dyDescent="0.25">
      <c r="N1152"/>
      <c r="O1152"/>
      <c r="P1152"/>
    </row>
    <row r="1153" spans="14:16" x14ac:dyDescent="0.25">
      <c r="N1153"/>
      <c r="O1153"/>
      <c r="P1153"/>
    </row>
    <row r="1154" spans="14:16" x14ac:dyDescent="0.25">
      <c r="N1154"/>
      <c r="O1154"/>
      <c r="P1154"/>
    </row>
    <row r="1155" spans="14:16" x14ac:dyDescent="0.25">
      <c r="N1155"/>
      <c r="O1155"/>
      <c r="P1155"/>
    </row>
    <row r="1156" spans="14:16" x14ac:dyDescent="0.25">
      <c r="N1156"/>
      <c r="O1156"/>
      <c r="P1156"/>
    </row>
    <row r="1157" spans="14:16" x14ac:dyDescent="0.25">
      <c r="N1157"/>
      <c r="O1157"/>
      <c r="P1157"/>
    </row>
    <row r="1158" spans="14:16" x14ac:dyDescent="0.25">
      <c r="N1158"/>
      <c r="O1158"/>
      <c r="P1158"/>
    </row>
    <row r="1159" spans="14:16" x14ac:dyDescent="0.25">
      <c r="N1159"/>
      <c r="O1159"/>
      <c r="P1159"/>
    </row>
    <row r="1160" spans="14:16" x14ac:dyDescent="0.25">
      <c r="N1160"/>
      <c r="O1160"/>
      <c r="P1160"/>
    </row>
    <row r="1161" spans="14:16" x14ac:dyDescent="0.25">
      <c r="N1161"/>
      <c r="O1161"/>
      <c r="P1161"/>
    </row>
    <row r="1162" spans="14:16" x14ac:dyDescent="0.25">
      <c r="N1162"/>
      <c r="O1162"/>
      <c r="P1162"/>
    </row>
    <row r="1163" spans="14:16" x14ac:dyDescent="0.25">
      <c r="N1163"/>
      <c r="O1163"/>
      <c r="P1163"/>
    </row>
    <row r="1164" spans="14:16" x14ac:dyDescent="0.25">
      <c r="N1164"/>
      <c r="O1164"/>
      <c r="P1164"/>
    </row>
    <row r="1165" spans="14:16" x14ac:dyDescent="0.25">
      <c r="N1165"/>
      <c r="O1165"/>
      <c r="P1165"/>
    </row>
    <row r="1166" spans="14:16" x14ac:dyDescent="0.25">
      <c r="N1166"/>
      <c r="O1166"/>
      <c r="P1166"/>
    </row>
    <row r="1167" spans="14:16" x14ac:dyDescent="0.25">
      <c r="N1167"/>
      <c r="O1167"/>
      <c r="P1167"/>
    </row>
    <row r="1168" spans="14:16" x14ac:dyDescent="0.25">
      <c r="N1168"/>
      <c r="O1168"/>
      <c r="P1168"/>
    </row>
    <row r="1169" spans="14:16" x14ac:dyDescent="0.25">
      <c r="N1169"/>
      <c r="O1169"/>
      <c r="P1169"/>
    </row>
    <row r="1170" spans="14:16" x14ac:dyDescent="0.25">
      <c r="N1170"/>
      <c r="O1170"/>
      <c r="P1170"/>
    </row>
    <row r="1171" spans="14:16" x14ac:dyDescent="0.25">
      <c r="N1171"/>
      <c r="O1171"/>
      <c r="P1171"/>
    </row>
    <row r="1172" spans="14:16" x14ac:dyDescent="0.25">
      <c r="N1172"/>
      <c r="O1172"/>
      <c r="P1172"/>
    </row>
    <row r="1173" spans="14:16" x14ac:dyDescent="0.25">
      <c r="N1173"/>
      <c r="O1173"/>
      <c r="P1173"/>
    </row>
    <row r="1174" spans="14:16" x14ac:dyDescent="0.25">
      <c r="N1174"/>
      <c r="O1174"/>
      <c r="P1174"/>
    </row>
    <row r="1175" spans="14:16" x14ac:dyDescent="0.25">
      <c r="N1175"/>
      <c r="O1175"/>
      <c r="P1175"/>
    </row>
    <row r="1176" spans="14:16" x14ac:dyDescent="0.25">
      <c r="N1176"/>
      <c r="O1176"/>
      <c r="P1176"/>
    </row>
    <row r="1177" spans="14:16" x14ac:dyDescent="0.25">
      <c r="N1177"/>
      <c r="O1177"/>
      <c r="P1177"/>
    </row>
    <row r="1178" spans="14:16" x14ac:dyDescent="0.25">
      <c r="N1178"/>
      <c r="O1178"/>
      <c r="P1178"/>
    </row>
    <row r="1179" spans="14:16" x14ac:dyDescent="0.25">
      <c r="N1179"/>
      <c r="O1179"/>
      <c r="P1179"/>
    </row>
    <row r="1180" spans="14:16" x14ac:dyDescent="0.25">
      <c r="N1180"/>
      <c r="O1180"/>
      <c r="P1180"/>
    </row>
    <row r="1181" spans="14:16" x14ac:dyDescent="0.25">
      <c r="N1181"/>
      <c r="O1181"/>
      <c r="P1181"/>
    </row>
    <row r="1182" spans="14:16" x14ac:dyDescent="0.25">
      <c r="N1182"/>
      <c r="O1182"/>
      <c r="P1182"/>
    </row>
    <row r="1183" spans="14:16" x14ac:dyDescent="0.25">
      <c r="N1183"/>
      <c r="O1183"/>
      <c r="P1183"/>
    </row>
    <row r="1184" spans="14:16" x14ac:dyDescent="0.25">
      <c r="N1184"/>
      <c r="O1184"/>
      <c r="P1184"/>
    </row>
    <row r="1185" spans="14:16" x14ac:dyDescent="0.25">
      <c r="N1185"/>
      <c r="O1185"/>
      <c r="P1185"/>
    </row>
    <row r="1186" spans="14:16" x14ac:dyDescent="0.25">
      <c r="N1186"/>
      <c r="O1186"/>
      <c r="P1186"/>
    </row>
    <row r="1187" spans="14:16" x14ac:dyDescent="0.25">
      <c r="N1187"/>
      <c r="O1187"/>
      <c r="P1187"/>
    </row>
    <row r="1188" spans="14:16" x14ac:dyDescent="0.25">
      <c r="N1188"/>
      <c r="O1188"/>
      <c r="P1188"/>
    </row>
    <row r="1189" spans="14:16" x14ac:dyDescent="0.25">
      <c r="N1189"/>
      <c r="O1189"/>
      <c r="P1189"/>
    </row>
    <row r="1190" spans="14:16" x14ac:dyDescent="0.25">
      <c r="N1190"/>
      <c r="O1190"/>
      <c r="P1190"/>
    </row>
    <row r="1191" spans="14:16" x14ac:dyDescent="0.25">
      <c r="N1191"/>
      <c r="O1191"/>
      <c r="P1191"/>
    </row>
    <row r="1192" spans="14:16" x14ac:dyDescent="0.25">
      <c r="N1192"/>
      <c r="O1192"/>
      <c r="P1192"/>
    </row>
    <row r="1193" spans="14:16" x14ac:dyDescent="0.25">
      <c r="N1193"/>
      <c r="O1193"/>
      <c r="P1193"/>
    </row>
    <row r="1194" spans="14:16" x14ac:dyDescent="0.25">
      <c r="N1194"/>
      <c r="O1194"/>
      <c r="P1194"/>
    </row>
    <row r="1195" spans="14:16" x14ac:dyDescent="0.25">
      <c r="N1195"/>
      <c r="O1195"/>
      <c r="P1195"/>
    </row>
    <row r="1196" spans="14:16" x14ac:dyDescent="0.25">
      <c r="N1196"/>
      <c r="O1196"/>
      <c r="P1196"/>
    </row>
    <row r="1197" spans="14:16" x14ac:dyDescent="0.25">
      <c r="N1197"/>
      <c r="O1197"/>
      <c r="P1197"/>
    </row>
    <row r="1198" spans="14:16" x14ac:dyDescent="0.25">
      <c r="N1198"/>
      <c r="O1198"/>
      <c r="P1198"/>
    </row>
    <row r="1199" spans="14:16" x14ac:dyDescent="0.25">
      <c r="N1199"/>
      <c r="O1199"/>
      <c r="P1199"/>
    </row>
    <row r="1200" spans="14:16" x14ac:dyDescent="0.25">
      <c r="N1200"/>
      <c r="O1200"/>
      <c r="P1200"/>
    </row>
    <row r="1201" spans="14:16" x14ac:dyDescent="0.25">
      <c r="N1201"/>
      <c r="O1201"/>
      <c r="P1201"/>
    </row>
    <row r="1202" spans="14:16" x14ac:dyDescent="0.25">
      <c r="N1202"/>
      <c r="O1202"/>
      <c r="P1202"/>
    </row>
    <row r="1203" spans="14:16" x14ac:dyDescent="0.25">
      <c r="N1203"/>
      <c r="O1203"/>
      <c r="P1203"/>
    </row>
    <row r="1204" spans="14:16" x14ac:dyDescent="0.25">
      <c r="N1204"/>
      <c r="O1204"/>
      <c r="P1204"/>
    </row>
    <row r="1205" spans="14:16" x14ac:dyDescent="0.25">
      <c r="N1205"/>
      <c r="O1205"/>
      <c r="P1205"/>
    </row>
    <row r="1206" spans="14:16" x14ac:dyDescent="0.25">
      <c r="N1206"/>
      <c r="O1206"/>
      <c r="P1206"/>
    </row>
    <row r="1207" spans="14:16" x14ac:dyDescent="0.25">
      <c r="N1207"/>
      <c r="O1207"/>
      <c r="P1207"/>
    </row>
    <row r="1208" spans="14:16" x14ac:dyDescent="0.25">
      <c r="N1208"/>
      <c r="O1208"/>
      <c r="P1208"/>
    </row>
    <row r="1209" spans="14:16" x14ac:dyDescent="0.25">
      <c r="N1209"/>
      <c r="O1209"/>
      <c r="P1209"/>
    </row>
    <row r="1210" spans="14:16" x14ac:dyDescent="0.25">
      <c r="N1210"/>
      <c r="O1210"/>
      <c r="P1210"/>
    </row>
    <row r="1211" spans="14:16" x14ac:dyDescent="0.25">
      <c r="N1211"/>
      <c r="O1211"/>
      <c r="P1211"/>
    </row>
    <row r="1212" spans="14:16" x14ac:dyDescent="0.25">
      <c r="N1212"/>
      <c r="O1212"/>
      <c r="P1212"/>
    </row>
    <row r="1213" spans="14:16" x14ac:dyDescent="0.25">
      <c r="N1213"/>
      <c r="O1213"/>
      <c r="P1213"/>
    </row>
    <row r="1214" spans="14:16" x14ac:dyDescent="0.25">
      <c r="N1214"/>
      <c r="O1214"/>
      <c r="P1214"/>
    </row>
    <row r="1215" spans="14:16" x14ac:dyDescent="0.25">
      <c r="N1215"/>
      <c r="O1215"/>
      <c r="P1215"/>
    </row>
    <row r="1216" spans="14:16" x14ac:dyDescent="0.25">
      <c r="N1216"/>
      <c r="O1216"/>
      <c r="P1216"/>
    </row>
    <row r="1217" spans="14:16" x14ac:dyDescent="0.25">
      <c r="N1217"/>
      <c r="O1217"/>
      <c r="P1217"/>
    </row>
    <row r="1218" spans="14:16" x14ac:dyDescent="0.25">
      <c r="N1218"/>
      <c r="O1218"/>
      <c r="P1218"/>
    </row>
    <row r="1219" spans="14:16" x14ac:dyDescent="0.25">
      <c r="N1219"/>
      <c r="O1219"/>
      <c r="P1219"/>
    </row>
    <row r="1220" spans="14:16" x14ac:dyDescent="0.25">
      <c r="N1220"/>
      <c r="O1220"/>
      <c r="P1220"/>
    </row>
    <row r="1221" spans="14:16" x14ac:dyDescent="0.25">
      <c r="N1221"/>
      <c r="O1221"/>
      <c r="P1221"/>
    </row>
    <row r="1222" spans="14:16" x14ac:dyDescent="0.25">
      <c r="N1222"/>
      <c r="O1222"/>
      <c r="P1222"/>
    </row>
    <row r="1223" spans="14:16" x14ac:dyDescent="0.25">
      <c r="N1223"/>
      <c r="O1223"/>
      <c r="P1223"/>
    </row>
    <row r="1224" spans="14:16" x14ac:dyDescent="0.25">
      <c r="N1224"/>
      <c r="O1224"/>
      <c r="P1224"/>
    </row>
    <row r="1225" spans="14:16" x14ac:dyDescent="0.25">
      <c r="N1225"/>
      <c r="O1225"/>
      <c r="P1225"/>
    </row>
    <row r="1226" spans="14:16" x14ac:dyDescent="0.25">
      <c r="N1226"/>
      <c r="O1226"/>
      <c r="P1226"/>
    </row>
    <row r="1227" spans="14:16" x14ac:dyDescent="0.25">
      <c r="N1227"/>
      <c r="O1227"/>
      <c r="P1227"/>
    </row>
    <row r="1228" spans="14:16" x14ac:dyDescent="0.25">
      <c r="N1228"/>
      <c r="O1228"/>
      <c r="P1228"/>
    </row>
    <row r="1229" spans="14:16" x14ac:dyDescent="0.25">
      <c r="N1229"/>
      <c r="O1229"/>
      <c r="P1229"/>
    </row>
    <row r="1230" spans="14:16" x14ac:dyDescent="0.25">
      <c r="N1230"/>
      <c r="O1230"/>
      <c r="P1230"/>
    </row>
    <row r="1231" spans="14:16" x14ac:dyDescent="0.25">
      <c r="N1231"/>
      <c r="O1231"/>
      <c r="P1231"/>
    </row>
    <row r="1232" spans="14:16" x14ac:dyDescent="0.25">
      <c r="N1232"/>
      <c r="O1232"/>
      <c r="P1232"/>
    </row>
    <row r="1233" spans="14:16" x14ac:dyDescent="0.25">
      <c r="N1233"/>
      <c r="O1233"/>
      <c r="P1233"/>
    </row>
    <row r="1234" spans="14:16" x14ac:dyDescent="0.25">
      <c r="N1234"/>
      <c r="O1234"/>
      <c r="P1234"/>
    </row>
    <row r="1235" spans="14:16" x14ac:dyDescent="0.25">
      <c r="N1235"/>
      <c r="O1235"/>
      <c r="P1235"/>
    </row>
    <row r="1236" spans="14:16" x14ac:dyDescent="0.25">
      <c r="N1236"/>
      <c r="O1236"/>
      <c r="P1236"/>
    </row>
    <row r="1237" spans="14:16" x14ac:dyDescent="0.25">
      <c r="N1237"/>
      <c r="O1237"/>
      <c r="P1237"/>
    </row>
    <row r="1238" spans="14:16" x14ac:dyDescent="0.25">
      <c r="N1238"/>
      <c r="O1238"/>
      <c r="P1238"/>
    </row>
    <row r="1239" spans="14:16" x14ac:dyDescent="0.25">
      <c r="N1239"/>
      <c r="O1239"/>
      <c r="P1239"/>
    </row>
    <row r="1240" spans="14:16" x14ac:dyDescent="0.25">
      <c r="N1240"/>
      <c r="O1240"/>
      <c r="P1240"/>
    </row>
    <row r="1241" spans="14:16" x14ac:dyDescent="0.25">
      <c r="N1241"/>
      <c r="O1241"/>
      <c r="P1241"/>
    </row>
    <row r="1242" spans="14:16" x14ac:dyDescent="0.25">
      <c r="N1242"/>
      <c r="O1242"/>
      <c r="P1242"/>
    </row>
    <row r="1243" spans="14:16" x14ac:dyDescent="0.25">
      <c r="N1243"/>
      <c r="O1243"/>
      <c r="P1243"/>
    </row>
    <row r="1244" spans="14:16" x14ac:dyDescent="0.25">
      <c r="N1244"/>
      <c r="O1244"/>
      <c r="P1244"/>
    </row>
    <row r="1245" spans="14:16" x14ac:dyDescent="0.25">
      <c r="N1245"/>
      <c r="O1245"/>
      <c r="P1245"/>
    </row>
    <row r="1246" spans="14:16" x14ac:dyDescent="0.25">
      <c r="N1246"/>
      <c r="O1246"/>
      <c r="P1246"/>
    </row>
    <row r="1247" spans="14:16" x14ac:dyDescent="0.25">
      <c r="N1247"/>
      <c r="O1247"/>
      <c r="P1247"/>
    </row>
    <row r="1248" spans="14:16" x14ac:dyDescent="0.25">
      <c r="N1248"/>
      <c r="O1248"/>
      <c r="P1248"/>
    </row>
    <row r="1249" spans="14:16" x14ac:dyDescent="0.25">
      <c r="N1249"/>
      <c r="O1249"/>
      <c r="P1249"/>
    </row>
    <row r="1250" spans="14:16" x14ac:dyDescent="0.25">
      <c r="N1250"/>
      <c r="O1250"/>
      <c r="P1250"/>
    </row>
    <row r="1251" spans="14:16" x14ac:dyDescent="0.25">
      <c r="N1251"/>
      <c r="O1251"/>
      <c r="P1251"/>
    </row>
    <row r="1252" spans="14:16" x14ac:dyDescent="0.25">
      <c r="N1252"/>
      <c r="O1252"/>
      <c r="P1252"/>
    </row>
    <row r="1253" spans="14:16" x14ac:dyDescent="0.25">
      <c r="N1253"/>
      <c r="O1253"/>
      <c r="P1253"/>
    </row>
    <row r="1254" spans="14:16" x14ac:dyDescent="0.25">
      <c r="N1254"/>
      <c r="O1254"/>
      <c r="P1254"/>
    </row>
    <row r="1255" spans="14:16" x14ac:dyDescent="0.25">
      <c r="N1255"/>
      <c r="O1255"/>
      <c r="P1255"/>
    </row>
    <row r="1256" spans="14:16" x14ac:dyDescent="0.25">
      <c r="N1256"/>
      <c r="O1256"/>
      <c r="P1256"/>
    </row>
    <row r="1257" spans="14:16" x14ac:dyDescent="0.25">
      <c r="N1257"/>
      <c r="O1257"/>
      <c r="P1257"/>
    </row>
    <row r="1258" spans="14:16" x14ac:dyDescent="0.25">
      <c r="N1258"/>
      <c r="O1258"/>
      <c r="P1258"/>
    </row>
    <row r="1259" spans="14:16" x14ac:dyDescent="0.25">
      <c r="N1259"/>
      <c r="O1259"/>
      <c r="P1259"/>
    </row>
    <row r="1260" spans="14:16" x14ac:dyDescent="0.25">
      <c r="N1260"/>
      <c r="O1260"/>
      <c r="P1260"/>
    </row>
    <row r="1261" spans="14:16" x14ac:dyDescent="0.25">
      <c r="N1261"/>
      <c r="O1261"/>
      <c r="P1261"/>
    </row>
    <row r="1262" spans="14:16" x14ac:dyDescent="0.25">
      <c r="N1262"/>
      <c r="O1262"/>
      <c r="P1262"/>
    </row>
    <row r="1263" spans="14:16" x14ac:dyDescent="0.25">
      <c r="N1263"/>
      <c r="O1263"/>
      <c r="P1263"/>
    </row>
    <row r="1264" spans="14:16" x14ac:dyDescent="0.25">
      <c r="N1264"/>
      <c r="O1264"/>
      <c r="P1264"/>
    </row>
    <row r="1265" spans="14:16" x14ac:dyDescent="0.25">
      <c r="N1265"/>
      <c r="O1265"/>
      <c r="P1265"/>
    </row>
    <row r="1266" spans="14:16" x14ac:dyDescent="0.25">
      <c r="N1266"/>
      <c r="O1266"/>
      <c r="P1266"/>
    </row>
    <row r="1267" spans="14:16" x14ac:dyDescent="0.25">
      <c r="N1267"/>
      <c r="O1267"/>
      <c r="P1267"/>
    </row>
    <row r="1268" spans="14:16" x14ac:dyDescent="0.25">
      <c r="N1268"/>
      <c r="O1268"/>
      <c r="P1268"/>
    </row>
    <row r="1269" spans="14:16" x14ac:dyDescent="0.25">
      <c r="N1269"/>
      <c r="O1269"/>
      <c r="P1269"/>
    </row>
    <row r="1270" spans="14:16" x14ac:dyDescent="0.25">
      <c r="N1270"/>
      <c r="O1270"/>
      <c r="P1270"/>
    </row>
    <row r="1271" spans="14:16" x14ac:dyDescent="0.25">
      <c r="N1271"/>
      <c r="O1271"/>
      <c r="P1271"/>
    </row>
    <row r="1272" spans="14:16" x14ac:dyDescent="0.25">
      <c r="N1272"/>
      <c r="O1272"/>
      <c r="P1272"/>
    </row>
    <row r="1273" spans="14:16" x14ac:dyDescent="0.25">
      <c r="N1273"/>
      <c r="O1273"/>
      <c r="P1273"/>
    </row>
    <row r="1274" spans="14:16" x14ac:dyDescent="0.25">
      <c r="N1274"/>
      <c r="O1274"/>
      <c r="P1274"/>
    </row>
    <row r="1275" spans="14:16" x14ac:dyDescent="0.25">
      <c r="N1275"/>
      <c r="O1275"/>
      <c r="P1275"/>
    </row>
    <row r="1276" spans="14:16" x14ac:dyDescent="0.25">
      <c r="N1276"/>
      <c r="O1276"/>
      <c r="P1276"/>
    </row>
    <row r="1277" spans="14:16" x14ac:dyDescent="0.25">
      <c r="N1277"/>
      <c r="O1277"/>
      <c r="P1277"/>
    </row>
    <row r="1278" spans="14:16" x14ac:dyDescent="0.25">
      <c r="N1278"/>
      <c r="O1278"/>
      <c r="P1278"/>
    </row>
    <row r="1279" spans="14:16" x14ac:dyDescent="0.25">
      <c r="N1279"/>
      <c r="O1279"/>
      <c r="P1279"/>
    </row>
    <row r="1280" spans="14:16" x14ac:dyDescent="0.25">
      <c r="N1280"/>
      <c r="O1280"/>
      <c r="P1280"/>
    </row>
    <row r="1281" spans="14:16" x14ac:dyDescent="0.25">
      <c r="N1281"/>
      <c r="O1281"/>
      <c r="P1281"/>
    </row>
    <row r="1282" spans="14:16" x14ac:dyDescent="0.25">
      <c r="N1282"/>
      <c r="O1282"/>
      <c r="P1282"/>
    </row>
    <row r="1283" spans="14:16" x14ac:dyDescent="0.25">
      <c r="N1283"/>
      <c r="O1283"/>
      <c r="P1283"/>
    </row>
    <row r="1284" spans="14:16" x14ac:dyDescent="0.25">
      <c r="N1284"/>
      <c r="O1284"/>
      <c r="P1284"/>
    </row>
    <row r="1285" spans="14:16" x14ac:dyDescent="0.25">
      <c r="N1285"/>
      <c r="O1285"/>
      <c r="P1285"/>
    </row>
    <row r="1286" spans="14:16" x14ac:dyDescent="0.25">
      <c r="N1286"/>
      <c r="O1286"/>
      <c r="P1286"/>
    </row>
    <row r="1287" spans="14:16" x14ac:dyDescent="0.25">
      <c r="N1287"/>
      <c r="O1287"/>
      <c r="P1287"/>
    </row>
    <row r="1288" spans="14:16" x14ac:dyDescent="0.25">
      <c r="N1288"/>
      <c r="O1288"/>
      <c r="P1288"/>
    </row>
    <row r="1289" spans="14:16" x14ac:dyDescent="0.25">
      <c r="N1289"/>
      <c r="O1289"/>
      <c r="P1289"/>
    </row>
    <row r="1290" spans="14:16" x14ac:dyDescent="0.25">
      <c r="N1290"/>
      <c r="O1290"/>
      <c r="P1290"/>
    </row>
    <row r="1291" spans="14:16" x14ac:dyDescent="0.25">
      <c r="N1291"/>
      <c r="O1291"/>
      <c r="P1291"/>
    </row>
    <row r="1292" spans="14:16" x14ac:dyDescent="0.25">
      <c r="N1292"/>
      <c r="O1292"/>
      <c r="P1292"/>
    </row>
    <row r="1293" spans="14:16" x14ac:dyDescent="0.25">
      <c r="N1293"/>
      <c r="O1293"/>
      <c r="P1293"/>
    </row>
    <row r="1294" spans="14:16" x14ac:dyDescent="0.25">
      <c r="N1294"/>
      <c r="O1294"/>
      <c r="P1294"/>
    </row>
    <row r="1295" spans="14:16" x14ac:dyDescent="0.25">
      <c r="N1295"/>
      <c r="O1295"/>
      <c r="P1295"/>
    </row>
    <row r="1296" spans="14:16" x14ac:dyDescent="0.25">
      <c r="N1296"/>
      <c r="O1296"/>
      <c r="P1296"/>
    </row>
    <row r="1297" spans="14:16" x14ac:dyDescent="0.25">
      <c r="N1297"/>
      <c r="O1297"/>
      <c r="P1297"/>
    </row>
    <row r="1298" spans="14:16" x14ac:dyDescent="0.25">
      <c r="N1298"/>
      <c r="O1298"/>
      <c r="P1298"/>
    </row>
    <row r="1299" spans="14:16" x14ac:dyDescent="0.25">
      <c r="N1299"/>
      <c r="O1299"/>
      <c r="P1299"/>
    </row>
    <row r="1300" spans="14:16" x14ac:dyDescent="0.25">
      <c r="N1300"/>
      <c r="O1300"/>
      <c r="P1300"/>
    </row>
    <row r="1301" spans="14:16" x14ac:dyDescent="0.25">
      <c r="N1301"/>
      <c r="O1301"/>
      <c r="P1301"/>
    </row>
    <row r="1302" spans="14:16" x14ac:dyDescent="0.25">
      <c r="N1302"/>
      <c r="O1302"/>
      <c r="P1302"/>
    </row>
    <row r="1303" spans="14:16" x14ac:dyDescent="0.25">
      <c r="N1303"/>
      <c r="O1303"/>
      <c r="P1303"/>
    </row>
    <row r="1304" spans="14:16" x14ac:dyDescent="0.25">
      <c r="N1304"/>
      <c r="O1304"/>
      <c r="P1304"/>
    </row>
    <row r="1305" spans="14:16" x14ac:dyDescent="0.25">
      <c r="N1305"/>
      <c r="O1305"/>
      <c r="P1305"/>
    </row>
    <row r="1306" spans="14:16" x14ac:dyDescent="0.25">
      <c r="N1306"/>
      <c r="O1306"/>
      <c r="P1306"/>
    </row>
    <row r="1307" spans="14:16" x14ac:dyDescent="0.25">
      <c r="N1307"/>
      <c r="O1307"/>
      <c r="P1307"/>
    </row>
    <row r="1308" spans="14:16" x14ac:dyDescent="0.25">
      <c r="N1308"/>
      <c r="O1308"/>
      <c r="P1308"/>
    </row>
    <row r="1309" spans="14:16" x14ac:dyDescent="0.25">
      <c r="N1309"/>
      <c r="O1309"/>
      <c r="P1309"/>
    </row>
    <row r="1310" spans="14:16" x14ac:dyDescent="0.25">
      <c r="N1310"/>
      <c r="O1310"/>
      <c r="P1310"/>
    </row>
    <row r="1311" spans="14:16" x14ac:dyDescent="0.25">
      <c r="N1311"/>
      <c r="O1311"/>
      <c r="P1311"/>
    </row>
    <row r="1312" spans="14:16" x14ac:dyDescent="0.25">
      <c r="N1312"/>
      <c r="O1312"/>
      <c r="P1312"/>
    </row>
    <row r="1313" spans="14:16" x14ac:dyDescent="0.25">
      <c r="N1313"/>
      <c r="O1313"/>
      <c r="P1313"/>
    </row>
    <row r="1314" spans="14:16" x14ac:dyDescent="0.25">
      <c r="N1314"/>
      <c r="O1314"/>
      <c r="P1314"/>
    </row>
    <row r="1315" spans="14:16" x14ac:dyDescent="0.25">
      <c r="N1315"/>
      <c r="O1315"/>
      <c r="P1315"/>
    </row>
    <row r="1316" spans="14:16" x14ac:dyDescent="0.25">
      <c r="N1316"/>
      <c r="O1316"/>
      <c r="P1316"/>
    </row>
    <row r="1317" spans="14:16" x14ac:dyDescent="0.25">
      <c r="N1317"/>
      <c r="O1317"/>
      <c r="P1317"/>
    </row>
    <row r="1318" spans="14:16" x14ac:dyDescent="0.25">
      <c r="N1318"/>
      <c r="O1318"/>
      <c r="P1318"/>
    </row>
    <row r="1319" spans="14:16" x14ac:dyDescent="0.25">
      <c r="N1319"/>
      <c r="O1319"/>
      <c r="P1319"/>
    </row>
    <row r="1320" spans="14:16" x14ac:dyDescent="0.25">
      <c r="N1320"/>
      <c r="O1320"/>
      <c r="P1320"/>
    </row>
    <row r="1321" spans="14:16" x14ac:dyDescent="0.25">
      <c r="N1321"/>
      <c r="O1321"/>
      <c r="P1321"/>
    </row>
    <row r="1322" spans="14:16" x14ac:dyDescent="0.25">
      <c r="N1322"/>
      <c r="O1322"/>
      <c r="P1322"/>
    </row>
    <row r="1323" spans="14:16" x14ac:dyDescent="0.25">
      <c r="N1323"/>
      <c r="O1323"/>
      <c r="P1323"/>
    </row>
    <row r="1324" spans="14:16" x14ac:dyDescent="0.25">
      <c r="N1324"/>
      <c r="O1324"/>
      <c r="P1324"/>
    </row>
    <row r="1325" spans="14:16" x14ac:dyDescent="0.25">
      <c r="N1325"/>
      <c r="O1325"/>
      <c r="P1325"/>
    </row>
    <row r="1326" spans="14:16" x14ac:dyDescent="0.25">
      <c r="N1326"/>
      <c r="O1326"/>
      <c r="P1326"/>
    </row>
    <row r="1327" spans="14:16" x14ac:dyDescent="0.25">
      <c r="N1327"/>
      <c r="O1327"/>
      <c r="P1327"/>
    </row>
    <row r="1328" spans="14:16" x14ac:dyDescent="0.25">
      <c r="N1328"/>
      <c r="O1328"/>
      <c r="P1328"/>
    </row>
    <row r="1329" spans="14:16" x14ac:dyDescent="0.25">
      <c r="N1329"/>
      <c r="O1329"/>
      <c r="P1329"/>
    </row>
    <row r="1330" spans="14:16" x14ac:dyDescent="0.25">
      <c r="N1330"/>
      <c r="O1330"/>
      <c r="P1330"/>
    </row>
    <row r="1331" spans="14:16" x14ac:dyDescent="0.25">
      <c r="N1331"/>
      <c r="O1331"/>
      <c r="P1331"/>
    </row>
    <row r="1332" spans="14:16" x14ac:dyDescent="0.25">
      <c r="N1332"/>
      <c r="O1332"/>
      <c r="P1332"/>
    </row>
    <row r="1333" spans="14:16" x14ac:dyDescent="0.25">
      <c r="N1333"/>
      <c r="O1333"/>
      <c r="P1333"/>
    </row>
    <row r="1334" spans="14:16" x14ac:dyDescent="0.25">
      <c r="N1334"/>
      <c r="O1334"/>
      <c r="P1334"/>
    </row>
    <row r="1335" spans="14:16" x14ac:dyDescent="0.25">
      <c r="N1335"/>
      <c r="O1335"/>
      <c r="P1335"/>
    </row>
    <row r="1336" spans="14:16" x14ac:dyDescent="0.25">
      <c r="N1336"/>
      <c r="O1336"/>
      <c r="P1336"/>
    </row>
    <row r="1337" spans="14:16" x14ac:dyDescent="0.25">
      <c r="N1337"/>
      <c r="O1337"/>
      <c r="P1337"/>
    </row>
    <row r="1338" spans="14:16" x14ac:dyDescent="0.25">
      <c r="N1338"/>
      <c r="O1338"/>
      <c r="P1338"/>
    </row>
    <row r="1339" spans="14:16" x14ac:dyDescent="0.25">
      <c r="N1339"/>
      <c r="O1339"/>
      <c r="P1339"/>
    </row>
    <row r="1340" spans="14:16" x14ac:dyDescent="0.25">
      <c r="N1340"/>
      <c r="O1340"/>
      <c r="P1340"/>
    </row>
    <row r="1341" spans="14:16" x14ac:dyDescent="0.25">
      <c r="N1341"/>
      <c r="O1341"/>
      <c r="P1341"/>
    </row>
    <row r="1342" spans="14:16" x14ac:dyDescent="0.25">
      <c r="N1342"/>
      <c r="O1342"/>
      <c r="P1342"/>
    </row>
    <row r="1343" spans="14:16" x14ac:dyDescent="0.25">
      <c r="N1343"/>
      <c r="O1343"/>
      <c r="P1343"/>
    </row>
    <row r="1344" spans="14:16" x14ac:dyDescent="0.25">
      <c r="N1344"/>
      <c r="O1344"/>
      <c r="P1344"/>
    </row>
    <row r="1345" spans="14:16" x14ac:dyDescent="0.25">
      <c r="N1345"/>
      <c r="O1345"/>
      <c r="P1345"/>
    </row>
    <row r="1346" spans="14:16" x14ac:dyDescent="0.25">
      <c r="N1346"/>
      <c r="O1346"/>
      <c r="P1346"/>
    </row>
    <row r="1347" spans="14:16" x14ac:dyDescent="0.25">
      <c r="N1347"/>
      <c r="O1347"/>
      <c r="P1347"/>
    </row>
    <row r="1348" spans="14:16" x14ac:dyDescent="0.25">
      <c r="N1348"/>
      <c r="O1348"/>
      <c r="P1348"/>
    </row>
    <row r="1349" spans="14:16" x14ac:dyDescent="0.25">
      <c r="N1349"/>
      <c r="O1349"/>
      <c r="P1349"/>
    </row>
    <row r="1350" spans="14:16" x14ac:dyDescent="0.25">
      <c r="N1350"/>
      <c r="O1350"/>
      <c r="P1350"/>
    </row>
    <row r="1351" spans="14:16" x14ac:dyDescent="0.25">
      <c r="N1351"/>
      <c r="O1351"/>
      <c r="P1351"/>
    </row>
    <row r="1352" spans="14:16" x14ac:dyDescent="0.25">
      <c r="N1352"/>
      <c r="O1352"/>
      <c r="P1352"/>
    </row>
    <row r="1353" spans="14:16" x14ac:dyDescent="0.25">
      <c r="N1353"/>
      <c r="O1353"/>
      <c r="P1353"/>
    </row>
    <row r="1354" spans="14:16" x14ac:dyDescent="0.25">
      <c r="N1354"/>
      <c r="O1354"/>
      <c r="P1354"/>
    </row>
    <row r="1355" spans="14:16" x14ac:dyDescent="0.25">
      <c r="N1355"/>
      <c r="O1355"/>
      <c r="P1355"/>
    </row>
    <row r="1356" spans="14:16" x14ac:dyDescent="0.25">
      <c r="N1356"/>
      <c r="O1356"/>
      <c r="P1356"/>
    </row>
    <row r="1357" spans="14:16" x14ac:dyDescent="0.25">
      <c r="N1357"/>
      <c r="O1357"/>
      <c r="P1357"/>
    </row>
    <row r="1358" spans="14:16" x14ac:dyDescent="0.25">
      <c r="N1358"/>
      <c r="O1358"/>
      <c r="P1358"/>
    </row>
    <row r="1359" spans="14:16" x14ac:dyDescent="0.25">
      <c r="N1359"/>
      <c r="O1359"/>
      <c r="P1359"/>
    </row>
    <row r="1360" spans="14:16" x14ac:dyDescent="0.25">
      <c r="N1360"/>
      <c r="O1360"/>
      <c r="P1360"/>
    </row>
    <row r="1361" spans="14:16" x14ac:dyDescent="0.25">
      <c r="N1361"/>
      <c r="O1361"/>
      <c r="P1361"/>
    </row>
    <row r="1362" spans="14:16" x14ac:dyDescent="0.25">
      <c r="N1362"/>
      <c r="O1362"/>
      <c r="P1362"/>
    </row>
    <row r="1363" spans="14:16" x14ac:dyDescent="0.25">
      <c r="N1363"/>
      <c r="O1363"/>
      <c r="P1363"/>
    </row>
    <row r="1364" spans="14:16" x14ac:dyDescent="0.25">
      <c r="N1364"/>
      <c r="O1364"/>
      <c r="P1364"/>
    </row>
    <row r="1365" spans="14:16" x14ac:dyDescent="0.25">
      <c r="N1365"/>
      <c r="O1365"/>
      <c r="P1365"/>
    </row>
    <row r="1366" spans="14:16" x14ac:dyDescent="0.25">
      <c r="N1366"/>
      <c r="O1366"/>
      <c r="P1366"/>
    </row>
    <row r="1367" spans="14:16" x14ac:dyDescent="0.25">
      <c r="N1367"/>
      <c r="O1367"/>
      <c r="P1367"/>
    </row>
    <row r="1368" spans="14:16" x14ac:dyDescent="0.25">
      <c r="N1368"/>
      <c r="O1368"/>
      <c r="P1368"/>
    </row>
    <row r="1369" spans="14:16" x14ac:dyDescent="0.25">
      <c r="N1369"/>
      <c r="O1369"/>
      <c r="P1369"/>
    </row>
    <row r="1370" spans="14:16" x14ac:dyDescent="0.25">
      <c r="N1370"/>
      <c r="O1370"/>
      <c r="P1370"/>
    </row>
    <row r="1371" spans="14:16" x14ac:dyDescent="0.25">
      <c r="N1371"/>
      <c r="O1371"/>
      <c r="P1371"/>
    </row>
    <row r="1372" spans="14:16" x14ac:dyDescent="0.25">
      <c r="N1372"/>
      <c r="O1372"/>
      <c r="P1372"/>
    </row>
    <row r="1373" spans="14:16" x14ac:dyDescent="0.25">
      <c r="N1373"/>
      <c r="O1373"/>
      <c r="P1373"/>
    </row>
    <row r="1374" spans="14:16" x14ac:dyDescent="0.25">
      <c r="N1374"/>
      <c r="O1374"/>
      <c r="P1374"/>
    </row>
    <row r="1375" spans="14:16" x14ac:dyDescent="0.25">
      <c r="N1375"/>
      <c r="O1375"/>
      <c r="P1375"/>
    </row>
    <row r="1376" spans="14:16" x14ac:dyDescent="0.25">
      <c r="N1376"/>
      <c r="O1376"/>
      <c r="P1376"/>
    </row>
    <row r="1377" spans="14:16" x14ac:dyDescent="0.25">
      <c r="N1377"/>
      <c r="O1377"/>
      <c r="P1377"/>
    </row>
    <row r="1378" spans="14:16" x14ac:dyDescent="0.25">
      <c r="N1378"/>
      <c r="O1378"/>
      <c r="P1378"/>
    </row>
    <row r="1379" spans="14:16" x14ac:dyDescent="0.25">
      <c r="N1379"/>
      <c r="O1379"/>
      <c r="P1379"/>
    </row>
    <row r="1380" spans="14:16" x14ac:dyDescent="0.25">
      <c r="N1380"/>
      <c r="O1380"/>
      <c r="P1380"/>
    </row>
    <row r="1381" spans="14:16" x14ac:dyDescent="0.25">
      <c r="N1381"/>
      <c r="O1381"/>
      <c r="P1381"/>
    </row>
    <row r="1382" spans="14:16" x14ac:dyDescent="0.25">
      <c r="N1382"/>
      <c r="O1382"/>
      <c r="P1382"/>
    </row>
    <row r="1383" spans="14:16" x14ac:dyDescent="0.25">
      <c r="N1383"/>
      <c r="O1383"/>
      <c r="P1383"/>
    </row>
    <row r="1384" spans="14:16" x14ac:dyDescent="0.25">
      <c r="N1384"/>
      <c r="O1384"/>
      <c r="P1384"/>
    </row>
    <row r="1385" spans="14:16" x14ac:dyDescent="0.25">
      <c r="N1385"/>
      <c r="O1385"/>
      <c r="P1385"/>
    </row>
    <row r="1386" spans="14:16" x14ac:dyDescent="0.25">
      <c r="N1386"/>
      <c r="O1386"/>
      <c r="P1386"/>
    </row>
    <row r="1387" spans="14:16" x14ac:dyDescent="0.25">
      <c r="N1387"/>
      <c r="O1387"/>
      <c r="P1387"/>
    </row>
    <row r="1388" spans="14:16" x14ac:dyDescent="0.25">
      <c r="N1388"/>
      <c r="O1388"/>
      <c r="P1388"/>
    </row>
    <row r="1389" spans="14:16" x14ac:dyDescent="0.25">
      <c r="N1389"/>
      <c r="O1389"/>
      <c r="P1389"/>
    </row>
    <row r="1390" spans="14:16" x14ac:dyDescent="0.25">
      <c r="N1390"/>
      <c r="O1390"/>
      <c r="P1390"/>
    </row>
    <row r="1391" spans="14:16" x14ac:dyDescent="0.25">
      <c r="N1391"/>
      <c r="O1391"/>
      <c r="P1391"/>
    </row>
    <row r="1392" spans="14:16" x14ac:dyDescent="0.25">
      <c r="N1392"/>
      <c r="O1392"/>
      <c r="P1392"/>
    </row>
    <row r="1393" spans="14:16" x14ac:dyDescent="0.25">
      <c r="N1393"/>
      <c r="O1393"/>
      <c r="P1393"/>
    </row>
    <row r="1394" spans="14:16" x14ac:dyDescent="0.25">
      <c r="N1394"/>
      <c r="O1394"/>
      <c r="P1394"/>
    </row>
    <row r="1395" spans="14:16" x14ac:dyDescent="0.25">
      <c r="N1395"/>
      <c r="O1395"/>
      <c r="P1395"/>
    </row>
    <row r="1396" spans="14:16" x14ac:dyDescent="0.25">
      <c r="N1396"/>
      <c r="O1396"/>
      <c r="P1396"/>
    </row>
    <row r="1397" spans="14:16" x14ac:dyDescent="0.25">
      <c r="N1397"/>
      <c r="O1397"/>
      <c r="P1397"/>
    </row>
    <row r="1398" spans="14:16" x14ac:dyDescent="0.25">
      <c r="N1398"/>
      <c r="O1398"/>
      <c r="P1398"/>
    </row>
    <row r="1399" spans="14:16" x14ac:dyDescent="0.25">
      <c r="N1399"/>
      <c r="O1399"/>
      <c r="P1399"/>
    </row>
    <row r="1400" spans="14:16" x14ac:dyDescent="0.25">
      <c r="N1400"/>
      <c r="O1400"/>
      <c r="P1400"/>
    </row>
    <row r="1401" spans="14:16" x14ac:dyDescent="0.25">
      <c r="N1401"/>
      <c r="O1401"/>
      <c r="P1401"/>
    </row>
    <row r="1402" spans="14:16" x14ac:dyDescent="0.25">
      <c r="N1402"/>
      <c r="O1402"/>
      <c r="P1402"/>
    </row>
    <row r="1403" spans="14:16" x14ac:dyDescent="0.25">
      <c r="N1403"/>
      <c r="O1403"/>
      <c r="P1403"/>
    </row>
    <row r="1404" spans="14:16" x14ac:dyDescent="0.25">
      <c r="N1404"/>
      <c r="O1404"/>
      <c r="P1404"/>
    </row>
    <row r="1405" spans="14:16" x14ac:dyDescent="0.25">
      <c r="N1405"/>
      <c r="O1405"/>
      <c r="P1405"/>
    </row>
    <row r="1406" spans="14:16" x14ac:dyDescent="0.25">
      <c r="N1406"/>
      <c r="O1406"/>
      <c r="P1406"/>
    </row>
    <row r="1407" spans="14:16" x14ac:dyDescent="0.25">
      <c r="N1407"/>
      <c r="O1407"/>
      <c r="P1407"/>
    </row>
    <row r="1408" spans="14:16" x14ac:dyDescent="0.25">
      <c r="N1408"/>
      <c r="O1408"/>
      <c r="P1408"/>
    </row>
    <row r="1409" spans="14:16" x14ac:dyDescent="0.25">
      <c r="N1409"/>
      <c r="O1409"/>
      <c r="P1409"/>
    </row>
    <row r="1410" spans="14:16" x14ac:dyDescent="0.25">
      <c r="N1410"/>
      <c r="O1410"/>
      <c r="P1410"/>
    </row>
    <row r="1411" spans="14:16" x14ac:dyDescent="0.25">
      <c r="N1411"/>
      <c r="O1411"/>
      <c r="P1411"/>
    </row>
    <row r="1412" spans="14:16" x14ac:dyDescent="0.25">
      <c r="N1412"/>
      <c r="O1412"/>
      <c r="P1412"/>
    </row>
    <row r="1413" spans="14:16" x14ac:dyDescent="0.25">
      <c r="N1413"/>
      <c r="O1413"/>
      <c r="P1413"/>
    </row>
    <row r="1414" spans="14:16" x14ac:dyDescent="0.25">
      <c r="N1414"/>
      <c r="O1414"/>
      <c r="P1414"/>
    </row>
  </sheetData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AAE8-5A62-46D1-8BAA-852CEBBF148C}">
  <dimension ref="A1:X2001"/>
  <sheetViews>
    <sheetView topLeftCell="H1" workbookViewId="0">
      <selection activeCell="O1" sqref="O1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20.42578125" bestFit="1" customWidth="1"/>
    <col min="4" max="4" width="19.28515625" bestFit="1" customWidth="1"/>
    <col min="5" max="5" width="9.42578125" bestFit="1" customWidth="1"/>
    <col min="6" max="6" width="15.140625" bestFit="1" customWidth="1"/>
    <col min="7" max="7" width="14.7109375" bestFit="1" customWidth="1"/>
    <col min="8" max="8" width="11.28515625" bestFit="1" customWidth="1"/>
    <col min="9" max="9" width="16.7109375" bestFit="1" customWidth="1"/>
    <col min="10" max="10" width="11" bestFit="1" customWidth="1"/>
    <col min="11" max="11" width="12" bestFit="1" customWidth="1"/>
    <col min="12" max="12" width="13" bestFit="1" customWidth="1"/>
    <col min="13" max="13" width="12.7109375" bestFit="1" customWidth="1"/>
    <col min="14" max="14" width="12.42578125" bestFit="1" customWidth="1"/>
    <col min="15" max="15" width="18.85546875" bestFit="1" customWidth="1"/>
    <col min="16" max="16" width="16.7109375" bestFit="1" customWidth="1"/>
    <col min="17" max="17" width="20.42578125" bestFit="1" customWidth="1"/>
    <col min="18" max="18" width="18.7109375" bestFit="1" customWidth="1"/>
    <col min="19" max="19" width="17.5703125" bestFit="1" customWidth="1"/>
    <col min="20" max="20" width="18.5703125" bestFit="1" customWidth="1"/>
    <col min="21" max="21" width="22.5703125" bestFit="1" customWidth="1"/>
    <col min="22" max="22" width="15" bestFit="1" customWidth="1"/>
  </cols>
  <sheetData>
    <row r="1" spans="1:24" x14ac:dyDescent="0.25">
      <c r="A1" t="s">
        <v>0</v>
      </c>
      <c r="B1" t="s">
        <v>1</v>
      </c>
      <c r="C1" t="s">
        <v>3810</v>
      </c>
      <c r="D1" t="s">
        <v>5783</v>
      </c>
      <c r="E1" t="s">
        <v>5784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5785</v>
      </c>
    </row>
    <row r="2" spans="1:24" x14ac:dyDescent="0.25">
      <c r="A2" s="1" t="s">
        <v>20</v>
      </c>
      <c r="B2" s="1" t="s">
        <v>21</v>
      </c>
      <c r="C2" s="1" t="s">
        <v>3811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>
        <v>31</v>
      </c>
      <c r="L2">
        <v>15319.18</v>
      </c>
      <c r="M2">
        <v>8.3100000000000007E-2</v>
      </c>
      <c r="N2">
        <v>435430.84</v>
      </c>
      <c r="O2" s="2">
        <v>46275</v>
      </c>
      <c r="P2" s="1" t="s">
        <v>29</v>
      </c>
      <c r="Q2" s="1" t="s">
        <v>30</v>
      </c>
      <c r="R2" s="1" t="s">
        <v>31</v>
      </c>
      <c r="S2">
        <v>39463.74</v>
      </c>
      <c r="T2">
        <v>435430.84</v>
      </c>
      <c r="U2" s="1" t="s">
        <v>32</v>
      </c>
      <c r="V2" s="1" t="s">
        <v>33</v>
      </c>
      <c r="W2" s="1" t="s">
        <v>34</v>
      </c>
      <c r="X2" s="1">
        <f>+ROUND(Sec_3[[#This Row],[Quantity]]*Sec_3[[#This Row],[Unit Price]],2)</f>
        <v>474894.58</v>
      </c>
    </row>
    <row r="3" spans="1:24" x14ac:dyDescent="0.25">
      <c r="A3" s="1" t="s">
        <v>35</v>
      </c>
      <c r="B3" s="1" t="s">
        <v>36</v>
      </c>
      <c r="C3" s="1" t="s">
        <v>3812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>
        <v>3</v>
      </c>
      <c r="L3">
        <v>11431.37</v>
      </c>
      <c r="M3">
        <v>9.5000000000000001E-2</v>
      </c>
      <c r="N3">
        <v>31036.17</v>
      </c>
      <c r="O3" s="2">
        <v>46386</v>
      </c>
      <c r="P3" s="1" t="s">
        <v>29</v>
      </c>
      <c r="Q3" s="1" t="s">
        <v>44</v>
      </c>
      <c r="R3" s="1" t="s">
        <v>45</v>
      </c>
      <c r="S3">
        <v>3257.94</v>
      </c>
      <c r="T3">
        <v>31036.17</v>
      </c>
      <c r="U3" s="1" t="s">
        <v>46</v>
      </c>
      <c r="V3" s="1" t="s">
        <v>47</v>
      </c>
      <c r="W3" s="1" t="s">
        <v>48</v>
      </c>
      <c r="X3" s="1">
        <f>+ROUND(Sec_3[[#This Row],[Quantity]]*Sec_3[[#This Row],[Unit Price]],2)</f>
        <v>34294.11</v>
      </c>
    </row>
    <row r="4" spans="1:24" x14ac:dyDescent="0.25">
      <c r="A4" s="1" t="s">
        <v>49</v>
      </c>
      <c r="B4" s="1" t="s">
        <v>50</v>
      </c>
      <c r="C4" s="1" t="s">
        <v>3813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>
        <v>34</v>
      </c>
      <c r="L4">
        <v>2489.44</v>
      </c>
      <c r="M4">
        <v>7.6E-3</v>
      </c>
      <c r="N4">
        <v>83997.69</v>
      </c>
      <c r="O4" s="2">
        <v>46288</v>
      </c>
      <c r="P4" s="1" t="s">
        <v>58</v>
      </c>
      <c r="Q4" s="1" t="s">
        <v>44</v>
      </c>
      <c r="R4" s="1" t="s">
        <v>45</v>
      </c>
      <c r="S4">
        <v>643.27</v>
      </c>
      <c r="T4">
        <v>83997.69</v>
      </c>
      <c r="U4" s="1" t="s">
        <v>32</v>
      </c>
      <c r="V4" s="1" t="s">
        <v>47</v>
      </c>
      <c r="W4" s="1" t="s">
        <v>34</v>
      </c>
      <c r="X4" s="1">
        <f>+ROUND(Sec_3[[#This Row],[Quantity]]*Sec_3[[#This Row],[Unit Price]],2)</f>
        <v>84640.960000000006</v>
      </c>
    </row>
    <row r="5" spans="1:24" x14ac:dyDescent="0.25">
      <c r="A5" s="1" t="s">
        <v>59</v>
      </c>
      <c r="B5" s="1" t="s">
        <v>60</v>
      </c>
      <c r="C5" s="1" t="s">
        <v>3814</v>
      </c>
      <c r="D5" s="1" t="s">
        <v>61</v>
      </c>
      <c r="E5" s="1" t="s">
        <v>62</v>
      </c>
      <c r="F5" s="1" t="s">
        <v>53</v>
      </c>
      <c r="G5" s="1" t="s">
        <v>63</v>
      </c>
      <c r="H5" s="1" t="s">
        <v>64</v>
      </c>
      <c r="I5" s="1" t="s">
        <v>65</v>
      </c>
      <c r="J5" s="1" t="s">
        <v>66</v>
      </c>
      <c r="K5">
        <v>43</v>
      </c>
      <c r="L5">
        <v>24340.87</v>
      </c>
      <c r="M5">
        <v>0.18260000000000001</v>
      </c>
      <c r="N5">
        <v>855537.77</v>
      </c>
      <c r="O5" s="2">
        <v>46205</v>
      </c>
      <c r="P5" s="1" t="s">
        <v>29</v>
      </c>
      <c r="Q5" s="1" t="s">
        <v>44</v>
      </c>
      <c r="R5" s="1" t="s">
        <v>67</v>
      </c>
      <c r="S5">
        <v>191119.64</v>
      </c>
      <c r="T5">
        <v>855537.77</v>
      </c>
      <c r="U5" s="1" t="s">
        <v>32</v>
      </c>
      <c r="V5" s="1" t="s">
        <v>47</v>
      </c>
      <c r="W5" s="1" t="s">
        <v>68</v>
      </c>
      <c r="X5" s="1">
        <f>+ROUND(Sec_3[[#This Row],[Quantity]]*Sec_3[[#This Row],[Unit Price]],2)</f>
        <v>1046657.41</v>
      </c>
    </row>
    <row r="6" spans="1:24" x14ac:dyDescent="0.25">
      <c r="A6" s="1" t="s">
        <v>69</v>
      </c>
      <c r="B6" s="1" t="s">
        <v>70</v>
      </c>
      <c r="C6" s="1" t="s">
        <v>3815</v>
      </c>
      <c r="D6" s="1" t="s">
        <v>71</v>
      </c>
      <c r="E6" s="1" t="s">
        <v>72</v>
      </c>
      <c r="F6" s="1" t="s">
        <v>53</v>
      </c>
      <c r="G6" s="1" t="s">
        <v>63</v>
      </c>
      <c r="H6" s="1" t="s">
        <v>64</v>
      </c>
      <c r="I6" s="1" t="s">
        <v>42</v>
      </c>
      <c r="J6" s="1" t="s">
        <v>73</v>
      </c>
      <c r="K6">
        <v>44</v>
      </c>
      <c r="L6">
        <v>21114.57</v>
      </c>
      <c r="M6">
        <v>4.5700000000000005E-2</v>
      </c>
      <c r="N6">
        <v>886583.9</v>
      </c>
      <c r="O6" s="2">
        <v>46036</v>
      </c>
      <c r="P6" s="1" t="s">
        <v>74</v>
      </c>
      <c r="Q6" s="1" t="s">
        <v>75</v>
      </c>
      <c r="R6" s="1" t="s">
        <v>67</v>
      </c>
      <c r="S6">
        <v>42457.18</v>
      </c>
      <c r="T6">
        <v>886583.9</v>
      </c>
      <c r="U6" s="1" t="s">
        <v>32</v>
      </c>
      <c r="V6" s="1" t="s">
        <v>47</v>
      </c>
      <c r="W6" s="1" t="s">
        <v>76</v>
      </c>
      <c r="X6" s="1">
        <f>+ROUND(Sec_3[[#This Row],[Quantity]]*Sec_3[[#This Row],[Unit Price]],2)</f>
        <v>929041.08</v>
      </c>
    </row>
    <row r="7" spans="1:24" x14ac:dyDescent="0.25">
      <c r="A7" s="1" t="s">
        <v>77</v>
      </c>
      <c r="B7" s="1" t="s">
        <v>78</v>
      </c>
      <c r="C7" s="1" t="s">
        <v>3816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85</v>
      </c>
      <c r="K7">
        <v>46</v>
      </c>
      <c r="L7">
        <v>40747.51</v>
      </c>
      <c r="M7">
        <v>2.0400000000000001E-2</v>
      </c>
      <c r="N7">
        <v>1836148</v>
      </c>
      <c r="O7" s="2">
        <v>46296</v>
      </c>
      <c r="P7" s="1" t="s">
        <v>86</v>
      </c>
      <c r="Q7" s="1" t="s">
        <v>44</v>
      </c>
      <c r="R7" s="1" t="s">
        <v>31</v>
      </c>
      <c r="S7">
        <v>38237.46</v>
      </c>
      <c r="T7">
        <v>1836148</v>
      </c>
      <c r="U7" s="1" t="s">
        <v>32</v>
      </c>
      <c r="V7" s="1" t="s">
        <v>47</v>
      </c>
      <c r="W7" s="1" t="s">
        <v>87</v>
      </c>
      <c r="X7" s="1">
        <f>+ROUND(Sec_3[[#This Row],[Quantity]]*Sec_3[[#This Row],[Unit Price]],2)</f>
        <v>1874385.46</v>
      </c>
    </row>
    <row r="8" spans="1:24" x14ac:dyDescent="0.25">
      <c r="A8" s="1" t="s">
        <v>88</v>
      </c>
      <c r="B8" s="1" t="s">
        <v>89</v>
      </c>
      <c r="C8" s="1" t="s">
        <v>3817</v>
      </c>
      <c r="D8" s="1" t="s">
        <v>90</v>
      </c>
      <c r="E8" s="1" t="s">
        <v>91</v>
      </c>
      <c r="F8" s="1" t="s">
        <v>24</v>
      </c>
      <c r="G8" s="1" t="s">
        <v>92</v>
      </c>
      <c r="H8" s="1" t="s">
        <v>93</v>
      </c>
      <c r="I8" s="1" t="s">
        <v>56</v>
      </c>
      <c r="J8" s="1" t="s">
        <v>94</v>
      </c>
      <c r="K8">
        <v>40</v>
      </c>
      <c r="L8">
        <v>3400.94</v>
      </c>
      <c r="M8">
        <v>7.7600000000000002E-2</v>
      </c>
      <c r="N8">
        <v>125481.08</v>
      </c>
      <c r="O8" s="2">
        <v>46320</v>
      </c>
      <c r="P8" s="1" t="s">
        <v>74</v>
      </c>
      <c r="Q8" s="1" t="s">
        <v>30</v>
      </c>
      <c r="R8" s="1" t="s">
        <v>45</v>
      </c>
      <c r="S8">
        <v>10556.52</v>
      </c>
      <c r="T8">
        <v>125481.08</v>
      </c>
      <c r="U8" s="1" t="s">
        <v>32</v>
      </c>
      <c r="V8" s="1" t="s">
        <v>33</v>
      </c>
      <c r="W8" s="1" t="s">
        <v>87</v>
      </c>
      <c r="X8" s="1">
        <f>+ROUND(Sec_3[[#This Row],[Quantity]]*Sec_3[[#This Row],[Unit Price]],2)</f>
        <v>136037.6</v>
      </c>
    </row>
    <row r="9" spans="1:24" x14ac:dyDescent="0.25">
      <c r="A9" s="1" t="s">
        <v>95</v>
      </c>
      <c r="B9" s="1" t="s">
        <v>96</v>
      </c>
      <c r="C9" s="1" t="s">
        <v>3818</v>
      </c>
      <c r="D9" s="1" t="s">
        <v>97</v>
      </c>
      <c r="E9" s="1" t="s">
        <v>98</v>
      </c>
      <c r="F9" s="1" t="s">
        <v>81</v>
      </c>
      <c r="G9" s="1" t="s">
        <v>99</v>
      </c>
      <c r="H9" s="1" t="s">
        <v>100</v>
      </c>
      <c r="I9" s="1" t="s">
        <v>42</v>
      </c>
      <c r="J9" s="1" t="s">
        <v>101</v>
      </c>
      <c r="K9">
        <v>1</v>
      </c>
      <c r="L9">
        <v>2922.33</v>
      </c>
      <c r="M9">
        <v>7.4999999999999997E-2</v>
      </c>
      <c r="N9">
        <v>2703.16</v>
      </c>
      <c r="O9" s="2">
        <v>46135</v>
      </c>
      <c r="P9" s="1" t="s">
        <v>29</v>
      </c>
      <c r="Q9" s="1" t="s">
        <v>44</v>
      </c>
      <c r="R9" s="1" t="s">
        <v>67</v>
      </c>
      <c r="S9">
        <v>219.17</v>
      </c>
      <c r="T9">
        <v>2703.16</v>
      </c>
      <c r="U9" s="1" t="s">
        <v>46</v>
      </c>
      <c r="V9" s="1" t="s">
        <v>47</v>
      </c>
      <c r="W9" s="1" t="s">
        <v>102</v>
      </c>
      <c r="X9" s="1">
        <f>+ROUND(Sec_3[[#This Row],[Quantity]]*Sec_3[[#This Row],[Unit Price]],2)</f>
        <v>2922.33</v>
      </c>
    </row>
    <row r="10" spans="1:24" x14ac:dyDescent="0.25">
      <c r="A10" s="1" t="s">
        <v>103</v>
      </c>
      <c r="B10" s="1" t="s">
        <v>104</v>
      </c>
      <c r="C10" s="1" t="s">
        <v>3819</v>
      </c>
      <c r="D10" s="1" t="s">
        <v>79</v>
      </c>
      <c r="E10" s="1" t="s">
        <v>105</v>
      </c>
      <c r="F10" s="1" t="s">
        <v>24</v>
      </c>
      <c r="G10" s="1" t="s">
        <v>106</v>
      </c>
      <c r="H10" s="1" t="s">
        <v>107</v>
      </c>
      <c r="I10" s="1" t="s">
        <v>42</v>
      </c>
      <c r="J10" s="1" t="s">
        <v>101</v>
      </c>
      <c r="K10">
        <v>19</v>
      </c>
      <c r="L10">
        <v>47218.26</v>
      </c>
      <c r="M10">
        <v>4.8399999999999999E-2</v>
      </c>
      <c r="N10">
        <v>853725.03</v>
      </c>
      <c r="O10" s="2">
        <v>46033</v>
      </c>
      <c r="P10" s="1" t="s">
        <v>74</v>
      </c>
      <c r="Q10" s="1" t="s">
        <v>44</v>
      </c>
      <c r="R10" s="1" t="s">
        <v>67</v>
      </c>
      <c r="S10">
        <v>43421.91</v>
      </c>
      <c r="T10">
        <v>853725.03</v>
      </c>
      <c r="U10" s="1" t="s">
        <v>32</v>
      </c>
      <c r="V10" s="1" t="s">
        <v>47</v>
      </c>
      <c r="W10" s="1" t="s">
        <v>76</v>
      </c>
      <c r="X10" s="1">
        <f>+ROUND(Sec_3[[#This Row],[Quantity]]*Sec_3[[#This Row],[Unit Price]],2)</f>
        <v>897146.94</v>
      </c>
    </row>
    <row r="11" spans="1:24" x14ac:dyDescent="0.25">
      <c r="A11" s="1" t="s">
        <v>108</v>
      </c>
      <c r="B11" s="1" t="s">
        <v>109</v>
      </c>
      <c r="C11" s="1" t="s">
        <v>3820</v>
      </c>
      <c r="D11" s="1" t="s">
        <v>110</v>
      </c>
      <c r="E11" s="1" t="s">
        <v>111</v>
      </c>
      <c r="F11" s="1" t="s">
        <v>53</v>
      </c>
      <c r="G11" s="1" t="s">
        <v>112</v>
      </c>
      <c r="H11" s="1" t="s">
        <v>113</v>
      </c>
      <c r="I11" s="1" t="s">
        <v>42</v>
      </c>
      <c r="J11" s="1" t="s">
        <v>43</v>
      </c>
      <c r="K11">
        <v>30</v>
      </c>
      <c r="L11">
        <v>24319.16</v>
      </c>
      <c r="M11">
        <v>2.9600000000000001E-2</v>
      </c>
      <c r="N11">
        <v>707979.39</v>
      </c>
      <c r="O11" s="2">
        <v>46248</v>
      </c>
      <c r="P11" s="1" t="s">
        <v>29</v>
      </c>
      <c r="Q11" s="1" t="s">
        <v>44</v>
      </c>
      <c r="R11" s="1" t="s">
        <v>31</v>
      </c>
      <c r="S11">
        <v>21595.41</v>
      </c>
      <c r="T11">
        <v>707979.39</v>
      </c>
      <c r="U11" s="1" t="s">
        <v>32</v>
      </c>
      <c r="V11" s="1" t="s">
        <v>47</v>
      </c>
      <c r="W11" s="1" t="s">
        <v>114</v>
      </c>
      <c r="X11" s="1">
        <f>+ROUND(Sec_3[[#This Row],[Quantity]]*Sec_3[[#This Row],[Unit Price]],2)</f>
        <v>729574.8</v>
      </c>
    </row>
    <row r="12" spans="1:24" x14ac:dyDescent="0.25">
      <c r="A12" s="1" t="s">
        <v>115</v>
      </c>
      <c r="B12" s="1" t="s">
        <v>116</v>
      </c>
      <c r="C12" s="1" t="s">
        <v>3821</v>
      </c>
      <c r="D12" s="1" t="s">
        <v>117</v>
      </c>
      <c r="E12" s="1" t="s">
        <v>118</v>
      </c>
      <c r="F12" s="1" t="s">
        <v>39</v>
      </c>
      <c r="G12" s="1" t="s">
        <v>40</v>
      </c>
      <c r="H12" s="1" t="s">
        <v>119</v>
      </c>
      <c r="I12" s="1" t="s">
        <v>65</v>
      </c>
      <c r="J12" s="1" t="s">
        <v>66</v>
      </c>
      <c r="K12">
        <v>29</v>
      </c>
      <c r="L12">
        <v>31198.6</v>
      </c>
      <c r="M12">
        <v>0.10310000000000001</v>
      </c>
      <c r="N12">
        <v>811478.71</v>
      </c>
      <c r="O12" s="2">
        <v>46091</v>
      </c>
      <c r="P12" s="1" t="s">
        <v>86</v>
      </c>
      <c r="Q12" s="1" t="s">
        <v>44</v>
      </c>
      <c r="R12" s="1" t="s">
        <v>45</v>
      </c>
      <c r="S12">
        <v>93280.69</v>
      </c>
      <c r="T12">
        <v>811478.71</v>
      </c>
      <c r="U12" s="1" t="s">
        <v>32</v>
      </c>
      <c r="V12" s="1" t="s">
        <v>47</v>
      </c>
      <c r="W12" s="1" t="s">
        <v>120</v>
      </c>
      <c r="X12" s="1">
        <f>+ROUND(Sec_3[[#This Row],[Quantity]]*Sec_3[[#This Row],[Unit Price]],2)</f>
        <v>904759.4</v>
      </c>
    </row>
    <row r="13" spans="1:24" x14ac:dyDescent="0.25">
      <c r="A13" s="1" t="s">
        <v>121</v>
      </c>
      <c r="B13" s="1" t="s">
        <v>122</v>
      </c>
      <c r="C13" s="1" t="s">
        <v>3822</v>
      </c>
      <c r="D13" s="1" t="s">
        <v>123</v>
      </c>
      <c r="E13" s="1" t="s">
        <v>124</v>
      </c>
      <c r="F13" s="1" t="s">
        <v>53</v>
      </c>
      <c r="G13" s="1" t="s">
        <v>112</v>
      </c>
      <c r="H13" s="1" t="s">
        <v>113</v>
      </c>
      <c r="I13" s="1" t="s">
        <v>27</v>
      </c>
      <c r="J13" s="1" t="s">
        <v>125</v>
      </c>
      <c r="K13">
        <v>25</v>
      </c>
      <c r="L13">
        <v>9814.2000000000007</v>
      </c>
      <c r="M13">
        <v>9.7999999999999997E-3</v>
      </c>
      <c r="N13">
        <v>242950.52</v>
      </c>
      <c r="O13" s="2">
        <v>46136</v>
      </c>
      <c r="P13" s="1" t="s">
        <v>86</v>
      </c>
      <c r="Q13" s="1" t="s">
        <v>44</v>
      </c>
      <c r="R13" s="1" t="s">
        <v>31</v>
      </c>
      <c r="S13">
        <v>2404.48</v>
      </c>
      <c r="T13">
        <v>242950.52</v>
      </c>
      <c r="U13" s="1" t="s">
        <v>32</v>
      </c>
      <c r="V13" s="1" t="s">
        <v>47</v>
      </c>
      <c r="W13" s="1" t="s">
        <v>102</v>
      </c>
      <c r="X13" s="1">
        <f>+ROUND(Sec_3[[#This Row],[Quantity]]*Sec_3[[#This Row],[Unit Price]],2)</f>
        <v>245355</v>
      </c>
    </row>
    <row r="14" spans="1:24" x14ac:dyDescent="0.25">
      <c r="A14" s="1" t="s">
        <v>126</v>
      </c>
      <c r="B14" s="1" t="s">
        <v>127</v>
      </c>
      <c r="C14" s="1" t="s">
        <v>3823</v>
      </c>
      <c r="D14" s="1" t="s">
        <v>128</v>
      </c>
      <c r="E14" s="1" t="s">
        <v>38</v>
      </c>
      <c r="F14" s="1" t="s">
        <v>53</v>
      </c>
      <c r="G14" s="1" t="s">
        <v>54</v>
      </c>
      <c r="H14" s="1" t="s">
        <v>129</v>
      </c>
      <c r="I14" s="1" t="s">
        <v>56</v>
      </c>
      <c r="J14" s="1" t="s">
        <v>94</v>
      </c>
      <c r="K14">
        <v>29</v>
      </c>
      <c r="L14">
        <v>42344.08</v>
      </c>
      <c r="M14">
        <v>0.18469999999999998</v>
      </c>
      <c r="N14">
        <v>1001170.72</v>
      </c>
      <c r="O14" s="2">
        <v>46245</v>
      </c>
      <c r="P14" s="1" t="s">
        <v>74</v>
      </c>
      <c r="Q14" s="1" t="s">
        <v>44</v>
      </c>
      <c r="R14" s="1" t="s">
        <v>31</v>
      </c>
      <c r="S14">
        <v>226807.6</v>
      </c>
      <c r="T14">
        <v>1001170.72</v>
      </c>
      <c r="U14" s="1" t="s">
        <v>32</v>
      </c>
      <c r="V14" s="1" t="s">
        <v>47</v>
      </c>
      <c r="W14" s="1" t="s">
        <v>114</v>
      </c>
      <c r="X14" s="1">
        <f>+ROUND(Sec_3[[#This Row],[Quantity]]*Sec_3[[#This Row],[Unit Price]],2)</f>
        <v>1227978.32</v>
      </c>
    </row>
    <row r="15" spans="1:24" x14ac:dyDescent="0.25">
      <c r="A15" s="1" t="s">
        <v>130</v>
      </c>
      <c r="B15" s="1" t="s">
        <v>116</v>
      </c>
      <c r="C15" s="1" t="s">
        <v>3824</v>
      </c>
      <c r="D15" s="1" t="s">
        <v>131</v>
      </c>
      <c r="E15" s="1" t="s">
        <v>132</v>
      </c>
      <c r="F15" s="1" t="s">
        <v>81</v>
      </c>
      <c r="G15" s="1" t="s">
        <v>99</v>
      </c>
      <c r="H15" s="1" t="s">
        <v>100</v>
      </c>
      <c r="I15" s="1" t="s">
        <v>65</v>
      </c>
      <c r="J15" s="1" t="s">
        <v>133</v>
      </c>
      <c r="K15">
        <v>37</v>
      </c>
      <c r="L15">
        <v>16330.84</v>
      </c>
      <c r="M15">
        <v>3.2400000000000005E-2</v>
      </c>
      <c r="N15">
        <v>584663.67000000004</v>
      </c>
      <c r="O15" s="2">
        <v>46076</v>
      </c>
      <c r="P15" s="1" t="s">
        <v>29</v>
      </c>
      <c r="Q15" s="1" t="s">
        <v>44</v>
      </c>
      <c r="R15" s="1" t="s">
        <v>45</v>
      </c>
      <c r="S15">
        <v>19577.41</v>
      </c>
      <c r="T15">
        <v>584663.67000000004</v>
      </c>
      <c r="U15" s="1" t="s">
        <v>32</v>
      </c>
      <c r="V15" s="1" t="s">
        <v>47</v>
      </c>
      <c r="W15" s="1" t="s">
        <v>134</v>
      </c>
      <c r="X15" s="1">
        <f>+ROUND(Sec_3[[#This Row],[Quantity]]*Sec_3[[#This Row],[Unit Price]],2)</f>
        <v>604241.07999999996</v>
      </c>
    </row>
    <row r="16" spans="1:24" x14ac:dyDescent="0.25">
      <c r="A16" s="1" t="s">
        <v>135</v>
      </c>
      <c r="B16" s="1" t="s">
        <v>136</v>
      </c>
      <c r="C16" s="1" t="s">
        <v>3825</v>
      </c>
      <c r="D16" s="1" t="s">
        <v>137</v>
      </c>
      <c r="E16" s="1" t="s">
        <v>138</v>
      </c>
      <c r="F16" s="1" t="s">
        <v>53</v>
      </c>
      <c r="G16" s="1" t="s">
        <v>139</v>
      </c>
      <c r="H16" s="1" t="s">
        <v>140</v>
      </c>
      <c r="I16" s="1" t="s">
        <v>141</v>
      </c>
      <c r="J16" s="1" t="s">
        <v>142</v>
      </c>
      <c r="K16">
        <v>8</v>
      </c>
      <c r="L16">
        <v>28232.05</v>
      </c>
      <c r="M16">
        <v>1.9299999999999998E-2</v>
      </c>
      <c r="N16">
        <v>221497.37</v>
      </c>
      <c r="O16" s="2">
        <v>46277</v>
      </c>
      <c r="P16" s="1" t="s">
        <v>143</v>
      </c>
      <c r="Q16" s="1" t="s">
        <v>44</v>
      </c>
      <c r="R16" s="1" t="s">
        <v>67</v>
      </c>
      <c r="S16">
        <v>4359.03</v>
      </c>
      <c r="T16">
        <v>221497.37</v>
      </c>
      <c r="U16" s="1" t="s">
        <v>32</v>
      </c>
      <c r="V16" s="1" t="s">
        <v>47</v>
      </c>
      <c r="W16" s="1" t="s">
        <v>34</v>
      </c>
      <c r="X16" s="1">
        <f>+ROUND(Sec_3[[#This Row],[Quantity]]*Sec_3[[#This Row],[Unit Price]],2)</f>
        <v>225856.4</v>
      </c>
    </row>
    <row r="17" spans="1:24" x14ac:dyDescent="0.25">
      <c r="A17" s="1" t="s">
        <v>144</v>
      </c>
      <c r="B17" s="1" t="s">
        <v>145</v>
      </c>
      <c r="C17" s="1" t="s">
        <v>3826</v>
      </c>
      <c r="D17" s="1" t="s">
        <v>146</v>
      </c>
      <c r="E17" s="1" t="s">
        <v>147</v>
      </c>
      <c r="F17" s="1" t="s">
        <v>39</v>
      </c>
      <c r="G17" s="1" t="s">
        <v>148</v>
      </c>
      <c r="H17" s="1" t="s">
        <v>149</v>
      </c>
      <c r="I17" s="1" t="s">
        <v>42</v>
      </c>
      <c r="J17" s="1" t="s">
        <v>150</v>
      </c>
      <c r="K17">
        <v>6</v>
      </c>
      <c r="L17">
        <v>46998.97</v>
      </c>
      <c r="M17">
        <v>0.1663</v>
      </c>
      <c r="N17">
        <v>235098.25</v>
      </c>
      <c r="O17" s="2">
        <v>46380</v>
      </c>
      <c r="P17" s="1" t="s">
        <v>86</v>
      </c>
      <c r="Q17" s="1" t="s">
        <v>44</v>
      </c>
      <c r="R17" s="1" t="s">
        <v>31</v>
      </c>
      <c r="S17">
        <v>46895.57</v>
      </c>
      <c r="T17">
        <v>235098.25</v>
      </c>
      <c r="U17" s="1" t="s">
        <v>32</v>
      </c>
      <c r="V17" s="1" t="s">
        <v>47</v>
      </c>
      <c r="W17" s="1" t="s">
        <v>48</v>
      </c>
      <c r="X17" s="1">
        <f>+ROUND(Sec_3[[#This Row],[Quantity]]*Sec_3[[#This Row],[Unit Price]],2)</f>
        <v>281993.82</v>
      </c>
    </row>
    <row r="18" spans="1:24" x14ac:dyDescent="0.25">
      <c r="A18" s="1" t="s">
        <v>151</v>
      </c>
      <c r="B18" s="1" t="s">
        <v>152</v>
      </c>
      <c r="C18" s="1" t="s">
        <v>3827</v>
      </c>
      <c r="D18" s="1" t="s">
        <v>153</v>
      </c>
      <c r="E18" s="1" t="s">
        <v>154</v>
      </c>
      <c r="F18" s="1" t="s">
        <v>53</v>
      </c>
      <c r="G18" s="1" t="s">
        <v>54</v>
      </c>
      <c r="H18" s="1" t="s">
        <v>129</v>
      </c>
      <c r="I18" s="1" t="s">
        <v>141</v>
      </c>
      <c r="J18" s="1" t="s">
        <v>142</v>
      </c>
      <c r="K18">
        <v>20</v>
      </c>
      <c r="L18">
        <v>37689.68</v>
      </c>
      <c r="M18">
        <v>0.1757</v>
      </c>
      <c r="N18">
        <v>621352.06000000006</v>
      </c>
      <c r="O18" s="2">
        <v>46201</v>
      </c>
      <c r="P18" s="1" t="s">
        <v>143</v>
      </c>
      <c r="Q18" s="1" t="s">
        <v>44</v>
      </c>
      <c r="R18" s="1" t="s">
        <v>31</v>
      </c>
      <c r="S18">
        <v>132441.54</v>
      </c>
      <c r="T18">
        <v>621352.06000000006</v>
      </c>
      <c r="U18" s="1" t="s">
        <v>32</v>
      </c>
      <c r="V18" s="1" t="s">
        <v>47</v>
      </c>
      <c r="W18" s="1" t="s">
        <v>155</v>
      </c>
      <c r="X18" s="1">
        <f>+ROUND(Sec_3[[#This Row],[Quantity]]*Sec_3[[#This Row],[Unit Price]],2)</f>
        <v>753793.6</v>
      </c>
    </row>
    <row r="19" spans="1:24" x14ac:dyDescent="0.25">
      <c r="A19" s="1" t="s">
        <v>156</v>
      </c>
      <c r="B19" s="1" t="s">
        <v>157</v>
      </c>
      <c r="C19" s="1" t="s">
        <v>3828</v>
      </c>
      <c r="D19" s="1" t="s">
        <v>158</v>
      </c>
      <c r="E19" s="1" t="s">
        <v>159</v>
      </c>
      <c r="F19" s="1" t="s">
        <v>53</v>
      </c>
      <c r="G19" s="1" t="s">
        <v>54</v>
      </c>
      <c r="H19" s="1" t="s">
        <v>160</v>
      </c>
      <c r="I19" s="1" t="s">
        <v>42</v>
      </c>
      <c r="J19" s="1" t="s">
        <v>161</v>
      </c>
      <c r="K19">
        <v>36</v>
      </c>
      <c r="L19">
        <v>11025.42</v>
      </c>
      <c r="M19">
        <v>0.11130000000000001</v>
      </c>
      <c r="N19">
        <v>352738.47</v>
      </c>
      <c r="O19" s="2">
        <v>46030</v>
      </c>
      <c r="P19" s="1" t="s">
        <v>58</v>
      </c>
      <c r="Q19" s="1" t="s">
        <v>44</v>
      </c>
      <c r="R19" s="1" t="s">
        <v>31</v>
      </c>
      <c r="S19">
        <v>44176.65</v>
      </c>
      <c r="T19">
        <v>352738.47</v>
      </c>
      <c r="U19" s="1" t="s">
        <v>32</v>
      </c>
      <c r="V19" s="1" t="s">
        <v>47</v>
      </c>
      <c r="W19" s="1" t="s">
        <v>76</v>
      </c>
      <c r="X19" s="1">
        <f>+ROUND(Sec_3[[#This Row],[Quantity]]*Sec_3[[#This Row],[Unit Price]],2)</f>
        <v>396915.12</v>
      </c>
    </row>
    <row r="20" spans="1:24" x14ac:dyDescent="0.25">
      <c r="A20" s="1" t="s">
        <v>162</v>
      </c>
      <c r="B20" s="1" t="s">
        <v>163</v>
      </c>
      <c r="C20" s="1" t="s">
        <v>3829</v>
      </c>
      <c r="D20" s="1" t="s">
        <v>164</v>
      </c>
      <c r="E20" s="1" t="s">
        <v>165</v>
      </c>
      <c r="F20" s="1" t="s">
        <v>39</v>
      </c>
      <c r="G20" s="1" t="s">
        <v>166</v>
      </c>
      <c r="H20" s="1" t="s">
        <v>167</v>
      </c>
      <c r="I20" s="1" t="s">
        <v>84</v>
      </c>
      <c r="J20" s="1" t="s">
        <v>168</v>
      </c>
      <c r="K20">
        <v>28</v>
      </c>
      <c r="L20">
        <v>46288.07</v>
      </c>
      <c r="M20">
        <v>0.15029999999999999</v>
      </c>
      <c r="N20">
        <v>1101267.25</v>
      </c>
      <c r="O20" s="2">
        <v>46281</v>
      </c>
      <c r="P20" s="1" t="s">
        <v>29</v>
      </c>
      <c r="Q20" s="1" t="s">
        <v>44</v>
      </c>
      <c r="R20" s="1" t="s">
        <v>67</v>
      </c>
      <c r="S20">
        <v>194798.71</v>
      </c>
      <c r="T20">
        <v>1101267.25</v>
      </c>
      <c r="U20" s="1" t="s">
        <v>32</v>
      </c>
      <c r="V20" s="1" t="s">
        <v>47</v>
      </c>
      <c r="W20" s="1" t="s">
        <v>34</v>
      </c>
      <c r="X20" s="1">
        <f>+ROUND(Sec_3[[#This Row],[Quantity]]*Sec_3[[#This Row],[Unit Price]],2)</f>
        <v>1296065.96</v>
      </c>
    </row>
    <row r="21" spans="1:24" x14ac:dyDescent="0.25">
      <c r="A21" s="1" t="s">
        <v>169</v>
      </c>
      <c r="B21" s="1" t="s">
        <v>170</v>
      </c>
      <c r="C21" s="1" t="s">
        <v>3830</v>
      </c>
      <c r="D21" s="1" t="s">
        <v>171</v>
      </c>
      <c r="E21" s="1" t="s">
        <v>172</v>
      </c>
      <c r="F21" s="1" t="s">
        <v>53</v>
      </c>
      <c r="G21" s="1" t="s">
        <v>54</v>
      </c>
      <c r="H21" s="1" t="s">
        <v>160</v>
      </c>
      <c r="I21" s="1" t="s">
        <v>27</v>
      </c>
      <c r="J21" s="1" t="s">
        <v>125</v>
      </c>
      <c r="K21">
        <v>40</v>
      </c>
      <c r="L21">
        <v>16457.21</v>
      </c>
      <c r="M21">
        <v>0.18530000000000002</v>
      </c>
      <c r="N21">
        <v>536307.56000000006</v>
      </c>
      <c r="O21" s="2">
        <v>46128</v>
      </c>
      <c r="P21" s="1" t="s">
        <v>29</v>
      </c>
      <c r="Q21" s="1" t="s">
        <v>44</v>
      </c>
      <c r="R21" s="1" t="s">
        <v>31</v>
      </c>
      <c r="S21">
        <v>121980.84</v>
      </c>
      <c r="T21">
        <v>536307.56000000006</v>
      </c>
      <c r="U21" s="1" t="s">
        <v>32</v>
      </c>
      <c r="V21" s="1" t="s">
        <v>47</v>
      </c>
      <c r="W21" s="1" t="s">
        <v>102</v>
      </c>
      <c r="X21" s="1">
        <f>+ROUND(Sec_3[[#This Row],[Quantity]]*Sec_3[[#This Row],[Unit Price]],2)</f>
        <v>658288.4</v>
      </c>
    </row>
    <row r="22" spans="1:24" x14ac:dyDescent="0.25">
      <c r="A22" s="1" t="s">
        <v>173</v>
      </c>
      <c r="B22" s="1" t="s">
        <v>174</v>
      </c>
      <c r="C22" s="1" t="s">
        <v>3831</v>
      </c>
      <c r="D22" s="1" t="s">
        <v>175</v>
      </c>
      <c r="E22" s="1" t="s">
        <v>176</v>
      </c>
      <c r="F22" s="1" t="s">
        <v>39</v>
      </c>
      <c r="G22" s="1" t="s">
        <v>148</v>
      </c>
      <c r="H22" s="1" t="s">
        <v>149</v>
      </c>
      <c r="I22" s="1" t="s">
        <v>56</v>
      </c>
      <c r="J22" s="1" t="s">
        <v>177</v>
      </c>
      <c r="K22">
        <v>45</v>
      </c>
      <c r="L22">
        <v>31466.85</v>
      </c>
      <c r="M22">
        <v>1.7000000000000001E-3</v>
      </c>
      <c r="N22">
        <v>1413601.04</v>
      </c>
      <c r="O22" s="2">
        <v>46207</v>
      </c>
      <c r="P22" s="1" t="s">
        <v>143</v>
      </c>
      <c r="Q22" s="1" t="s">
        <v>44</v>
      </c>
      <c r="R22" s="1" t="s">
        <v>31</v>
      </c>
      <c r="S22">
        <v>2407.21</v>
      </c>
      <c r="T22">
        <v>1413601.04</v>
      </c>
      <c r="U22" s="1" t="s">
        <v>32</v>
      </c>
      <c r="V22" s="1" t="s">
        <v>47</v>
      </c>
      <c r="W22" s="1" t="s">
        <v>68</v>
      </c>
      <c r="X22" s="1">
        <f>+ROUND(Sec_3[[#This Row],[Quantity]]*Sec_3[[#This Row],[Unit Price]],2)</f>
        <v>1416008.25</v>
      </c>
    </row>
    <row r="23" spans="1:24" x14ac:dyDescent="0.25">
      <c r="A23" s="1" t="s">
        <v>178</v>
      </c>
      <c r="B23" s="1" t="s">
        <v>179</v>
      </c>
      <c r="C23" s="1" t="s">
        <v>3832</v>
      </c>
      <c r="D23" s="1" t="s">
        <v>180</v>
      </c>
      <c r="E23" s="1" t="s">
        <v>181</v>
      </c>
      <c r="F23" s="1" t="s">
        <v>81</v>
      </c>
      <c r="G23" s="1" t="s">
        <v>182</v>
      </c>
      <c r="H23" s="1" t="s">
        <v>183</v>
      </c>
      <c r="I23" s="1" t="s">
        <v>65</v>
      </c>
      <c r="J23" s="1" t="s">
        <v>184</v>
      </c>
      <c r="K23">
        <v>30</v>
      </c>
      <c r="L23">
        <v>4659.95</v>
      </c>
      <c r="M23">
        <v>0.1772</v>
      </c>
      <c r="N23">
        <v>115026.21</v>
      </c>
      <c r="O23" s="2">
        <v>46270</v>
      </c>
      <c r="P23" s="1" t="s">
        <v>74</v>
      </c>
      <c r="Q23" s="1" t="s">
        <v>30</v>
      </c>
      <c r="R23" s="1" t="s">
        <v>31</v>
      </c>
      <c r="S23">
        <v>24772.29</v>
      </c>
      <c r="T23">
        <v>115026.21</v>
      </c>
      <c r="U23" s="1" t="s">
        <v>32</v>
      </c>
      <c r="V23" s="1" t="s">
        <v>33</v>
      </c>
      <c r="W23" s="1" t="s">
        <v>34</v>
      </c>
      <c r="X23" s="1">
        <f>+ROUND(Sec_3[[#This Row],[Quantity]]*Sec_3[[#This Row],[Unit Price]],2)</f>
        <v>139798.5</v>
      </c>
    </row>
    <row r="24" spans="1:24" x14ac:dyDescent="0.25">
      <c r="A24" s="1" t="s">
        <v>185</v>
      </c>
      <c r="B24" s="1" t="s">
        <v>186</v>
      </c>
      <c r="C24" s="1" t="s">
        <v>3833</v>
      </c>
      <c r="D24" s="1" t="s">
        <v>187</v>
      </c>
      <c r="E24" s="1" t="s">
        <v>188</v>
      </c>
      <c r="F24" s="1" t="s">
        <v>24</v>
      </c>
      <c r="G24" s="1" t="s">
        <v>25</v>
      </c>
      <c r="H24" s="1" t="s">
        <v>26</v>
      </c>
      <c r="I24" s="1" t="s">
        <v>56</v>
      </c>
      <c r="J24" s="1" t="s">
        <v>94</v>
      </c>
      <c r="K24">
        <v>9</v>
      </c>
      <c r="L24">
        <v>43862.99</v>
      </c>
      <c r="M24">
        <v>5.7300000000000004E-2</v>
      </c>
      <c r="N24">
        <v>372146.77</v>
      </c>
      <c r="O24" s="2">
        <v>46160</v>
      </c>
      <c r="P24" s="1" t="s">
        <v>86</v>
      </c>
      <c r="Q24" s="1" t="s">
        <v>30</v>
      </c>
      <c r="R24" s="1" t="s">
        <v>45</v>
      </c>
      <c r="S24">
        <v>22620.14</v>
      </c>
      <c r="T24">
        <v>372146.77</v>
      </c>
      <c r="U24" s="1" t="s">
        <v>32</v>
      </c>
      <c r="V24" s="1" t="s">
        <v>33</v>
      </c>
      <c r="W24" s="1" t="s">
        <v>189</v>
      </c>
      <c r="X24" s="1">
        <f>+ROUND(Sec_3[[#This Row],[Quantity]]*Sec_3[[#This Row],[Unit Price]],2)</f>
        <v>394766.91</v>
      </c>
    </row>
    <row r="25" spans="1:24" x14ac:dyDescent="0.25">
      <c r="A25" s="1" t="s">
        <v>190</v>
      </c>
      <c r="B25" s="1" t="s">
        <v>191</v>
      </c>
      <c r="C25" s="1" t="s">
        <v>3834</v>
      </c>
      <c r="D25" s="1" t="s">
        <v>192</v>
      </c>
      <c r="E25" s="1" t="s">
        <v>193</v>
      </c>
      <c r="F25" s="1" t="s">
        <v>24</v>
      </c>
      <c r="G25" s="1" t="s">
        <v>194</v>
      </c>
      <c r="H25" s="1" t="s">
        <v>195</v>
      </c>
      <c r="I25" s="1" t="s">
        <v>84</v>
      </c>
      <c r="J25" s="1" t="s">
        <v>196</v>
      </c>
      <c r="K25">
        <v>44</v>
      </c>
      <c r="L25">
        <v>18856.939999999999</v>
      </c>
      <c r="M25">
        <v>3.7200000000000004E-2</v>
      </c>
      <c r="N25">
        <v>798840.31999999995</v>
      </c>
      <c r="O25" s="2">
        <v>46125</v>
      </c>
      <c r="P25" s="1" t="s">
        <v>74</v>
      </c>
      <c r="Q25" s="1" t="s">
        <v>44</v>
      </c>
      <c r="R25" s="1" t="s">
        <v>31</v>
      </c>
      <c r="S25">
        <v>30865.040000000001</v>
      </c>
      <c r="T25">
        <v>798840.31999999995</v>
      </c>
      <c r="U25" s="1" t="s">
        <v>32</v>
      </c>
      <c r="V25" s="1" t="s">
        <v>47</v>
      </c>
      <c r="W25" s="1" t="s">
        <v>102</v>
      </c>
      <c r="X25" s="1">
        <f>+ROUND(Sec_3[[#This Row],[Quantity]]*Sec_3[[#This Row],[Unit Price]],2)</f>
        <v>829705.36</v>
      </c>
    </row>
    <row r="26" spans="1:24" x14ac:dyDescent="0.25">
      <c r="A26" s="1" t="s">
        <v>197</v>
      </c>
      <c r="B26" s="1" t="s">
        <v>198</v>
      </c>
      <c r="C26" s="1" t="s">
        <v>3835</v>
      </c>
      <c r="D26" s="1" t="s">
        <v>199</v>
      </c>
      <c r="E26" s="1" t="s">
        <v>200</v>
      </c>
      <c r="F26" s="1" t="s">
        <v>24</v>
      </c>
      <c r="G26" s="1" t="s">
        <v>106</v>
      </c>
      <c r="H26" s="1" t="s">
        <v>201</v>
      </c>
      <c r="I26" s="1" t="s">
        <v>65</v>
      </c>
      <c r="J26" s="1" t="s">
        <v>133</v>
      </c>
      <c r="K26">
        <v>16</v>
      </c>
      <c r="L26">
        <v>37065.410000000003</v>
      </c>
      <c r="M26">
        <v>2.7400000000000001E-2</v>
      </c>
      <c r="N26">
        <v>576797.07999999996</v>
      </c>
      <c r="O26" s="2">
        <v>46210</v>
      </c>
      <c r="P26" s="1" t="s">
        <v>29</v>
      </c>
      <c r="Q26" s="1" t="s">
        <v>44</v>
      </c>
      <c r="R26" s="1" t="s">
        <v>31</v>
      </c>
      <c r="S26">
        <v>16249.48</v>
      </c>
      <c r="T26">
        <v>576797.07999999996</v>
      </c>
      <c r="U26" s="1" t="s">
        <v>32</v>
      </c>
      <c r="V26" s="1" t="s">
        <v>47</v>
      </c>
      <c r="W26" s="1" t="s">
        <v>68</v>
      </c>
      <c r="X26" s="1">
        <f>+ROUND(Sec_3[[#This Row],[Quantity]]*Sec_3[[#This Row],[Unit Price]],2)</f>
        <v>593046.56000000006</v>
      </c>
    </row>
    <row r="27" spans="1:24" x14ac:dyDescent="0.25">
      <c r="A27" s="1" t="s">
        <v>202</v>
      </c>
      <c r="B27" s="1" t="s">
        <v>203</v>
      </c>
      <c r="C27" s="1" t="s">
        <v>3836</v>
      </c>
      <c r="D27" s="1" t="s">
        <v>204</v>
      </c>
      <c r="E27" s="1" t="s">
        <v>205</v>
      </c>
      <c r="F27" s="1" t="s">
        <v>39</v>
      </c>
      <c r="G27" s="1" t="s">
        <v>166</v>
      </c>
      <c r="H27" s="1" t="s">
        <v>206</v>
      </c>
      <c r="I27" s="1" t="s">
        <v>42</v>
      </c>
      <c r="J27" s="1" t="s">
        <v>150</v>
      </c>
      <c r="K27">
        <v>30</v>
      </c>
      <c r="L27">
        <v>18828.88</v>
      </c>
      <c r="M27">
        <v>0.1948</v>
      </c>
      <c r="N27">
        <v>454830.43</v>
      </c>
      <c r="O27" s="2">
        <v>46387</v>
      </c>
      <c r="P27" s="1" t="s">
        <v>86</v>
      </c>
      <c r="Q27" s="1" t="s">
        <v>30</v>
      </c>
      <c r="R27" s="1" t="s">
        <v>45</v>
      </c>
      <c r="S27">
        <v>110035.97</v>
      </c>
      <c r="T27">
        <v>454830.43</v>
      </c>
      <c r="U27" s="1" t="s">
        <v>32</v>
      </c>
      <c r="V27" s="1" t="s">
        <v>33</v>
      </c>
      <c r="W27" s="1" t="s">
        <v>48</v>
      </c>
      <c r="X27" s="1">
        <f>+ROUND(Sec_3[[#This Row],[Quantity]]*Sec_3[[#This Row],[Unit Price]],2)</f>
        <v>564866.4</v>
      </c>
    </row>
    <row r="28" spans="1:24" x14ac:dyDescent="0.25">
      <c r="A28" s="1" t="s">
        <v>207</v>
      </c>
      <c r="B28" s="1" t="s">
        <v>208</v>
      </c>
      <c r="C28" s="1" t="s">
        <v>3837</v>
      </c>
      <c r="D28" s="1" t="s">
        <v>61</v>
      </c>
      <c r="E28" s="1" t="s">
        <v>209</v>
      </c>
      <c r="F28" s="1" t="s">
        <v>24</v>
      </c>
      <c r="G28" s="1" t="s">
        <v>92</v>
      </c>
      <c r="H28" s="1" t="s">
        <v>93</v>
      </c>
      <c r="I28" s="1" t="s">
        <v>65</v>
      </c>
      <c r="J28" s="1" t="s">
        <v>210</v>
      </c>
      <c r="K28">
        <v>36</v>
      </c>
      <c r="L28">
        <v>21846.240000000002</v>
      </c>
      <c r="M28">
        <v>0.10039999999999999</v>
      </c>
      <c r="N28">
        <v>707503.59</v>
      </c>
      <c r="O28" s="2">
        <v>46037</v>
      </c>
      <c r="P28" s="1" t="s">
        <v>29</v>
      </c>
      <c r="Q28" s="1" t="s">
        <v>44</v>
      </c>
      <c r="R28" s="1" t="s">
        <v>45</v>
      </c>
      <c r="S28">
        <v>78961.05</v>
      </c>
      <c r="T28">
        <v>707503.59</v>
      </c>
      <c r="U28" s="1" t="s">
        <v>32</v>
      </c>
      <c r="V28" s="1" t="s">
        <v>47</v>
      </c>
      <c r="W28" s="1" t="s">
        <v>76</v>
      </c>
      <c r="X28" s="1">
        <f>+ROUND(Sec_3[[#This Row],[Quantity]]*Sec_3[[#This Row],[Unit Price]],2)</f>
        <v>786464.64</v>
      </c>
    </row>
    <row r="29" spans="1:24" x14ac:dyDescent="0.25">
      <c r="A29" s="1" t="s">
        <v>211</v>
      </c>
      <c r="B29" s="1" t="s">
        <v>212</v>
      </c>
      <c r="C29" s="1" t="s">
        <v>3838</v>
      </c>
      <c r="D29" s="1" t="s">
        <v>213</v>
      </c>
      <c r="E29" s="1" t="s">
        <v>214</v>
      </c>
      <c r="F29" s="1" t="s">
        <v>24</v>
      </c>
      <c r="G29" s="1" t="s">
        <v>92</v>
      </c>
      <c r="H29" s="1" t="s">
        <v>215</v>
      </c>
      <c r="I29" s="1" t="s">
        <v>27</v>
      </c>
      <c r="J29" s="1" t="s">
        <v>216</v>
      </c>
      <c r="K29">
        <v>7</v>
      </c>
      <c r="L29">
        <v>3612.55</v>
      </c>
      <c r="M29">
        <v>2.5699999999999997E-2</v>
      </c>
      <c r="N29">
        <v>24637.95</v>
      </c>
      <c r="O29" s="2">
        <v>46186</v>
      </c>
      <c r="P29" s="1" t="s">
        <v>29</v>
      </c>
      <c r="Q29" s="1" t="s">
        <v>44</v>
      </c>
      <c r="R29" s="1" t="s">
        <v>31</v>
      </c>
      <c r="S29">
        <v>649.9</v>
      </c>
      <c r="T29">
        <v>24637.95</v>
      </c>
      <c r="U29" s="1" t="s">
        <v>46</v>
      </c>
      <c r="V29" s="1" t="s">
        <v>47</v>
      </c>
      <c r="W29" s="1" t="s">
        <v>155</v>
      </c>
      <c r="X29" s="1">
        <f>+ROUND(Sec_3[[#This Row],[Quantity]]*Sec_3[[#This Row],[Unit Price]],2)</f>
        <v>25287.85</v>
      </c>
    </row>
    <row r="30" spans="1:24" x14ac:dyDescent="0.25">
      <c r="A30" s="1" t="s">
        <v>217</v>
      </c>
      <c r="B30" s="1" t="s">
        <v>218</v>
      </c>
      <c r="C30" s="1" t="s">
        <v>3839</v>
      </c>
      <c r="D30" s="1" t="s">
        <v>219</v>
      </c>
      <c r="E30" s="1" t="s">
        <v>180</v>
      </c>
      <c r="F30" s="1" t="s">
        <v>24</v>
      </c>
      <c r="G30" s="1" t="s">
        <v>25</v>
      </c>
      <c r="H30" s="1" t="s">
        <v>220</v>
      </c>
      <c r="I30" s="1" t="s">
        <v>141</v>
      </c>
      <c r="J30" s="1" t="s">
        <v>142</v>
      </c>
      <c r="K30">
        <v>24</v>
      </c>
      <c r="L30">
        <v>46841.96</v>
      </c>
      <c r="M30">
        <v>0.1386</v>
      </c>
      <c r="N30">
        <v>968391.94</v>
      </c>
      <c r="O30" s="2">
        <v>46169</v>
      </c>
      <c r="P30" s="1" t="s">
        <v>143</v>
      </c>
      <c r="Q30" s="1" t="s">
        <v>44</v>
      </c>
      <c r="R30" s="1" t="s">
        <v>45</v>
      </c>
      <c r="S30">
        <v>155815.1</v>
      </c>
      <c r="T30">
        <v>968391.94</v>
      </c>
      <c r="U30" s="1" t="s">
        <v>32</v>
      </c>
      <c r="V30" s="1" t="s">
        <v>47</v>
      </c>
      <c r="W30" s="1" t="s">
        <v>189</v>
      </c>
      <c r="X30" s="1">
        <f>+ROUND(Sec_3[[#This Row],[Quantity]]*Sec_3[[#This Row],[Unit Price]],2)</f>
        <v>1124207.04</v>
      </c>
    </row>
    <row r="31" spans="1:24" x14ac:dyDescent="0.25">
      <c r="A31" s="1" t="s">
        <v>221</v>
      </c>
      <c r="B31" s="1" t="s">
        <v>222</v>
      </c>
      <c r="C31" s="1" t="s">
        <v>3840</v>
      </c>
      <c r="D31" s="1" t="s">
        <v>223</v>
      </c>
      <c r="E31" s="1" t="s">
        <v>224</v>
      </c>
      <c r="F31" s="1" t="s">
        <v>24</v>
      </c>
      <c r="G31" s="1" t="s">
        <v>25</v>
      </c>
      <c r="H31" s="1" t="s">
        <v>220</v>
      </c>
      <c r="I31" s="1" t="s">
        <v>27</v>
      </c>
      <c r="J31" s="1" t="s">
        <v>225</v>
      </c>
      <c r="K31">
        <v>22</v>
      </c>
      <c r="L31">
        <v>48034.92</v>
      </c>
      <c r="M31">
        <v>6.2100000000000002E-2</v>
      </c>
      <c r="N31">
        <v>991142.93</v>
      </c>
      <c r="O31" s="2">
        <v>46342</v>
      </c>
      <c r="P31" s="1" t="s">
        <v>29</v>
      </c>
      <c r="Q31" s="1" t="s">
        <v>75</v>
      </c>
      <c r="R31" s="1" t="s">
        <v>31</v>
      </c>
      <c r="S31">
        <v>65625.31</v>
      </c>
      <c r="T31">
        <v>991142.93</v>
      </c>
      <c r="U31" s="1" t="s">
        <v>32</v>
      </c>
      <c r="V31" s="1" t="s">
        <v>47</v>
      </c>
      <c r="W31" s="1" t="s">
        <v>226</v>
      </c>
      <c r="X31" s="1">
        <f>+ROUND(Sec_3[[#This Row],[Quantity]]*Sec_3[[#This Row],[Unit Price]],2)</f>
        <v>1056768.24</v>
      </c>
    </row>
    <row r="32" spans="1:24" x14ac:dyDescent="0.25">
      <c r="A32" s="1" t="s">
        <v>227</v>
      </c>
      <c r="B32" s="1" t="s">
        <v>228</v>
      </c>
      <c r="C32" s="1" t="s">
        <v>3841</v>
      </c>
      <c r="D32" s="1" t="s">
        <v>229</v>
      </c>
      <c r="E32" s="1" t="s">
        <v>230</v>
      </c>
      <c r="F32" s="1" t="s">
        <v>81</v>
      </c>
      <c r="G32" s="1" t="s">
        <v>82</v>
      </c>
      <c r="H32" s="1" t="s">
        <v>231</v>
      </c>
      <c r="I32" s="1" t="s">
        <v>141</v>
      </c>
      <c r="J32" s="1" t="s">
        <v>232</v>
      </c>
      <c r="K32">
        <v>13</v>
      </c>
      <c r="L32">
        <v>25549.98</v>
      </c>
      <c r="M32">
        <v>0.1812</v>
      </c>
      <c r="N32">
        <v>271964.21000000002</v>
      </c>
      <c r="O32" s="2">
        <v>46148</v>
      </c>
      <c r="P32" s="1" t="s">
        <v>74</v>
      </c>
      <c r="Q32" s="1" t="s">
        <v>44</v>
      </c>
      <c r="R32" s="1" t="s">
        <v>31</v>
      </c>
      <c r="S32">
        <v>60185.53</v>
      </c>
      <c r="T32">
        <v>271964.21000000002</v>
      </c>
      <c r="U32" s="1" t="s">
        <v>32</v>
      </c>
      <c r="V32" s="1" t="s">
        <v>47</v>
      </c>
      <c r="W32" s="1" t="s">
        <v>189</v>
      </c>
      <c r="X32" s="1">
        <f>+ROUND(Sec_3[[#This Row],[Quantity]]*Sec_3[[#This Row],[Unit Price]],2)</f>
        <v>332149.74</v>
      </c>
    </row>
    <row r="33" spans="1:24" x14ac:dyDescent="0.25">
      <c r="A33" s="1" t="s">
        <v>233</v>
      </c>
      <c r="B33" s="1" t="s">
        <v>234</v>
      </c>
      <c r="C33" s="1" t="s">
        <v>3842</v>
      </c>
      <c r="D33" s="1" t="s">
        <v>235</v>
      </c>
      <c r="E33" s="1" t="s">
        <v>236</v>
      </c>
      <c r="F33" s="1" t="s">
        <v>81</v>
      </c>
      <c r="G33" s="1" t="s">
        <v>182</v>
      </c>
      <c r="H33" s="1" t="s">
        <v>237</v>
      </c>
      <c r="I33" s="1" t="s">
        <v>65</v>
      </c>
      <c r="J33" s="1" t="s">
        <v>238</v>
      </c>
      <c r="K33">
        <v>32</v>
      </c>
      <c r="L33">
        <v>14169.43</v>
      </c>
      <c r="M33">
        <v>0.1231</v>
      </c>
      <c r="N33">
        <v>397605.54</v>
      </c>
      <c r="O33" s="2">
        <v>46248</v>
      </c>
      <c r="P33" s="1" t="s">
        <v>29</v>
      </c>
      <c r="Q33" s="1" t="s">
        <v>44</v>
      </c>
      <c r="R33" s="1" t="s">
        <v>67</v>
      </c>
      <c r="S33">
        <v>55816.22</v>
      </c>
      <c r="T33">
        <v>397605.54</v>
      </c>
      <c r="U33" s="1" t="s">
        <v>32</v>
      </c>
      <c r="V33" s="1" t="s">
        <v>47</v>
      </c>
      <c r="W33" s="1" t="s">
        <v>114</v>
      </c>
      <c r="X33" s="1">
        <f>+ROUND(Sec_3[[#This Row],[Quantity]]*Sec_3[[#This Row],[Unit Price]],2)</f>
        <v>453421.76</v>
      </c>
    </row>
    <row r="34" spans="1:24" x14ac:dyDescent="0.25">
      <c r="A34" s="1" t="s">
        <v>239</v>
      </c>
      <c r="B34" s="1" t="s">
        <v>240</v>
      </c>
      <c r="C34" s="1" t="s">
        <v>3843</v>
      </c>
      <c r="D34" s="1" t="s">
        <v>241</v>
      </c>
      <c r="E34" s="1" t="s">
        <v>242</v>
      </c>
      <c r="F34" s="1" t="s">
        <v>39</v>
      </c>
      <c r="G34" s="1" t="s">
        <v>166</v>
      </c>
      <c r="H34" s="1" t="s">
        <v>243</v>
      </c>
      <c r="I34" s="1" t="s">
        <v>56</v>
      </c>
      <c r="J34" s="1" t="s">
        <v>177</v>
      </c>
      <c r="K34">
        <v>8</v>
      </c>
      <c r="L34">
        <v>33273.040000000001</v>
      </c>
      <c r="M34">
        <v>1.9799999999999998E-2</v>
      </c>
      <c r="N34">
        <v>260913.87</v>
      </c>
      <c r="O34" s="2">
        <v>46029</v>
      </c>
      <c r="P34" s="1" t="s">
        <v>58</v>
      </c>
      <c r="Q34" s="1" t="s">
        <v>44</v>
      </c>
      <c r="R34" s="1" t="s">
        <v>45</v>
      </c>
      <c r="S34">
        <v>5270.45</v>
      </c>
      <c r="T34">
        <v>260913.87</v>
      </c>
      <c r="U34" s="1" t="s">
        <v>32</v>
      </c>
      <c r="V34" s="1" t="s">
        <v>47</v>
      </c>
      <c r="W34" s="1" t="s">
        <v>76</v>
      </c>
      <c r="X34" s="1">
        <f>+ROUND(Sec_3[[#This Row],[Quantity]]*Sec_3[[#This Row],[Unit Price]],2)</f>
        <v>266184.32000000001</v>
      </c>
    </row>
    <row r="35" spans="1:24" x14ac:dyDescent="0.25">
      <c r="A35" s="1" t="s">
        <v>244</v>
      </c>
      <c r="B35" s="1" t="s">
        <v>245</v>
      </c>
      <c r="C35" s="1" t="s">
        <v>3844</v>
      </c>
      <c r="D35" s="1" t="s">
        <v>246</v>
      </c>
      <c r="E35" s="1" t="s">
        <v>247</v>
      </c>
      <c r="F35" s="1" t="s">
        <v>39</v>
      </c>
      <c r="G35" s="1" t="s">
        <v>248</v>
      </c>
      <c r="H35" s="1" t="s">
        <v>249</v>
      </c>
      <c r="I35" s="1" t="s">
        <v>84</v>
      </c>
      <c r="J35" s="1" t="s">
        <v>250</v>
      </c>
      <c r="K35">
        <v>15</v>
      </c>
      <c r="L35">
        <v>36627.269999999997</v>
      </c>
      <c r="M35">
        <v>9.8299999999999998E-2</v>
      </c>
      <c r="N35">
        <v>495402.14</v>
      </c>
      <c r="O35" s="2">
        <v>46284</v>
      </c>
      <c r="P35" s="1" t="s">
        <v>143</v>
      </c>
      <c r="Q35" s="1" t="s">
        <v>44</v>
      </c>
      <c r="R35" s="1" t="s">
        <v>67</v>
      </c>
      <c r="S35">
        <v>54006.91</v>
      </c>
      <c r="T35">
        <v>495402.14</v>
      </c>
      <c r="U35" s="1" t="s">
        <v>32</v>
      </c>
      <c r="V35" s="1" t="s">
        <v>47</v>
      </c>
      <c r="W35" s="1" t="s">
        <v>34</v>
      </c>
      <c r="X35" s="1">
        <f>+ROUND(Sec_3[[#This Row],[Quantity]]*Sec_3[[#This Row],[Unit Price]],2)</f>
        <v>549409.05000000005</v>
      </c>
    </row>
    <row r="36" spans="1:24" x14ac:dyDescent="0.25">
      <c r="A36" s="1" t="s">
        <v>251</v>
      </c>
      <c r="B36" s="1" t="s">
        <v>252</v>
      </c>
      <c r="C36" s="1" t="s">
        <v>3845</v>
      </c>
      <c r="D36" s="1" t="s">
        <v>253</v>
      </c>
      <c r="E36" s="1" t="s">
        <v>254</v>
      </c>
      <c r="F36" s="1" t="s">
        <v>39</v>
      </c>
      <c r="G36" s="1" t="s">
        <v>166</v>
      </c>
      <c r="H36" s="1" t="s">
        <v>206</v>
      </c>
      <c r="I36" s="1" t="s">
        <v>65</v>
      </c>
      <c r="J36" s="1" t="s">
        <v>184</v>
      </c>
      <c r="K36">
        <v>43</v>
      </c>
      <c r="L36">
        <v>34094.550000000003</v>
      </c>
      <c r="M36">
        <v>3.3300000000000003E-2</v>
      </c>
      <c r="N36">
        <v>1417245.66</v>
      </c>
      <c r="O36" s="2">
        <v>46262</v>
      </c>
      <c r="P36" s="1" t="s">
        <v>74</v>
      </c>
      <c r="Q36" s="1" t="s">
        <v>44</v>
      </c>
      <c r="R36" s="1" t="s">
        <v>45</v>
      </c>
      <c r="S36">
        <v>48819.99</v>
      </c>
      <c r="T36">
        <v>1417245.66</v>
      </c>
      <c r="U36" s="1" t="s">
        <v>32</v>
      </c>
      <c r="V36" s="1" t="s">
        <v>47</v>
      </c>
      <c r="W36" s="1" t="s">
        <v>114</v>
      </c>
      <c r="X36" s="1">
        <f>+ROUND(Sec_3[[#This Row],[Quantity]]*Sec_3[[#This Row],[Unit Price]],2)</f>
        <v>1466065.65</v>
      </c>
    </row>
    <row r="37" spans="1:24" x14ac:dyDescent="0.25">
      <c r="A37" s="1" t="s">
        <v>255</v>
      </c>
      <c r="B37" s="1" t="s">
        <v>256</v>
      </c>
      <c r="C37" s="1" t="s">
        <v>3846</v>
      </c>
      <c r="D37" s="1" t="s">
        <v>257</v>
      </c>
      <c r="E37" s="1" t="s">
        <v>258</v>
      </c>
      <c r="F37" s="1" t="s">
        <v>81</v>
      </c>
      <c r="G37" s="1" t="s">
        <v>182</v>
      </c>
      <c r="H37" s="1" t="s">
        <v>183</v>
      </c>
      <c r="I37" s="1" t="s">
        <v>141</v>
      </c>
      <c r="J37" s="1" t="s">
        <v>142</v>
      </c>
      <c r="K37">
        <v>30</v>
      </c>
      <c r="L37">
        <v>45987.19</v>
      </c>
      <c r="M37">
        <v>5.2199999999999996E-2</v>
      </c>
      <c r="N37">
        <v>1307599.76</v>
      </c>
      <c r="O37" s="2">
        <v>46172</v>
      </c>
      <c r="P37" s="1" t="s">
        <v>143</v>
      </c>
      <c r="Q37" s="1" t="s">
        <v>44</v>
      </c>
      <c r="R37" s="1" t="s">
        <v>31</v>
      </c>
      <c r="S37">
        <v>72015.94</v>
      </c>
      <c r="T37">
        <v>1307599.76</v>
      </c>
      <c r="U37" s="1" t="s">
        <v>32</v>
      </c>
      <c r="V37" s="1" t="s">
        <v>47</v>
      </c>
      <c r="W37" s="1" t="s">
        <v>189</v>
      </c>
      <c r="X37" s="1">
        <f>+ROUND(Sec_3[[#This Row],[Quantity]]*Sec_3[[#This Row],[Unit Price]],2)</f>
        <v>1379615.7</v>
      </c>
    </row>
    <row r="38" spans="1:24" x14ac:dyDescent="0.25">
      <c r="A38" s="1" t="s">
        <v>259</v>
      </c>
      <c r="B38" s="1" t="s">
        <v>260</v>
      </c>
      <c r="C38" s="1" t="s">
        <v>3847</v>
      </c>
      <c r="D38" s="1" t="s">
        <v>261</v>
      </c>
      <c r="E38" s="1" t="s">
        <v>262</v>
      </c>
      <c r="F38" s="1" t="s">
        <v>39</v>
      </c>
      <c r="G38" s="1" t="s">
        <v>148</v>
      </c>
      <c r="H38" s="1" t="s">
        <v>149</v>
      </c>
      <c r="I38" s="1" t="s">
        <v>56</v>
      </c>
      <c r="J38" s="1" t="s">
        <v>94</v>
      </c>
      <c r="K38">
        <v>36</v>
      </c>
      <c r="L38">
        <v>12378.55</v>
      </c>
      <c r="M38">
        <v>0.18210000000000001</v>
      </c>
      <c r="N38">
        <v>364478.98</v>
      </c>
      <c r="O38" s="2">
        <v>46041</v>
      </c>
      <c r="P38" s="1" t="s">
        <v>143</v>
      </c>
      <c r="Q38" s="1" t="s">
        <v>44</v>
      </c>
      <c r="R38" s="1" t="s">
        <v>45</v>
      </c>
      <c r="S38">
        <v>81148.820000000007</v>
      </c>
      <c r="T38">
        <v>364478.98</v>
      </c>
      <c r="U38" s="1" t="s">
        <v>32</v>
      </c>
      <c r="V38" s="1" t="s">
        <v>47</v>
      </c>
      <c r="W38" s="1" t="s">
        <v>76</v>
      </c>
      <c r="X38" s="1">
        <f>+ROUND(Sec_3[[#This Row],[Quantity]]*Sec_3[[#This Row],[Unit Price]],2)</f>
        <v>445627.8</v>
      </c>
    </row>
    <row r="39" spans="1:24" x14ac:dyDescent="0.25">
      <c r="A39" s="1" t="s">
        <v>263</v>
      </c>
      <c r="B39" s="1" t="s">
        <v>264</v>
      </c>
      <c r="C39" s="1" t="s">
        <v>3848</v>
      </c>
      <c r="D39" s="1" t="s">
        <v>265</v>
      </c>
      <c r="E39" s="1" t="s">
        <v>266</v>
      </c>
      <c r="F39" s="1" t="s">
        <v>39</v>
      </c>
      <c r="G39" s="1" t="s">
        <v>166</v>
      </c>
      <c r="H39" s="1" t="s">
        <v>206</v>
      </c>
      <c r="I39" s="1" t="s">
        <v>84</v>
      </c>
      <c r="J39" s="1" t="s">
        <v>250</v>
      </c>
      <c r="K39">
        <v>1</v>
      </c>
      <c r="L39">
        <v>47188.85</v>
      </c>
      <c r="M39">
        <v>0.1542</v>
      </c>
      <c r="N39">
        <v>39912.33</v>
      </c>
      <c r="O39" s="2">
        <v>46114</v>
      </c>
      <c r="P39" s="1" t="s">
        <v>29</v>
      </c>
      <c r="Q39" s="1" t="s">
        <v>44</v>
      </c>
      <c r="R39" s="1" t="s">
        <v>67</v>
      </c>
      <c r="S39">
        <v>7276.52</v>
      </c>
      <c r="T39">
        <v>39912.33</v>
      </c>
      <c r="U39" s="1" t="s">
        <v>46</v>
      </c>
      <c r="V39" s="1" t="s">
        <v>47</v>
      </c>
      <c r="W39" s="1" t="s">
        <v>102</v>
      </c>
      <c r="X39" s="1">
        <f>+ROUND(Sec_3[[#This Row],[Quantity]]*Sec_3[[#This Row],[Unit Price]],2)</f>
        <v>47188.85</v>
      </c>
    </row>
    <row r="40" spans="1:24" x14ac:dyDescent="0.25">
      <c r="A40" s="1" t="s">
        <v>267</v>
      </c>
      <c r="B40" s="1" t="s">
        <v>268</v>
      </c>
      <c r="C40" s="1" t="s">
        <v>3849</v>
      </c>
      <c r="D40" s="1" t="s">
        <v>269</v>
      </c>
      <c r="E40" s="1" t="s">
        <v>270</v>
      </c>
      <c r="F40" s="1" t="s">
        <v>81</v>
      </c>
      <c r="G40" s="1" t="s">
        <v>182</v>
      </c>
      <c r="H40" s="1" t="s">
        <v>271</v>
      </c>
      <c r="I40" s="1" t="s">
        <v>27</v>
      </c>
      <c r="J40" s="1" t="s">
        <v>272</v>
      </c>
      <c r="K40">
        <v>27</v>
      </c>
      <c r="L40">
        <v>21030.42</v>
      </c>
      <c r="M40">
        <v>7.9299999999999995E-2</v>
      </c>
      <c r="N40">
        <v>522793.11</v>
      </c>
      <c r="O40" s="2">
        <v>46381</v>
      </c>
      <c r="P40" s="1" t="s">
        <v>143</v>
      </c>
      <c r="Q40" s="1" t="s">
        <v>44</v>
      </c>
      <c r="R40" s="1" t="s">
        <v>31</v>
      </c>
      <c r="S40">
        <v>45028.23</v>
      </c>
      <c r="T40">
        <v>522793.11</v>
      </c>
      <c r="U40" s="1" t="s">
        <v>32</v>
      </c>
      <c r="V40" s="1" t="s">
        <v>47</v>
      </c>
      <c r="W40" s="1" t="s">
        <v>48</v>
      </c>
      <c r="X40" s="1">
        <f>+ROUND(Sec_3[[#This Row],[Quantity]]*Sec_3[[#This Row],[Unit Price]],2)</f>
        <v>567821.34</v>
      </c>
    </row>
    <row r="41" spans="1:24" x14ac:dyDescent="0.25">
      <c r="A41" s="1" t="s">
        <v>273</v>
      </c>
      <c r="B41" s="1" t="s">
        <v>274</v>
      </c>
      <c r="C41" s="1" t="s">
        <v>3850</v>
      </c>
      <c r="D41" s="1" t="s">
        <v>275</v>
      </c>
      <c r="E41" s="1" t="s">
        <v>276</v>
      </c>
      <c r="F41" s="1" t="s">
        <v>39</v>
      </c>
      <c r="G41" s="1" t="s">
        <v>248</v>
      </c>
      <c r="H41" s="1" t="s">
        <v>249</v>
      </c>
      <c r="I41" s="1" t="s">
        <v>27</v>
      </c>
      <c r="J41" s="1" t="s">
        <v>28</v>
      </c>
      <c r="K41">
        <v>2</v>
      </c>
      <c r="L41">
        <v>4308.7</v>
      </c>
      <c r="M41">
        <v>0.1416</v>
      </c>
      <c r="N41">
        <v>7397.18</v>
      </c>
      <c r="O41" s="2">
        <v>46137</v>
      </c>
      <c r="P41" s="1" t="s">
        <v>143</v>
      </c>
      <c r="Q41" s="1" t="s">
        <v>44</v>
      </c>
      <c r="R41" s="1" t="s">
        <v>31</v>
      </c>
      <c r="S41">
        <v>1220.22</v>
      </c>
      <c r="T41">
        <v>7397.18</v>
      </c>
      <c r="U41" s="1" t="s">
        <v>46</v>
      </c>
      <c r="V41" s="1" t="s">
        <v>47</v>
      </c>
      <c r="W41" s="1" t="s">
        <v>102</v>
      </c>
      <c r="X41" s="1">
        <f>+ROUND(Sec_3[[#This Row],[Quantity]]*Sec_3[[#This Row],[Unit Price]],2)</f>
        <v>8617.4</v>
      </c>
    </row>
    <row r="42" spans="1:24" x14ac:dyDescent="0.25">
      <c r="A42" s="1" t="s">
        <v>277</v>
      </c>
      <c r="B42" s="1" t="s">
        <v>278</v>
      </c>
      <c r="C42" s="1" t="s">
        <v>3851</v>
      </c>
      <c r="D42" s="1" t="s">
        <v>279</v>
      </c>
      <c r="E42" s="1" t="s">
        <v>280</v>
      </c>
      <c r="F42" s="1" t="s">
        <v>24</v>
      </c>
      <c r="G42" s="1" t="s">
        <v>92</v>
      </c>
      <c r="H42" s="1" t="s">
        <v>281</v>
      </c>
      <c r="I42" s="1" t="s">
        <v>27</v>
      </c>
      <c r="J42" s="1" t="s">
        <v>125</v>
      </c>
      <c r="K42">
        <v>6</v>
      </c>
      <c r="L42">
        <v>46343.98</v>
      </c>
      <c r="M42">
        <v>0.15289999999999998</v>
      </c>
      <c r="N42">
        <v>235547.91</v>
      </c>
      <c r="O42" s="2">
        <v>46244</v>
      </c>
      <c r="P42" s="1" t="s">
        <v>58</v>
      </c>
      <c r="Q42" s="1" t="s">
        <v>30</v>
      </c>
      <c r="R42" s="1" t="s">
        <v>45</v>
      </c>
      <c r="S42">
        <v>42515.97</v>
      </c>
      <c r="T42">
        <v>235547.91</v>
      </c>
      <c r="U42" s="1" t="s">
        <v>32</v>
      </c>
      <c r="V42" s="1" t="s">
        <v>33</v>
      </c>
      <c r="W42" s="1" t="s">
        <v>114</v>
      </c>
      <c r="X42" s="1">
        <f>+ROUND(Sec_3[[#This Row],[Quantity]]*Sec_3[[#This Row],[Unit Price]],2)</f>
        <v>278063.88</v>
      </c>
    </row>
    <row r="43" spans="1:24" x14ac:dyDescent="0.25">
      <c r="A43" s="1" t="s">
        <v>282</v>
      </c>
      <c r="B43" s="1" t="s">
        <v>283</v>
      </c>
      <c r="C43" s="1" t="s">
        <v>3852</v>
      </c>
      <c r="D43" s="1" t="s">
        <v>79</v>
      </c>
      <c r="E43" s="1" t="s">
        <v>284</v>
      </c>
      <c r="F43" s="1" t="s">
        <v>81</v>
      </c>
      <c r="G43" s="1" t="s">
        <v>99</v>
      </c>
      <c r="H43" s="1" t="s">
        <v>100</v>
      </c>
      <c r="I43" s="1" t="s">
        <v>56</v>
      </c>
      <c r="J43" s="1" t="s">
        <v>94</v>
      </c>
      <c r="K43">
        <v>49</v>
      </c>
      <c r="L43">
        <v>37132.07</v>
      </c>
      <c r="M43">
        <v>8.6199999999999999E-2</v>
      </c>
      <c r="N43">
        <v>1662632.99</v>
      </c>
      <c r="O43" s="2">
        <v>46036</v>
      </c>
      <c r="P43" s="1" t="s">
        <v>143</v>
      </c>
      <c r="Q43" s="1" t="s">
        <v>44</v>
      </c>
      <c r="R43" s="1" t="s">
        <v>67</v>
      </c>
      <c r="S43">
        <v>156838.44</v>
      </c>
      <c r="T43">
        <v>1662632.99</v>
      </c>
      <c r="U43" s="1" t="s">
        <v>32</v>
      </c>
      <c r="V43" s="1" t="s">
        <v>47</v>
      </c>
      <c r="W43" s="1" t="s">
        <v>76</v>
      </c>
      <c r="X43" s="1">
        <f>+ROUND(Sec_3[[#This Row],[Quantity]]*Sec_3[[#This Row],[Unit Price]],2)</f>
        <v>1819471.43</v>
      </c>
    </row>
    <row r="44" spans="1:24" x14ac:dyDescent="0.25">
      <c r="A44" s="1" t="s">
        <v>285</v>
      </c>
      <c r="B44" s="1" t="s">
        <v>286</v>
      </c>
      <c r="C44" s="1" t="s">
        <v>3853</v>
      </c>
      <c r="D44" s="1" t="s">
        <v>287</v>
      </c>
      <c r="E44" s="1" t="s">
        <v>288</v>
      </c>
      <c r="F44" s="1" t="s">
        <v>53</v>
      </c>
      <c r="G44" s="1" t="s">
        <v>54</v>
      </c>
      <c r="H44" s="1" t="s">
        <v>160</v>
      </c>
      <c r="I44" s="1" t="s">
        <v>42</v>
      </c>
      <c r="J44" s="1" t="s">
        <v>43</v>
      </c>
      <c r="K44">
        <v>15</v>
      </c>
      <c r="L44">
        <v>46699.66</v>
      </c>
      <c r="M44">
        <v>4.5899999999999996E-2</v>
      </c>
      <c r="N44">
        <v>668342.18000000005</v>
      </c>
      <c r="O44" s="2">
        <v>46077</v>
      </c>
      <c r="P44" s="1" t="s">
        <v>29</v>
      </c>
      <c r="Q44" s="1" t="s">
        <v>44</v>
      </c>
      <c r="R44" s="1" t="s">
        <v>67</v>
      </c>
      <c r="S44">
        <v>32152.720000000001</v>
      </c>
      <c r="T44">
        <v>668342.18000000005</v>
      </c>
      <c r="U44" s="1" t="s">
        <v>32</v>
      </c>
      <c r="V44" s="1" t="s">
        <v>47</v>
      </c>
      <c r="W44" s="1" t="s">
        <v>134</v>
      </c>
      <c r="X44" s="1">
        <f>+ROUND(Sec_3[[#This Row],[Quantity]]*Sec_3[[#This Row],[Unit Price]],2)</f>
        <v>700494.9</v>
      </c>
    </row>
    <row r="45" spans="1:24" x14ac:dyDescent="0.25">
      <c r="A45" s="1" t="s">
        <v>289</v>
      </c>
      <c r="B45" s="1" t="s">
        <v>290</v>
      </c>
      <c r="C45" s="1" t="s">
        <v>3854</v>
      </c>
      <c r="D45" s="1" t="s">
        <v>291</v>
      </c>
      <c r="E45" s="1" t="s">
        <v>292</v>
      </c>
      <c r="F45" s="1" t="s">
        <v>81</v>
      </c>
      <c r="G45" s="1" t="s">
        <v>293</v>
      </c>
      <c r="H45" s="1" t="s">
        <v>294</v>
      </c>
      <c r="I45" s="1" t="s">
        <v>42</v>
      </c>
      <c r="J45" s="1" t="s">
        <v>161</v>
      </c>
      <c r="K45">
        <v>21</v>
      </c>
      <c r="L45">
        <v>14770.81</v>
      </c>
      <c r="M45">
        <v>0.109</v>
      </c>
      <c r="N45">
        <v>276376.63</v>
      </c>
      <c r="O45" s="2">
        <v>46090</v>
      </c>
      <c r="P45" s="1" t="s">
        <v>86</v>
      </c>
      <c r="Q45" s="1" t="s">
        <v>44</v>
      </c>
      <c r="R45" s="1" t="s">
        <v>31</v>
      </c>
      <c r="S45">
        <v>33810.379999999997</v>
      </c>
      <c r="T45">
        <v>276376.63</v>
      </c>
      <c r="U45" s="1" t="s">
        <v>32</v>
      </c>
      <c r="V45" s="1" t="s">
        <v>47</v>
      </c>
      <c r="W45" s="1" t="s">
        <v>120</v>
      </c>
      <c r="X45" s="1">
        <f>+ROUND(Sec_3[[#This Row],[Quantity]]*Sec_3[[#This Row],[Unit Price]],2)</f>
        <v>310187.01</v>
      </c>
    </row>
    <row r="46" spans="1:24" x14ac:dyDescent="0.25">
      <c r="A46" s="1" t="s">
        <v>295</v>
      </c>
      <c r="B46" s="1" t="s">
        <v>296</v>
      </c>
      <c r="C46" s="1" t="s">
        <v>3855</v>
      </c>
      <c r="D46" s="1" t="s">
        <v>287</v>
      </c>
      <c r="E46" s="1" t="s">
        <v>297</v>
      </c>
      <c r="F46" s="1" t="s">
        <v>39</v>
      </c>
      <c r="G46" s="1" t="s">
        <v>148</v>
      </c>
      <c r="H46" s="1" t="s">
        <v>298</v>
      </c>
      <c r="I46" s="1" t="s">
        <v>141</v>
      </c>
      <c r="J46" s="1" t="s">
        <v>299</v>
      </c>
      <c r="K46">
        <v>22</v>
      </c>
      <c r="L46">
        <v>16613.54</v>
      </c>
      <c r="M46">
        <v>7.46E-2</v>
      </c>
      <c r="N46">
        <v>338231.74</v>
      </c>
      <c r="O46" s="2">
        <v>46261</v>
      </c>
      <c r="P46" s="1" t="s">
        <v>74</v>
      </c>
      <c r="Q46" s="1" t="s">
        <v>44</v>
      </c>
      <c r="R46" s="1" t="s">
        <v>31</v>
      </c>
      <c r="S46">
        <v>27266.14</v>
      </c>
      <c r="T46">
        <v>338231.74</v>
      </c>
      <c r="U46" s="1" t="s">
        <v>32</v>
      </c>
      <c r="V46" s="1" t="s">
        <v>47</v>
      </c>
      <c r="W46" s="1" t="s">
        <v>114</v>
      </c>
      <c r="X46" s="1">
        <f>+ROUND(Sec_3[[#This Row],[Quantity]]*Sec_3[[#This Row],[Unit Price]],2)</f>
        <v>365497.88</v>
      </c>
    </row>
    <row r="47" spans="1:24" x14ac:dyDescent="0.25">
      <c r="A47" s="1" t="s">
        <v>300</v>
      </c>
      <c r="B47" s="1" t="s">
        <v>301</v>
      </c>
      <c r="C47" s="1" t="s">
        <v>3856</v>
      </c>
      <c r="D47" s="1" t="s">
        <v>302</v>
      </c>
      <c r="E47" s="1" t="s">
        <v>303</v>
      </c>
      <c r="F47" s="1" t="s">
        <v>24</v>
      </c>
      <c r="G47" s="1" t="s">
        <v>25</v>
      </c>
      <c r="H47" s="1" t="s">
        <v>26</v>
      </c>
      <c r="I47" s="1" t="s">
        <v>84</v>
      </c>
      <c r="J47" s="1" t="s">
        <v>168</v>
      </c>
      <c r="K47">
        <v>48</v>
      </c>
      <c r="L47">
        <v>37746.69</v>
      </c>
      <c r="M47">
        <v>7.22E-2</v>
      </c>
      <c r="N47">
        <v>1681026.19</v>
      </c>
      <c r="O47" s="2">
        <v>46040</v>
      </c>
      <c r="P47" s="1" t="s">
        <v>29</v>
      </c>
      <c r="Q47" s="1" t="s">
        <v>44</v>
      </c>
      <c r="R47" s="1" t="s">
        <v>45</v>
      </c>
      <c r="S47">
        <v>130814.93</v>
      </c>
      <c r="T47">
        <v>1681026.19</v>
      </c>
      <c r="U47" s="1" t="s">
        <v>32</v>
      </c>
      <c r="V47" s="1" t="s">
        <v>47</v>
      </c>
      <c r="W47" s="1" t="s">
        <v>76</v>
      </c>
      <c r="X47" s="1">
        <f>+ROUND(Sec_3[[#This Row],[Quantity]]*Sec_3[[#This Row],[Unit Price]],2)</f>
        <v>1811841.12</v>
      </c>
    </row>
    <row r="48" spans="1:24" x14ac:dyDescent="0.25">
      <c r="A48" s="1" t="s">
        <v>304</v>
      </c>
      <c r="B48" s="1" t="s">
        <v>305</v>
      </c>
      <c r="C48" s="1" t="s">
        <v>3857</v>
      </c>
      <c r="D48" s="1" t="s">
        <v>306</v>
      </c>
      <c r="E48" s="1" t="s">
        <v>262</v>
      </c>
      <c r="F48" s="1" t="s">
        <v>53</v>
      </c>
      <c r="G48" s="1" t="s">
        <v>54</v>
      </c>
      <c r="H48" s="1" t="s">
        <v>55</v>
      </c>
      <c r="I48" s="1" t="s">
        <v>56</v>
      </c>
      <c r="J48" s="1" t="s">
        <v>57</v>
      </c>
      <c r="K48">
        <v>3</v>
      </c>
      <c r="L48">
        <v>27786.78</v>
      </c>
      <c r="M48">
        <v>7.3300000000000004E-2</v>
      </c>
      <c r="N48">
        <v>77250.03</v>
      </c>
      <c r="O48" s="2">
        <v>46094</v>
      </c>
      <c r="P48" s="1" t="s">
        <v>86</v>
      </c>
      <c r="Q48" s="1" t="s">
        <v>44</v>
      </c>
      <c r="R48" s="1" t="s">
        <v>45</v>
      </c>
      <c r="S48">
        <v>6110.31</v>
      </c>
      <c r="T48">
        <v>77250.03</v>
      </c>
      <c r="U48" s="1" t="s">
        <v>32</v>
      </c>
      <c r="V48" s="1" t="s">
        <v>47</v>
      </c>
      <c r="W48" s="1" t="s">
        <v>120</v>
      </c>
      <c r="X48" s="1">
        <f>+ROUND(Sec_3[[#This Row],[Quantity]]*Sec_3[[#This Row],[Unit Price]],2)</f>
        <v>83360.34</v>
      </c>
    </row>
    <row r="49" spans="1:24" x14ac:dyDescent="0.25">
      <c r="A49" s="1" t="s">
        <v>307</v>
      </c>
      <c r="B49" s="1" t="s">
        <v>308</v>
      </c>
      <c r="C49" s="1" t="s">
        <v>3858</v>
      </c>
      <c r="D49" s="1" t="s">
        <v>309</v>
      </c>
      <c r="E49" s="1" t="s">
        <v>270</v>
      </c>
      <c r="F49" s="1" t="s">
        <v>24</v>
      </c>
      <c r="G49" s="1" t="s">
        <v>106</v>
      </c>
      <c r="H49" s="1" t="s">
        <v>107</v>
      </c>
      <c r="I49" s="1" t="s">
        <v>27</v>
      </c>
      <c r="J49" s="1" t="s">
        <v>28</v>
      </c>
      <c r="K49">
        <v>50</v>
      </c>
      <c r="L49">
        <v>43118.03</v>
      </c>
      <c r="M49">
        <v>0.13589999999999999</v>
      </c>
      <c r="N49">
        <v>1862914.49</v>
      </c>
      <c r="O49" s="2">
        <v>46098</v>
      </c>
      <c r="P49" s="1" t="s">
        <v>29</v>
      </c>
      <c r="Q49" s="1" t="s">
        <v>44</v>
      </c>
      <c r="R49" s="1" t="s">
        <v>31</v>
      </c>
      <c r="S49">
        <v>292987.01</v>
      </c>
      <c r="T49">
        <v>1862914.49</v>
      </c>
      <c r="U49" s="1" t="s">
        <v>32</v>
      </c>
      <c r="V49" s="1" t="s">
        <v>47</v>
      </c>
      <c r="W49" s="1" t="s">
        <v>120</v>
      </c>
      <c r="X49" s="1">
        <f>+ROUND(Sec_3[[#This Row],[Quantity]]*Sec_3[[#This Row],[Unit Price]],2)</f>
        <v>2155901.5</v>
      </c>
    </row>
    <row r="50" spans="1:24" x14ac:dyDescent="0.25">
      <c r="A50" s="1" t="s">
        <v>310</v>
      </c>
      <c r="B50" s="1" t="s">
        <v>311</v>
      </c>
      <c r="C50" s="1" t="s">
        <v>3859</v>
      </c>
      <c r="D50" s="1" t="s">
        <v>312</v>
      </c>
      <c r="E50" s="1" t="s">
        <v>266</v>
      </c>
      <c r="F50" s="1" t="s">
        <v>24</v>
      </c>
      <c r="G50" s="1" t="s">
        <v>106</v>
      </c>
      <c r="H50" s="1" t="s">
        <v>201</v>
      </c>
      <c r="I50" s="1" t="s">
        <v>42</v>
      </c>
      <c r="J50" s="1" t="s">
        <v>73</v>
      </c>
      <c r="K50">
        <v>3</v>
      </c>
      <c r="L50">
        <v>25697.65</v>
      </c>
      <c r="M50">
        <v>0.16789999999999999</v>
      </c>
      <c r="N50">
        <v>64149.04</v>
      </c>
      <c r="O50" s="2">
        <v>46242</v>
      </c>
      <c r="P50" s="1" t="s">
        <v>74</v>
      </c>
      <c r="Q50" s="1" t="s">
        <v>44</v>
      </c>
      <c r="R50" s="1" t="s">
        <v>45</v>
      </c>
      <c r="S50">
        <v>12943.91</v>
      </c>
      <c r="T50">
        <v>64149.04</v>
      </c>
      <c r="U50" s="1" t="s">
        <v>32</v>
      </c>
      <c r="V50" s="1" t="s">
        <v>47</v>
      </c>
      <c r="W50" s="1" t="s">
        <v>114</v>
      </c>
      <c r="X50" s="1">
        <f>+ROUND(Sec_3[[#This Row],[Quantity]]*Sec_3[[#This Row],[Unit Price]],2)</f>
        <v>77092.95</v>
      </c>
    </row>
    <row r="51" spans="1:24" x14ac:dyDescent="0.25">
      <c r="A51" s="1" t="s">
        <v>313</v>
      </c>
      <c r="B51" s="1" t="s">
        <v>78</v>
      </c>
      <c r="C51" s="1" t="s">
        <v>3860</v>
      </c>
      <c r="D51" s="1" t="s">
        <v>314</v>
      </c>
      <c r="E51" s="1" t="s">
        <v>315</v>
      </c>
      <c r="F51" s="1" t="s">
        <v>81</v>
      </c>
      <c r="G51" s="1" t="s">
        <v>99</v>
      </c>
      <c r="H51" s="1" t="s">
        <v>316</v>
      </c>
      <c r="I51" s="1" t="s">
        <v>65</v>
      </c>
      <c r="J51" s="1" t="s">
        <v>210</v>
      </c>
      <c r="K51">
        <v>26</v>
      </c>
      <c r="L51">
        <v>29392.25</v>
      </c>
      <c r="M51">
        <v>0.1318</v>
      </c>
      <c r="N51">
        <v>663477.14</v>
      </c>
      <c r="O51" s="2">
        <v>46045</v>
      </c>
      <c r="P51" s="1" t="s">
        <v>74</v>
      </c>
      <c r="Q51" s="1" t="s">
        <v>44</v>
      </c>
      <c r="R51" s="1" t="s">
        <v>67</v>
      </c>
      <c r="S51">
        <v>100721.36</v>
      </c>
      <c r="T51">
        <v>663477.14</v>
      </c>
      <c r="U51" s="1" t="s">
        <v>32</v>
      </c>
      <c r="V51" s="1" t="s">
        <v>47</v>
      </c>
      <c r="W51" s="1" t="s">
        <v>76</v>
      </c>
      <c r="X51" s="1">
        <f>+ROUND(Sec_3[[#This Row],[Quantity]]*Sec_3[[#This Row],[Unit Price]],2)</f>
        <v>764198.5</v>
      </c>
    </row>
    <row r="52" spans="1:24" x14ac:dyDescent="0.25">
      <c r="A52" s="1" t="s">
        <v>317</v>
      </c>
      <c r="B52" s="1" t="s">
        <v>318</v>
      </c>
      <c r="C52" s="1" t="s">
        <v>3861</v>
      </c>
      <c r="D52" s="1" t="s">
        <v>279</v>
      </c>
      <c r="E52" s="1" t="s">
        <v>319</v>
      </c>
      <c r="F52" s="1" t="s">
        <v>53</v>
      </c>
      <c r="G52" s="1" t="s">
        <v>139</v>
      </c>
      <c r="H52" s="1" t="s">
        <v>320</v>
      </c>
      <c r="I52" s="1" t="s">
        <v>141</v>
      </c>
      <c r="J52" s="1" t="s">
        <v>321</v>
      </c>
      <c r="K52">
        <v>44</v>
      </c>
      <c r="L52">
        <v>6830.71</v>
      </c>
      <c r="M52">
        <v>9.9600000000000008E-2</v>
      </c>
      <c r="N52">
        <v>270616.34000000003</v>
      </c>
      <c r="O52" s="2">
        <v>46197</v>
      </c>
      <c r="P52" s="1" t="s">
        <v>29</v>
      </c>
      <c r="Q52" s="1" t="s">
        <v>44</v>
      </c>
      <c r="R52" s="1" t="s">
        <v>67</v>
      </c>
      <c r="S52">
        <v>29934.9</v>
      </c>
      <c r="T52">
        <v>270616.34000000003</v>
      </c>
      <c r="U52" s="1" t="s">
        <v>32</v>
      </c>
      <c r="V52" s="1" t="s">
        <v>47</v>
      </c>
      <c r="W52" s="1" t="s">
        <v>155</v>
      </c>
      <c r="X52" s="1">
        <f>+ROUND(Sec_3[[#This Row],[Quantity]]*Sec_3[[#This Row],[Unit Price]],2)</f>
        <v>300551.24</v>
      </c>
    </row>
    <row r="53" spans="1:24" x14ac:dyDescent="0.25">
      <c r="A53" s="1" t="s">
        <v>322</v>
      </c>
      <c r="B53" s="1" t="s">
        <v>323</v>
      </c>
      <c r="C53" s="1" t="s">
        <v>3862</v>
      </c>
      <c r="D53" s="1" t="s">
        <v>324</v>
      </c>
      <c r="E53" s="1" t="s">
        <v>325</v>
      </c>
      <c r="F53" s="1" t="s">
        <v>39</v>
      </c>
      <c r="G53" s="1" t="s">
        <v>40</v>
      </c>
      <c r="H53" s="1" t="s">
        <v>119</v>
      </c>
      <c r="I53" s="1" t="s">
        <v>42</v>
      </c>
      <c r="J53" s="1" t="s">
        <v>150</v>
      </c>
      <c r="K53">
        <v>21</v>
      </c>
      <c r="L53">
        <v>1484.74</v>
      </c>
      <c r="M53">
        <v>0.19690000000000002</v>
      </c>
      <c r="N53">
        <v>25040.29</v>
      </c>
      <c r="O53" s="2">
        <v>46300</v>
      </c>
      <c r="P53" s="1" t="s">
        <v>58</v>
      </c>
      <c r="Q53" s="1" t="s">
        <v>44</v>
      </c>
      <c r="R53" s="1" t="s">
        <v>45</v>
      </c>
      <c r="S53">
        <v>6139.25</v>
      </c>
      <c r="T53">
        <v>25040.29</v>
      </c>
      <c r="U53" s="1" t="s">
        <v>46</v>
      </c>
      <c r="V53" s="1" t="s">
        <v>47</v>
      </c>
      <c r="W53" s="1" t="s">
        <v>87</v>
      </c>
      <c r="X53" s="1">
        <f>+ROUND(Sec_3[[#This Row],[Quantity]]*Sec_3[[#This Row],[Unit Price]],2)</f>
        <v>31179.54</v>
      </c>
    </row>
    <row r="54" spans="1:24" x14ac:dyDescent="0.25">
      <c r="A54" s="1" t="s">
        <v>326</v>
      </c>
      <c r="B54" s="1" t="s">
        <v>290</v>
      </c>
      <c r="C54" s="1" t="s">
        <v>3863</v>
      </c>
      <c r="D54" s="1" t="s">
        <v>327</v>
      </c>
      <c r="E54" s="1" t="s">
        <v>23</v>
      </c>
      <c r="F54" s="1" t="s">
        <v>53</v>
      </c>
      <c r="G54" s="1" t="s">
        <v>54</v>
      </c>
      <c r="H54" s="1" t="s">
        <v>55</v>
      </c>
      <c r="I54" s="1" t="s">
        <v>42</v>
      </c>
      <c r="J54" s="1" t="s">
        <v>161</v>
      </c>
      <c r="K54">
        <v>43</v>
      </c>
      <c r="L54">
        <v>19533.099999999999</v>
      </c>
      <c r="M54">
        <v>9.11E-2</v>
      </c>
      <c r="N54">
        <v>763406.29</v>
      </c>
      <c r="O54" s="2">
        <v>46169</v>
      </c>
      <c r="P54" s="1" t="s">
        <v>86</v>
      </c>
      <c r="Q54" s="1" t="s">
        <v>44</v>
      </c>
      <c r="R54" s="1" t="s">
        <v>45</v>
      </c>
      <c r="S54">
        <v>76517.009999999995</v>
      </c>
      <c r="T54">
        <v>763406.29</v>
      </c>
      <c r="U54" s="1" t="s">
        <v>32</v>
      </c>
      <c r="V54" s="1" t="s">
        <v>47</v>
      </c>
      <c r="W54" s="1" t="s">
        <v>189</v>
      </c>
      <c r="X54" s="1">
        <f>+ROUND(Sec_3[[#This Row],[Quantity]]*Sec_3[[#This Row],[Unit Price]],2)</f>
        <v>839923.3</v>
      </c>
    </row>
    <row r="55" spans="1:24" x14ac:dyDescent="0.25">
      <c r="A55" s="1" t="s">
        <v>328</v>
      </c>
      <c r="B55" s="1" t="s">
        <v>329</v>
      </c>
      <c r="C55" s="1" t="s">
        <v>3864</v>
      </c>
      <c r="D55" s="1" t="s">
        <v>330</v>
      </c>
      <c r="E55" s="1" t="s">
        <v>331</v>
      </c>
      <c r="F55" s="1" t="s">
        <v>39</v>
      </c>
      <c r="G55" s="1" t="s">
        <v>166</v>
      </c>
      <c r="H55" s="1" t="s">
        <v>243</v>
      </c>
      <c r="I55" s="1" t="s">
        <v>65</v>
      </c>
      <c r="J55" s="1" t="s">
        <v>184</v>
      </c>
      <c r="K55">
        <v>31</v>
      </c>
      <c r="L55">
        <v>23667.08</v>
      </c>
      <c r="M55">
        <v>1.6000000000000001E-3</v>
      </c>
      <c r="N55">
        <v>732505.59</v>
      </c>
      <c r="O55" s="2">
        <v>46127</v>
      </c>
      <c r="P55" s="1" t="s">
        <v>29</v>
      </c>
      <c r="Q55" s="1" t="s">
        <v>44</v>
      </c>
      <c r="R55" s="1" t="s">
        <v>45</v>
      </c>
      <c r="S55">
        <v>1173.8900000000001</v>
      </c>
      <c r="T55">
        <v>732505.59</v>
      </c>
      <c r="U55" s="1" t="s">
        <v>32</v>
      </c>
      <c r="V55" s="1" t="s">
        <v>47</v>
      </c>
      <c r="W55" s="1" t="s">
        <v>102</v>
      </c>
      <c r="X55" s="1">
        <f>+ROUND(Sec_3[[#This Row],[Quantity]]*Sec_3[[#This Row],[Unit Price]],2)</f>
        <v>733679.48</v>
      </c>
    </row>
    <row r="56" spans="1:24" x14ac:dyDescent="0.25">
      <c r="A56" s="1" t="s">
        <v>332</v>
      </c>
      <c r="B56" s="1" t="s">
        <v>333</v>
      </c>
      <c r="C56" s="1" t="s">
        <v>3865</v>
      </c>
      <c r="D56" s="1" t="s">
        <v>334</v>
      </c>
      <c r="E56" s="1" t="s">
        <v>335</v>
      </c>
      <c r="F56" s="1" t="s">
        <v>24</v>
      </c>
      <c r="G56" s="1" t="s">
        <v>25</v>
      </c>
      <c r="H56" s="1" t="s">
        <v>220</v>
      </c>
      <c r="I56" s="1" t="s">
        <v>65</v>
      </c>
      <c r="J56" s="1" t="s">
        <v>66</v>
      </c>
      <c r="K56">
        <v>33</v>
      </c>
      <c r="L56">
        <v>47752.27</v>
      </c>
      <c r="M56">
        <v>6.4000000000000001E-2</v>
      </c>
      <c r="N56">
        <v>1474972.12</v>
      </c>
      <c r="O56" s="2">
        <v>46314</v>
      </c>
      <c r="P56" s="1" t="s">
        <v>143</v>
      </c>
      <c r="Q56" s="1" t="s">
        <v>44</v>
      </c>
      <c r="R56" s="1" t="s">
        <v>45</v>
      </c>
      <c r="S56">
        <v>100852.79</v>
      </c>
      <c r="T56">
        <v>1474972.12</v>
      </c>
      <c r="U56" s="1" t="s">
        <v>32</v>
      </c>
      <c r="V56" s="1" t="s">
        <v>47</v>
      </c>
      <c r="W56" s="1" t="s">
        <v>87</v>
      </c>
      <c r="X56" s="1">
        <f>+ROUND(Sec_3[[#This Row],[Quantity]]*Sec_3[[#This Row],[Unit Price]],2)</f>
        <v>1575824.91</v>
      </c>
    </row>
    <row r="57" spans="1:24" x14ac:dyDescent="0.25">
      <c r="A57" s="1" t="s">
        <v>336</v>
      </c>
      <c r="B57" s="1" t="s">
        <v>337</v>
      </c>
      <c r="C57" s="1" t="s">
        <v>3866</v>
      </c>
      <c r="D57" s="1" t="s">
        <v>338</v>
      </c>
      <c r="E57" s="1" t="s">
        <v>91</v>
      </c>
      <c r="F57" s="1" t="s">
        <v>24</v>
      </c>
      <c r="G57" s="1" t="s">
        <v>194</v>
      </c>
      <c r="H57" s="1" t="s">
        <v>339</v>
      </c>
      <c r="I57" s="1" t="s">
        <v>84</v>
      </c>
      <c r="J57" s="1" t="s">
        <v>340</v>
      </c>
      <c r="K57">
        <v>45</v>
      </c>
      <c r="L57">
        <v>33327.82</v>
      </c>
      <c r="M57">
        <v>5.9999999999999995E-4</v>
      </c>
      <c r="N57">
        <v>1498852.05</v>
      </c>
      <c r="O57" s="2">
        <v>46026</v>
      </c>
      <c r="P57" s="1" t="s">
        <v>29</v>
      </c>
      <c r="Q57" s="1" t="s">
        <v>44</v>
      </c>
      <c r="R57" s="1" t="s">
        <v>45</v>
      </c>
      <c r="S57">
        <v>899.85</v>
      </c>
      <c r="T57">
        <v>1498852.05</v>
      </c>
      <c r="U57" s="1" t="s">
        <v>32</v>
      </c>
      <c r="V57" s="1" t="s">
        <v>47</v>
      </c>
      <c r="W57" s="1" t="s">
        <v>76</v>
      </c>
      <c r="X57" s="1">
        <f>+ROUND(Sec_3[[#This Row],[Quantity]]*Sec_3[[#This Row],[Unit Price]],2)</f>
        <v>1499751.9</v>
      </c>
    </row>
    <row r="58" spans="1:24" x14ac:dyDescent="0.25">
      <c r="A58" s="1" t="s">
        <v>341</v>
      </c>
      <c r="B58" s="1" t="s">
        <v>342</v>
      </c>
      <c r="C58" s="1" t="s">
        <v>3867</v>
      </c>
      <c r="D58" s="1" t="s">
        <v>279</v>
      </c>
      <c r="E58" s="1" t="s">
        <v>343</v>
      </c>
      <c r="F58" s="1" t="s">
        <v>39</v>
      </c>
      <c r="G58" s="1" t="s">
        <v>166</v>
      </c>
      <c r="H58" s="1" t="s">
        <v>243</v>
      </c>
      <c r="I58" s="1" t="s">
        <v>27</v>
      </c>
      <c r="J58" s="1" t="s">
        <v>216</v>
      </c>
      <c r="K58">
        <v>29</v>
      </c>
      <c r="L58">
        <v>4543.32</v>
      </c>
      <c r="M58">
        <v>0.1487</v>
      </c>
      <c r="N58">
        <v>112164.12</v>
      </c>
      <c r="O58" s="2">
        <v>46123</v>
      </c>
      <c r="P58" s="1" t="s">
        <v>29</v>
      </c>
      <c r="Q58" s="1" t="s">
        <v>44</v>
      </c>
      <c r="R58" s="1" t="s">
        <v>67</v>
      </c>
      <c r="S58">
        <v>19592.16</v>
      </c>
      <c r="T58">
        <v>112164.12</v>
      </c>
      <c r="U58" s="1" t="s">
        <v>32</v>
      </c>
      <c r="V58" s="1" t="s">
        <v>47</v>
      </c>
      <c r="W58" s="1" t="s">
        <v>102</v>
      </c>
      <c r="X58" s="1">
        <f>+ROUND(Sec_3[[#This Row],[Quantity]]*Sec_3[[#This Row],[Unit Price]],2)</f>
        <v>131756.28</v>
      </c>
    </row>
    <row r="59" spans="1:24" x14ac:dyDescent="0.25">
      <c r="A59" s="1" t="s">
        <v>344</v>
      </c>
      <c r="B59" s="1" t="s">
        <v>109</v>
      </c>
      <c r="C59" s="1" t="s">
        <v>3868</v>
      </c>
      <c r="D59" s="1" t="s">
        <v>345</v>
      </c>
      <c r="E59" s="1" t="s">
        <v>346</v>
      </c>
      <c r="F59" s="1" t="s">
        <v>81</v>
      </c>
      <c r="G59" s="1" t="s">
        <v>182</v>
      </c>
      <c r="H59" s="1" t="s">
        <v>183</v>
      </c>
      <c r="I59" s="1" t="s">
        <v>65</v>
      </c>
      <c r="J59" s="1" t="s">
        <v>210</v>
      </c>
      <c r="K59">
        <v>2</v>
      </c>
      <c r="L59">
        <v>39272.870000000003</v>
      </c>
      <c r="M59">
        <v>1.37E-2</v>
      </c>
      <c r="N59">
        <v>77469.66</v>
      </c>
      <c r="O59" s="2">
        <v>46317</v>
      </c>
      <c r="P59" s="1" t="s">
        <v>86</v>
      </c>
      <c r="Q59" s="1" t="s">
        <v>44</v>
      </c>
      <c r="R59" s="1" t="s">
        <v>67</v>
      </c>
      <c r="S59">
        <v>1076.08</v>
      </c>
      <c r="T59">
        <v>77469.66</v>
      </c>
      <c r="U59" s="1" t="s">
        <v>32</v>
      </c>
      <c r="V59" s="1" t="s">
        <v>47</v>
      </c>
      <c r="W59" s="1" t="s">
        <v>87</v>
      </c>
      <c r="X59" s="1">
        <f>+ROUND(Sec_3[[#This Row],[Quantity]]*Sec_3[[#This Row],[Unit Price]],2)</f>
        <v>78545.740000000005</v>
      </c>
    </row>
    <row r="60" spans="1:24" x14ac:dyDescent="0.25">
      <c r="A60" s="1" t="s">
        <v>347</v>
      </c>
      <c r="B60" s="1" t="s">
        <v>348</v>
      </c>
      <c r="C60" s="1" t="s">
        <v>3869</v>
      </c>
      <c r="D60" s="1" t="s">
        <v>349</v>
      </c>
      <c r="E60" s="1" t="s">
        <v>350</v>
      </c>
      <c r="F60" s="1" t="s">
        <v>24</v>
      </c>
      <c r="G60" s="1" t="s">
        <v>25</v>
      </c>
      <c r="H60" s="1" t="s">
        <v>351</v>
      </c>
      <c r="I60" s="1" t="s">
        <v>84</v>
      </c>
      <c r="J60" s="1" t="s">
        <v>168</v>
      </c>
      <c r="K60">
        <v>45</v>
      </c>
      <c r="L60">
        <v>48889.89</v>
      </c>
      <c r="M60">
        <v>5.5899999999999998E-2</v>
      </c>
      <c r="N60">
        <v>2077062.53</v>
      </c>
      <c r="O60" s="2">
        <v>46215</v>
      </c>
      <c r="P60" s="1" t="s">
        <v>74</v>
      </c>
      <c r="Q60" s="1" t="s">
        <v>30</v>
      </c>
      <c r="R60" s="1" t="s">
        <v>31</v>
      </c>
      <c r="S60">
        <v>122982.52</v>
      </c>
      <c r="T60">
        <v>2077062.53</v>
      </c>
      <c r="U60" s="1" t="s">
        <v>32</v>
      </c>
      <c r="V60" s="1" t="s">
        <v>33</v>
      </c>
      <c r="W60" s="1" t="s">
        <v>68</v>
      </c>
      <c r="X60" s="1">
        <f>+ROUND(Sec_3[[#This Row],[Quantity]]*Sec_3[[#This Row],[Unit Price]],2)</f>
        <v>2200045.0499999998</v>
      </c>
    </row>
    <row r="61" spans="1:24" x14ac:dyDescent="0.25">
      <c r="A61" s="1" t="s">
        <v>352</v>
      </c>
      <c r="B61" s="1" t="s">
        <v>174</v>
      </c>
      <c r="C61" s="1" t="s">
        <v>3870</v>
      </c>
      <c r="D61" s="1" t="s">
        <v>353</v>
      </c>
      <c r="E61" s="1" t="s">
        <v>354</v>
      </c>
      <c r="F61" s="1" t="s">
        <v>53</v>
      </c>
      <c r="G61" s="1" t="s">
        <v>139</v>
      </c>
      <c r="H61" s="1" t="s">
        <v>320</v>
      </c>
      <c r="I61" s="1" t="s">
        <v>27</v>
      </c>
      <c r="J61" s="1" t="s">
        <v>225</v>
      </c>
      <c r="K61">
        <v>44</v>
      </c>
      <c r="L61">
        <v>6074.08</v>
      </c>
      <c r="M61">
        <v>7.7000000000000002E-3</v>
      </c>
      <c r="N61">
        <v>265201.62</v>
      </c>
      <c r="O61" s="2">
        <v>46130</v>
      </c>
      <c r="P61" s="1" t="s">
        <v>58</v>
      </c>
      <c r="Q61" s="1" t="s">
        <v>30</v>
      </c>
      <c r="R61" s="1" t="s">
        <v>67</v>
      </c>
      <c r="S61">
        <v>2057.9</v>
      </c>
      <c r="T61">
        <v>265201.62</v>
      </c>
      <c r="U61" s="1" t="s">
        <v>32</v>
      </c>
      <c r="V61" s="1" t="s">
        <v>33</v>
      </c>
      <c r="W61" s="1" t="s">
        <v>102</v>
      </c>
      <c r="X61" s="1">
        <f>+ROUND(Sec_3[[#This Row],[Quantity]]*Sec_3[[#This Row],[Unit Price]],2)</f>
        <v>267259.52000000002</v>
      </c>
    </row>
    <row r="62" spans="1:24" x14ac:dyDescent="0.25">
      <c r="A62" s="1" t="s">
        <v>355</v>
      </c>
      <c r="B62" s="1" t="s">
        <v>356</v>
      </c>
      <c r="C62" s="1" t="s">
        <v>3871</v>
      </c>
      <c r="D62" s="1" t="s">
        <v>357</v>
      </c>
      <c r="E62" s="1" t="s">
        <v>358</v>
      </c>
      <c r="F62" s="1" t="s">
        <v>53</v>
      </c>
      <c r="G62" s="1" t="s">
        <v>139</v>
      </c>
      <c r="H62" s="1" t="s">
        <v>320</v>
      </c>
      <c r="I62" s="1" t="s">
        <v>56</v>
      </c>
      <c r="J62" s="1" t="s">
        <v>177</v>
      </c>
      <c r="K62">
        <v>43</v>
      </c>
      <c r="L62">
        <v>23734.03</v>
      </c>
      <c r="M62">
        <v>0.12509999999999999</v>
      </c>
      <c r="N62">
        <v>892890.82</v>
      </c>
      <c r="O62" s="2">
        <v>46245</v>
      </c>
      <c r="P62" s="1" t="s">
        <v>58</v>
      </c>
      <c r="Q62" s="1" t="s">
        <v>75</v>
      </c>
      <c r="R62" s="1" t="s">
        <v>31</v>
      </c>
      <c r="S62">
        <v>127672.47</v>
      </c>
      <c r="T62">
        <v>892890.82</v>
      </c>
      <c r="U62" s="1" t="s">
        <v>32</v>
      </c>
      <c r="V62" s="1" t="s">
        <v>47</v>
      </c>
      <c r="W62" s="1" t="s">
        <v>114</v>
      </c>
      <c r="X62" s="1">
        <f>+ROUND(Sec_3[[#This Row],[Quantity]]*Sec_3[[#This Row],[Unit Price]],2)</f>
        <v>1020563.29</v>
      </c>
    </row>
    <row r="63" spans="1:24" x14ac:dyDescent="0.25">
      <c r="A63" s="1" t="s">
        <v>359</v>
      </c>
      <c r="B63" s="1" t="s">
        <v>260</v>
      </c>
      <c r="C63" s="1" t="s">
        <v>3872</v>
      </c>
      <c r="D63" s="1" t="s">
        <v>360</v>
      </c>
      <c r="E63" s="1" t="s">
        <v>361</v>
      </c>
      <c r="F63" s="1" t="s">
        <v>81</v>
      </c>
      <c r="G63" s="1" t="s">
        <v>82</v>
      </c>
      <c r="H63" s="1" t="s">
        <v>83</v>
      </c>
      <c r="I63" s="1" t="s">
        <v>27</v>
      </c>
      <c r="J63" s="1" t="s">
        <v>216</v>
      </c>
      <c r="K63">
        <v>17</v>
      </c>
      <c r="L63">
        <v>28375.61</v>
      </c>
      <c r="M63">
        <v>0.13369999999999999</v>
      </c>
      <c r="N63">
        <v>417890.45</v>
      </c>
      <c r="O63" s="2">
        <v>46047</v>
      </c>
      <c r="P63" s="1" t="s">
        <v>86</v>
      </c>
      <c r="Q63" s="1" t="s">
        <v>44</v>
      </c>
      <c r="R63" s="1" t="s">
        <v>67</v>
      </c>
      <c r="S63">
        <v>64494.92</v>
      </c>
      <c r="T63">
        <v>417890.45</v>
      </c>
      <c r="U63" s="1" t="s">
        <v>32</v>
      </c>
      <c r="V63" s="1" t="s">
        <v>47</v>
      </c>
      <c r="W63" s="1" t="s">
        <v>76</v>
      </c>
      <c r="X63" s="1">
        <f>+ROUND(Sec_3[[#This Row],[Quantity]]*Sec_3[[#This Row],[Unit Price]],2)</f>
        <v>482385.37</v>
      </c>
    </row>
    <row r="64" spans="1:24" x14ac:dyDescent="0.25">
      <c r="A64" s="1" t="s">
        <v>362</v>
      </c>
      <c r="B64" s="1" t="s">
        <v>109</v>
      </c>
      <c r="C64" s="1" t="s">
        <v>3873</v>
      </c>
      <c r="D64" s="1" t="s">
        <v>363</v>
      </c>
      <c r="E64" s="1" t="s">
        <v>364</v>
      </c>
      <c r="F64" s="1" t="s">
        <v>24</v>
      </c>
      <c r="G64" s="1" t="s">
        <v>92</v>
      </c>
      <c r="H64" s="1" t="s">
        <v>281</v>
      </c>
      <c r="I64" s="1" t="s">
        <v>65</v>
      </c>
      <c r="J64" s="1" t="s">
        <v>66</v>
      </c>
      <c r="K64">
        <v>26</v>
      </c>
      <c r="L64">
        <v>6402.73</v>
      </c>
      <c r="M64">
        <v>0.15679999999999999</v>
      </c>
      <c r="N64">
        <v>140368.32999999999</v>
      </c>
      <c r="O64" s="2">
        <v>46285</v>
      </c>
      <c r="P64" s="1" t="s">
        <v>29</v>
      </c>
      <c r="Q64" s="1" t="s">
        <v>44</v>
      </c>
      <c r="R64" s="1" t="s">
        <v>31</v>
      </c>
      <c r="S64">
        <v>26102.65</v>
      </c>
      <c r="T64">
        <v>140368.32999999999</v>
      </c>
      <c r="U64" s="1" t="s">
        <v>32</v>
      </c>
      <c r="V64" s="1" t="s">
        <v>47</v>
      </c>
      <c r="W64" s="1" t="s">
        <v>34</v>
      </c>
      <c r="X64" s="1">
        <f>+ROUND(Sec_3[[#This Row],[Quantity]]*Sec_3[[#This Row],[Unit Price]],2)</f>
        <v>166470.98000000001</v>
      </c>
    </row>
    <row r="65" spans="1:24" x14ac:dyDescent="0.25">
      <c r="A65" s="1" t="s">
        <v>365</v>
      </c>
      <c r="B65" s="1" t="s">
        <v>366</v>
      </c>
      <c r="C65" s="1" t="s">
        <v>3874</v>
      </c>
      <c r="D65" s="1" t="s">
        <v>367</v>
      </c>
      <c r="E65" s="1" t="s">
        <v>368</v>
      </c>
      <c r="F65" s="1" t="s">
        <v>39</v>
      </c>
      <c r="G65" s="1" t="s">
        <v>248</v>
      </c>
      <c r="H65" s="1" t="s">
        <v>249</v>
      </c>
      <c r="I65" s="1" t="s">
        <v>84</v>
      </c>
      <c r="J65" s="1" t="s">
        <v>340</v>
      </c>
      <c r="K65">
        <v>44</v>
      </c>
      <c r="L65">
        <v>35238.629999999997</v>
      </c>
      <c r="M65">
        <v>7.9600000000000004E-2</v>
      </c>
      <c r="N65">
        <v>1427079.94</v>
      </c>
      <c r="O65" s="2">
        <v>46233</v>
      </c>
      <c r="P65" s="1" t="s">
        <v>74</v>
      </c>
      <c r="Q65" s="1" t="s">
        <v>75</v>
      </c>
      <c r="R65" s="1" t="s">
        <v>31</v>
      </c>
      <c r="S65">
        <v>123419.78</v>
      </c>
      <c r="T65">
        <v>1427079.94</v>
      </c>
      <c r="U65" s="1" t="s">
        <v>32</v>
      </c>
      <c r="V65" s="1" t="s">
        <v>47</v>
      </c>
      <c r="W65" s="1" t="s">
        <v>68</v>
      </c>
      <c r="X65" s="1">
        <f>+ROUND(Sec_3[[#This Row],[Quantity]]*Sec_3[[#This Row],[Unit Price]],2)</f>
        <v>1550499.72</v>
      </c>
    </row>
    <row r="66" spans="1:24" x14ac:dyDescent="0.25">
      <c r="A66" s="1" t="s">
        <v>369</v>
      </c>
      <c r="B66" s="1" t="s">
        <v>286</v>
      </c>
      <c r="C66" s="1" t="s">
        <v>3875</v>
      </c>
      <c r="D66" s="1" t="s">
        <v>279</v>
      </c>
      <c r="E66" s="1" t="s">
        <v>214</v>
      </c>
      <c r="F66" s="1" t="s">
        <v>24</v>
      </c>
      <c r="G66" s="1" t="s">
        <v>194</v>
      </c>
      <c r="H66" s="1" t="s">
        <v>195</v>
      </c>
      <c r="I66" s="1" t="s">
        <v>27</v>
      </c>
      <c r="J66" s="1" t="s">
        <v>272</v>
      </c>
      <c r="K66">
        <v>16</v>
      </c>
      <c r="L66">
        <v>4575.79</v>
      </c>
      <c r="M66">
        <v>0.1188</v>
      </c>
      <c r="N66">
        <v>64514.98</v>
      </c>
      <c r="O66" s="2">
        <v>46115</v>
      </c>
      <c r="P66" s="1" t="s">
        <v>29</v>
      </c>
      <c r="Q66" s="1" t="s">
        <v>30</v>
      </c>
      <c r="R66" s="1" t="s">
        <v>67</v>
      </c>
      <c r="S66">
        <v>8697.66</v>
      </c>
      <c r="T66">
        <v>64514.98</v>
      </c>
      <c r="U66" s="1" t="s">
        <v>32</v>
      </c>
      <c r="V66" s="1" t="s">
        <v>33</v>
      </c>
      <c r="W66" s="1" t="s">
        <v>102</v>
      </c>
      <c r="X66" s="1">
        <f>+ROUND(Sec_3[[#This Row],[Quantity]]*Sec_3[[#This Row],[Unit Price]],2)</f>
        <v>73212.639999999999</v>
      </c>
    </row>
    <row r="67" spans="1:24" x14ac:dyDescent="0.25">
      <c r="A67" s="1" t="s">
        <v>370</v>
      </c>
      <c r="B67" s="1" t="s">
        <v>371</v>
      </c>
      <c r="C67" s="1" t="s">
        <v>3876</v>
      </c>
      <c r="D67" s="1" t="s">
        <v>372</v>
      </c>
      <c r="E67" s="1" t="s">
        <v>373</v>
      </c>
      <c r="F67" s="1" t="s">
        <v>53</v>
      </c>
      <c r="G67" s="1" t="s">
        <v>54</v>
      </c>
      <c r="H67" s="1" t="s">
        <v>129</v>
      </c>
      <c r="I67" s="1" t="s">
        <v>65</v>
      </c>
      <c r="J67" s="1" t="s">
        <v>66</v>
      </c>
      <c r="K67">
        <v>46</v>
      </c>
      <c r="L67">
        <v>43702.17</v>
      </c>
      <c r="M67">
        <v>0.19120000000000001</v>
      </c>
      <c r="N67">
        <v>1625930.49</v>
      </c>
      <c r="O67" s="2">
        <v>46134</v>
      </c>
      <c r="P67" s="1" t="s">
        <v>58</v>
      </c>
      <c r="Q67" s="1" t="s">
        <v>30</v>
      </c>
      <c r="R67" s="1" t="s">
        <v>31</v>
      </c>
      <c r="S67">
        <v>384369.33</v>
      </c>
      <c r="T67">
        <v>1625930.49</v>
      </c>
      <c r="U67" s="1" t="s">
        <v>32</v>
      </c>
      <c r="V67" s="1" t="s">
        <v>33</v>
      </c>
      <c r="W67" s="1" t="s">
        <v>102</v>
      </c>
      <c r="X67" s="1">
        <f>+ROUND(Sec_3[[#This Row],[Quantity]]*Sec_3[[#This Row],[Unit Price]],2)</f>
        <v>2010299.82</v>
      </c>
    </row>
    <row r="68" spans="1:24" x14ac:dyDescent="0.25">
      <c r="A68" s="1" t="s">
        <v>374</v>
      </c>
      <c r="B68" s="1" t="s">
        <v>375</v>
      </c>
      <c r="C68" s="1" t="s">
        <v>3877</v>
      </c>
      <c r="D68" s="1" t="s">
        <v>376</v>
      </c>
      <c r="E68" s="1" t="s">
        <v>377</v>
      </c>
      <c r="F68" s="1" t="s">
        <v>53</v>
      </c>
      <c r="G68" s="1" t="s">
        <v>63</v>
      </c>
      <c r="H68" s="1" t="s">
        <v>378</v>
      </c>
      <c r="I68" s="1" t="s">
        <v>65</v>
      </c>
      <c r="J68" s="1" t="s">
        <v>210</v>
      </c>
      <c r="K68">
        <v>23</v>
      </c>
      <c r="L68">
        <v>35008.53</v>
      </c>
      <c r="M68">
        <v>4.3299999999999998E-2</v>
      </c>
      <c r="N68">
        <v>770331.19</v>
      </c>
      <c r="O68" s="2">
        <v>46143</v>
      </c>
      <c r="P68" s="1" t="s">
        <v>74</v>
      </c>
      <c r="Q68" s="1" t="s">
        <v>44</v>
      </c>
      <c r="R68" s="1" t="s">
        <v>31</v>
      </c>
      <c r="S68">
        <v>34865</v>
      </c>
      <c r="T68">
        <v>770331.19</v>
      </c>
      <c r="U68" s="1" t="s">
        <v>32</v>
      </c>
      <c r="V68" s="1" t="s">
        <v>47</v>
      </c>
      <c r="W68" s="1" t="s">
        <v>189</v>
      </c>
      <c r="X68" s="1">
        <f>+ROUND(Sec_3[[#This Row],[Quantity]]*Sec_3[[#This Row],[Unit Price]],2)</f>
        <v>805196.19</v>
      </c>
    </row>
    <row r="69" spans="1:24" x14ac:dyDescent="0.25">
      <c r="A69" s="1" t="s">
        <v>379</v>
      </c>
      <c r="B69" s="1" t="s">
        <v>380</v>
      </c>
      <c r="C69" s="1" t="s">
        <v>3878</v>
      </c>
      <c r="D69" s="1" t="s">
        <v>381</v>
      </c>
      <c r="E69" s="1" t="s">
        <v>38</v>
      </c>
      <c r="F69" s="1" t="s">
        <v>39</v>
      </c>
      <c r="G69" s="1" t="s">
        <v>148</v>
      </c>
      <c r="H69" s="1" t="s">
        <v>298</v>
      </c>
      <c r="I69" s="1" t="s">
        <v>84</v>
      </c>
      <c r="J69" s="1" t="s">
        <v>340</v>
      </c>
      <c r="K69">
        <v>37</v>
      </c>
      <c r="L69">
        <v>43911.61</v>
      </c>
      <c r="M69">
        <v>3.5099999999999999E-2</v>
      </c>
      <c r="N69">
        <v>1567701.56</v>
      </c>
      <c r="O69" s="2">
        <v>46321</v>
      </c>
      <c r="P69" s="1" t="s">
        <v>74</v>
      </c>
      <c r="Q69" s="1" t="s">
        <v>44</v>
      </c>
      <c r="R69" s="1" t="s">
        <v>67</v>
      </c>
      <c r="S69">
        <v>57028.01</v>
      </c>
      <c r="T69">
        <v>1567701.56</v>
      </c>
      <c r="U69" s="1" t="s">
        <v>32</v>
      </c>
      <c r="V69" s="1" t="s">
        <v>47</v>
      </c>
      <c r="W69" s="1" t="s">
        <v>87</v>
      </c>
      <c r="X69" s="1">
        <f>+ROUND(Sec_3[[#This Row],[Quantity]]*Sec_3[[#This Row],[Unit Price]],2)</f>
        <v>1624729.57</v>
      </c>
    </row>
    <row r="70" spans="1:24" x14ac:dyDescent="0.25">
      <c r="A70" s="1" t="s">
        <v>382</v>
      </c>
      <c r="B70" s="1" t="s">
        <v>383</v>
      </c>
      <c r="C70" s="1" t="s">
        <v>3879</v>
      </c>
      <c r="D70" s="1" t="s">
        <v>90</v>
      </c>
      <c r="E70" s="1" t="s">
        <v>384</v>
      </c>
      <c r="F70" s="1" t="s">
        <v>24</v>
      </c>
      <c r="G70" s="1" t="s">
        <v>92</v>
      </c>
      <c r="H70" s="1" t="s">
        <v>215</v>
      </c>
      <c r="I70" s="1" t="s">
        <v>141</v>
      </c>
      <c r="J70" s="1" t="s">
        <v>299</v>
      </c>
      <c r="K70">
        <v>41</v>
      </c>
      <c r="L70">
        <v>38355.589999999997</v>
      </c>
      <c r="M70">
        <v>2.81E-2</v>
      </c>
      <c r="N70">
        <v>1528389.71</v>
      </c>
      <c r="O70" s="2">
        <v>46231</v>
      </c>
      <c r="P70" s="1" t="s">
        <v>58</v>
      </c>
      <c r="Q70" s="1" t="s">
        <v>44</v>
      </c>
      <c r="R70" s="1" t="s">
        <v>67</v>
      </c>
      <c r="S70">
        <v>44189.48</v>
      </c>
      <c r="T70">
        <v>1528389.71</v>
      </c>
      <c r="U70" s="1" t="s">
        <v>32</v>
      </c>
      <c r="V70" s="1" t="s">
        <v>47</v>
      </c>
      <c r="W70" s="1" t="s">
        <v>68</v>
      </c>
      <c r="X70" s="1">
        <f>+ROUND(Sec_3[[#This Row],[Quantity]]*Sec_3[[#This Row],[Unit Price]],2)</f>
        <v>1572579.19</v>
      </c>
    </row>
    <row r="71" spans="1:24" x14ac:dyDescent="0.25">
      <c r="A71" s="1" t="s">
        <v>385</v>
      </c>
      <c r="B71" s="1" t="s">
        <v>386</v>
      </c>
      <c r="C71" s="1" t="s">
        <v>3880</v>
      </c>
      <c r="D71" s="1" t="s">
        <v>158</v>
      </c>
      <c r="E71" s="1" t="s">
        <v>343</v>
      </c>
      <c r="F71" s="1" t="s">
        <v>81</v>
      </c>
      <c r="G71" s="1" t="s">
        <v>99</v>
      </c>
      <c r="H71" s="1" t="s">
        <v>100</v>
      </c>
      <c r="I71" s="1" t="s">
        <v>84</v>
      </c>
      <c r="J71" s="1" t="s">
        <v>340</v>
      </c>
      <c r="K71">
        <v>22</v>
      </c>
      <c r="L71">
        <v>7182.12</v>
      </c>
      <c r="M71">
        <v>2.63E-2</v>
      </c>
      <c r="N71">
        <v>153851.07</v>
      </c>
      <c r="O71" s="2">
        <v>46157</v>
      </c>
      <c r="P71" s="1" t="s">
        <v>29</v>
      </c>
      <c r="Q71" s="1" t="s">
        <v>44</v>
      </c>
      <c r="R71" s="1" t="s">
        <v>45</v>
      </c>
      <c r="S71">
        <v>4155.57</v>
      </c>
      <c r="T71">
        <v>153851.07</v>
      </c>
      <c r="U71" s="1" t="s">
        <v>32</v>
      </c>
      <c r="V71" s="1" t="s">
        <v>47</v>
      </c>
      <c r="W71" s="1" t="s">
        <v>189</v>
      </c>
      <c r="X71" s="1">
        <f>+ROUND(Sec_3[[#This Row],[Quantity]]*Sec_3[[#This Row],[Unit Price]],2)</f>
        <v>158006.64000000001</v>
      </c>
    </row>
    <row r="72" spans="1:24" x14ac:dyDescent="0.25">
      <c r="A72" s="1" t="s">
        <v>387</v>
      </c>
      <c r="B72" s="1" t="s">
        <v>388</v>
      </c>
      <c r="C72" s="1" t="s">
        <v>3881</v>
      </c>
      <c r="D72" s="1" t="s">
        <v>389</v>
      </c>
      <c r="E72" s="1" t="s">
        <v>390</v>
      </c>
      <c r="F72" s="1" t="s">
        <v>53</v>
      </c>
      <c r="G72" s="1" t="s">
        <v>112</v>
      </c>
      <c r="H72" s="1" t="s">
        <v>391</v>
      </c>
      <c r="I72" s="1" t="s">
        <v>84</v>
      </c>
      <c r="J72" s="1" t="s">
        <v>168</v>
      </c>
      <c r="K72">
        <v>16</v>
      </c>
      <c r="L72">
        <v>21483.62</v>
      </c>
      <c r="M72">
        <v>2.6499999999999999E-2</v>
      </c>
      <c r="N72">
        <v>334628.87</v>
      </c>
      <c r="O72" s="2">
        <v>46191</v>
      </c>
      <c r="P72" s="1" t="s">
        <v>86</v>
      </c>
      <c r="Q72" s="1" t="s">
        <v>44</v>
      </c>
      <c r="R72" s="1" t="s">
        <v>31</v>
      </c>
      <c r="S72">
        <v>9109.0499999999993</v>
      </c>
      <c r="T72">
        <v>334628.87</v>
      </c>
      <c r="U72" s="1" t="s">
        <v>32</v>
      </c>
      <c r="V72" s="1" t="s">
        <v>47</v>
      </c>
      <c r="W72" s="1" t="s">
        <v>155</v>
      </c>
      <c r="X72" s="1">
        <f>+ROUND(Sec_3[[#This Row],[Quantity]]*Sec_3[[#This Row],[Unit Price]],2)</f>
        <v>343737.92</v>
      </c>
    </row>
    <row r="73" spans="1:24" x14ac:dyDescent="0.25">
      <c r="A73" s="1" t="s">
        <v>392</v>
      </c>
      <c r="B73" s="1" t="s">
        <v>393</v>
      </c>
      <c r="C73" s="1" t="s">
        <v>3882</v>
      </c>
      <c r="D73" s="1" t="s">
        <v>90</v>
      </c>
      <c r="E73" s="1" t="s">
        <v>394</v>
      </c>
      <c r="F73" s="1" t="s">
        <v>24</v>
      </c>
      <c r="G73" s="1" t="s">
        <v>25</v>
      </c>
      <c r="H73" s="1" t="s">
        <v>26</v>
      </c>
      <c r="I73" s="1" t="s">
        <v>141</v>
      </c>
      <c r="J73" s="1" t="s">
        <v>142</v>
      </c>
      <c r="K73">
        <v>34</v>
      </c>
      <c r="L73">
        <v>39029.97</v>
      </c>
      <c r="M73">
        <v>3.2899999999999999E-2</v>
      </c>
      <c r="N73">
        <v>1283360.06</v>
      </c>
      <c r="O73" s="2">
        <v>46224</v>
      </c>
      <c r="P73" s="1" t="s">
        <v>58</v>
      </c>
      <c r="Q73" s="1" t="s">
        <v>44</v>
      </c>
      <c r="R73" s="1" t="s">
        <v>67</v>
      </c>
      <c r="S73">
        <v>43658.92</v>
      </c>
      <c r="T73">
        <v>1283360.06</v>
      </c>
      <c r="U73" s="1" t="s">
        <v>32</v>
      </c>
      <c r="V73" s="1" t="s">
        <v>47</v>
      </c>
      <c r="W73" s="1" t="s">
        <v>68</v>
      </c>
      <c r="X73" s="1">
        <f>+ROUND(Sec_3[[#This Row],[Quantity]]*Sec_3[[#This Row],[Unit Price]],2)</f>
        <v>1327018.98</v>
      </c>
    </row>
    <row r="74" spans="1:24" x14ac:dyDescent="0.25">
      <c r="A74" s="1" t="s">
        <v>395</v>
      </c>
      <c r="B74" s="1" t="s">
        <v>396</v>
      </c>
      <c r="C74" s="1" t="s">
        <v>3883</v>
      </c>
      <c r="D74" s="1" t="s">
        <v>235</v>
      </c>
      <c r="E74" s="1" t="s">
        <v>397</v>
      </c>
      <c r="F74" s="1" t="s">
        <v>81</v>
      </c>
      <c r="G74" s="1" t="s">
        <v>182</v>
      </c>
      <c r="H74" s="1" t="s">
        <v>183</v>
      </c>
      <c r="I74" s="1" t="s">
        <v>141</v>
      </c>
      <c r="J74" s="1" t="s">
        <v>321</v>
      </c>
      <c r="K74">
        <v>6</v>
      </c>
      <c r="L74">
        <v>46477.08</v>
      </c>
      <c r="M74">
        <v>0.18469999999999998</v>
      </c>
      <c r="N74">
        <v>227356.58</v>
      </c>
      <c r="O74" s="2">
        <v>46296</v>
      </c>
      <c r="P74" s="1" t="s">
        <v>143</v>
      </c>
      <c r="Q74" s="1" t="s">
        <v>30</v>
      </c>
      <c r="R74" s="1" t="s">
        <v>45</v>
      </c>
      <c r="S74">
        <v>51505.9</v>
      </c>
      <c r="T74">
        <v>227356.58</v>
      </c>
      <c r="U74" s="1" t="s">
        <v>32</v>
      </c>
      <c r="V74" s="1" t="s">
        <v>33</v>
      </c>
      <c r="W74" s="1" t="s">
        <v>87</v>
      </c>
      <c r="X74" s="1">
        <f>+ROUND(Sec_3[[#This Row],[Quantity]]*Sec_3[[#This Row],[Unit Price]],2)</f>
        <v>278862.48</v>
      </c>
    </row>
    <row r="75" spans="1:24" x14ac:dyDescent="0.25">
      <c r="A75" s="1" t="s">
        <v>398</v>
      </c>
      <c r="B75" s="1" t="s">
        <v>399</v>
      </c>
      <c r="C75" s="1" t="s">
        <v>3884</v>
      </c>
      <c r="D75" s="1" t="s">
        <v>400</v>
      </c>
      <c r="E75" s="1" t="s">
        <v>401</v>
      </c>
      <c r="F75" s="1" t="s">
        <v>24</v>
      </c>
      <c r="G75" s="1" t="s">
        <v>194</v>
      </c>
      <c r="H75" s="1" t="s">
        <v>339</v>
      </c>
      <c r="I75" s="1" t="s">
        <v>65</v>
      </c>
      <c r="J75" s="1" t="s">
        <v>238</v>
      </c>
      <c r="K75">
        <v>32</v>
      </c>
      <c r="L75">
        <v>47083.06</v>
      </c>
      <c r="M75">
        <v>0.1338</v>
      </c>
      <c r="N75">
        <v>1305067.0900000001</v>
      </c>
      <c r="O75" s="2">
        <v>46255</v>
      </c>
      <c r="P75" s="1" t="s">
        <v>29</v>
      </c>
      <c r="Q75" s="1" t="s">
        <v>75</v>
      </c>
      <c r="R75" s="1" t="s">
        <v>45</v>
      </c>
      <c r="S75">
        <v>201590.83</v>
      </c>
      <c r="T75">
        <v>1305067.0900000001</v>
      </c>
      <c r="U75" s="1" t="s">
        <v>32</v>
      </c>
      <c r="V75" s="1" t="s">
        <v>47</v>
      </c>
      <c r="W75" s="1" t="s">
        <v>114</v>
      </c>
      <c r="X75" s="1">
        <f>+ROUND(Sec_3[[#This Row],[Quantity]]*Sec_3[[#This Row],[Unit Price]],2)</f>
        <v>1506657.92</v>
      </c>
    </row>
    <row r="76" spans="1:24" x14ac:dyDescent="0.25">
      <c r="A76" s="1" t="s">
        <v>402</v>
      </c>
      <c r="B76" s="1" t="s">
        <v>152</v>
      </c>
      <c r="C76" s="1" t="s">
        <v>3885</v>
      </c>
      <c r="D76" s="1" t="s">
        <v>37</v>
      </c>
      <c r="E76" s="1" t="s">
        <v>403</v>
      </c>
      <c r="F76" s="1" t="s">
        <v>81</v>
      </c>
      <c r="G76" s="1" t="s">
        <v>99</v>
      </c>
      <c r="H76" s="1" t="s">
        <v>100</v>
      </c>
      <c r="I76" s="1" t="s">
        <v>84</v>
      </c>
      <c r="J76" s="1" t="s">
        <v>196</v>
      </c>
      <c r="K76">
        <v>15</v>
      </c>
      <c r="L76">
        <v>31611.84</v>
      </c>
      <c r="M76">
        <v>0.1363</v>
      </c>
      <c r="N76">
        <v>409547.19</v>
      </c>
      <c r="O76" s="2">
        <v>46286</v>
      </c>
      <c r="P76" s="1" t="s">
        <v>86</v>
      </c>
      <c r="Q76" s="1" t="s">
        <v>44</v>
      </c>
      <c r="R76" s="1" t="s">
        <v>67</v>
      </c>
      <c r="S76">
        <v>64630.41</v>
      </c>
      <c r="T76">
        <v>409547.19</v>
      </c>
      <c r="U76" s="1" t="s">
        <v>32</v>
      </c>
      <c r="V76" s="1" t="s">
        <v>47</v>
      </c>
      <c r="W76" s="1" t="s">
        <v>34</v>
      </c>
      <c r="X76" s="1">
        <f>+ROUND(Sec_3[[#This Row],[Quantity]]*Sec_3[[#This Row],[Unit Price]],2)</f>
        <v>474177.6</v>
      </c>
    </row>
    <row r="77" spans="1:24" x14ac:dyDescent="0.25">
      <c r="A77" s="1" t="s">
        <v>404</v>
      </c>
      <c r="B77" s="1" t="s">
        <v>405</v>
      </c>
      <c r="C77" s="1" t="s">
        <v>3886</v>
      </c>
      <c r="D77" s="1" t="s">
        <v>406</v>
      </c>
      <c r="E77" s="1" t="s">
        <v>407</v>
      </c>
      <c r="F77" s="1" t="s">
        <v>53</v>
      </c>
      <c r="G77" s="1" t="s">
        <v>112</v>
      </c>
      <c r="H77" s="1" t="s">
        <v>408</v>
      </c>
      <c r="I77" s="1" t="s">
        <v>84</v>
      </c>
      <c r="J77" s="1" t="s">
        <v>340</v>
      </c>
      <c r="K77">
        <v>17</v>
      </c>
      <c r="L77">
        <v>15456.12</v>
      </c>
      <c r="M77">
        <v>0.1079</v>
      </c>
      <c r="N77">
        <v>234402.88</v>
      </c>
      <c r="O77" s="2">
        <v>46121</v>
      </c>
      <c r="P77" s="1" t="s">
        <v>29</v>
      </c>
      <c r="Q77" s="1" t="s">
        <v>75</v>
      </c>
      <c r="R77" s="1" t="s">
        <v>67</v>
      </c>
      <c r="S77">
        <v>28351.16</v>
      </c>
      <c r="T77">
        <v>234402.88</v>
      </c>
      <c r="U77" s="1" t="s">
        <v>32</v>
      </c>
      <c r="V77" s="1" t="s">
        <v>47</v>
      </c>
      <c r="W77" s="1" t="s">
        <v>102</v>
      </c>
      <c r="X77" s="1">
        <f>+ROUND(Sec_3[[#This Row],[Quantity]]*Sec_3[[#This Row],[Unit Price]],2)</f>
        <v>262754.03999999998</v>
      </c>
    </row>
    <row r="78" spans="1:24" x14ac:dyDescent="0.25">
      <c r="A78" s="1" t="s">
        <v>409</v>
      </c>
      <c r="B78" s="1" t="s">
        <v>410</v>
      </c>
      <c r="C78" s="1" t="s">
        <v>3887</v>
      </c>
      <c r="D78" s="1" t="s">
        <v>411</v>
      </c>
      <c r="E78" s="1" t="s">
        <v>412</v>
      </c>
      <c r="F78" s="1" t="s">
        <v>24</v>
      </c>
      <c r="G78" s="1" t="s">
        <v>106</v>
      </c>
      <c r="H78" s="1" t="s">
        <v>413</v>
      </c>
      <c r="I78" s="1" t="s">
        <v>42</v>
      </c>
      <c r="J78" s="1" t="s">
        <v>161</v>
      </c>
      <c r="K78">
        <v>20</v>
      </c>
      <c r="L78">
        <v>1244.17</v>
      </c>
      <c r="M78">
        <v>5.6100000000000004E-2</v>
      </c>
      <c r="N78">
        <v>23487.439999999999</v>
      </c>
      <c r="O78" s="2">
        <v>46281</v>
      </c>
      <c r="P78" s="1" t="s">
        <v>29</v>
      </c>
      <c r="Q78" s="1" t="s">
        <v>44</v>
      </c>
      <c r="R78" s="1" t="s">
        <v>45</v>
      </c>
      <c r="S78">
        <v>1395.96</v>
      </c>
      <c r="T78">
        <v>23487.439999999999</v>
      </c>
      <c r="U78" s="1" t="s">
        <v>46</v>
      </c>
      <c r="V78" s="1" t="s">
        <v>47</v>
      </c>
      <c r="W78" s="1" t="s">
        <v>34</v>
      </c>
      <c r="X78" s="1">
        <f>+ROUND(Sec_3[[#This Row],[Quantity]]*Sec_3[[#This Row],[Unit Price]],2)</f>
        <v>24883.4</v>
      </c>
    </row>
    <row r="79" spans="1:24" x14ac:dyDescent="0.25">
      <c r="A79" s="1" t="s">
        <v>414</v>
      </c>
      <c r="B79" s="1" t="s">
        <v>415</v>
      </c>
      <c r="C79" s="1" t="s">
        <v>3888</v>
      </c>
      <c r="D79" s="1" t="s">
        <v>416</v>
      </c>
      <c r="E79" s="1" t="s">
        <v>417</v>
      </c>
      <c r="F79" s="1" t="s">
        <v>39</v>
      </c>
      <c r="G79" s="1" t="s">
        <v>166</v>
      </c>
      <c r="H79" s="1" t="s">
        <v>243</v>
      </c>
      <c r="I79" s="1" t="s">
        <v>84</v>
      </c>
      <c r="J79" s="1" t="s">
        <v>168</v>
      </c>
      <c r="K79">
        <v>12</v>
      </c>
      <c r="L79">
        <v>25736.06</v>
      </c>
      <c r="M79">
        <v>0.13250000000000001</v>
      </c>
      <c r="N79">
        <v>267912.38</v>
      </c>
      <c r="O79" s="2">
        <v>46120</v>
      </c>
      <c r="P79" s="1" t="s">
        <v>74</v>
      </c>
      <c r="Q79" s="1" t="s">
        <v>44</v>
      </c>
      <c r="R79" s="1" t="s">
        <v>45</v>
      </c>
      <c r="S79">
        <v>40920.339999999997</v>
      </c>
      <c r="T79">
        <v>267912.38</v>
      </c>
      <c r="U79" s="1" t="s">
        <v>32</v>
      </c>
      <c r="V79" s="1" t="s">
        <v>47</v>
      </c>
      <c r="W79" s="1" t="s">
        <v>102</v>
      </c>
      <c r="X79" s="1">
        <f>+ROUND(Sec_3[[#This Row],[Quantity]]*Sec_3[[#This Row],[Unit Price]],2)</f>
        <v>308832.71999999997</v>
      </c>
    </row>
    <row r="80" spans="1:24" x14ac:dyDescent="0.25">
      <c r="A80" s="1" t="s">
        <v>418</v>
      </c>
      <c r="B80" s="1" t="s">
        <v>419</v>
      </c>
      <c r="C80" s="1" t="s">
        <v>3889</v>
      </c>
      <c r="D80" s="1" t="s">
        <v>420</v>
      </c>
      <c r="E80" s="1" t="s">
        <v>421</v>
      </c>
      <c r="F80" s="1" t="s">
        <v>81</v>
      </c>
      <c r="G80" s="1" t="s">
        <v>293</v>
      </c>
      <c r="H80" s="1" t="s">
        <v>294</v>
      </c>
      <c r="I80" s="1" t="s">
        <v>42</v>
      </c>
      <c r="J80" s="1" t="s">
        <v>150</v>
      </c>
      <c r="K80">
        <v>23</v>
      </c>
      <c r="L80">
        <v>17182.990000000002</v>
      </c>
      <c r="M80">
        <v>0.18559999999999999</v>
      </c>
      <c r="N80">
        <v>321858.02</v>
      </c>
      <c r="O80" s="2">
        <v>46328</v>
      </c>
      <c r="P80" s="1" t="s">
        <v>143</v>
      </c>
      <c r="Q80" s="1" t="s">
        <v>44</v>
      </c>
      <c r="R80" s="1" t="s">
        <v>45</v>
      </c>
      <c r="S80">
        <v>73350.75</v>
      </c>
      <c r="T80">
        <v>321858.02</v>
      </c>
      <c r="U80" s="1" t="s">
        <v>32</v>
      </c>
      <c r="V80" s="1" t="s">
        <v>47</v>
      </c>
      <c r="W80" s="1" t="s">
        <v>226</v>
      </c>
      <c r="X80" s="1">
        <f>+ROUND(Sec_3[[#This Row],[Quantity]]*Sec_3[[#This Row],[Unit Price]],2)</f>
        <v>395208.77</v>
      </c>
    </row>
    <row r="81" spans="1:24" x14ac:dyDescent="0.25">
      <c r="A81" s="1" t="s">
        <v>422</v>
      </c>
      <c r="B81" s="1" t="s">
        <v>423</v>
      </c>
      <c r="C81" s="1" t="s">
        <v>3890</v>
      </c>
      <c r="D81" s="1" t="s">
        <v>424</v>
      </c>
      <c r="E81" s="1" t="s">
        <v>425</v>
      </c>
      <c r="F81" s="1" t="s">
        <v>53</v>
      </c>
      <c r="G81" s="1" t="s">
        <v>112</v>
      </c>
      <c r="H81" s="1" t="s">
        <v>113</v>
      </c>
      <c r="I81" s="1" t="s">
        <v>56</v>
      </c>
      <c r="J81" s="1" t="s">
        <v>94</v>
      </c>
      <c r="K81">
        <v>19</v>
      </c>
      <c r="L81">
        <v>20886.78</v>
      </c>
      <c r="M81">
        <v>1.67E-2</v>
      </c>
      <c r="N81">
        <v>390221.44</v>
      </c>
      <c r="O81" s="2">
        <v>46217</v>
      </c>
      <c r="P81" s="1" t="s">
        <v>29</v>
      </c>
      <c r="Q81" s="1" t="s">
        <v>44</v>
      </c>
      <c r="R81" s="1" t="s">
        <v>67</v>
      </c>
      <c r="S81">
        <v>6627.38</v>
      </c>
      <c r="T81">
        <v>390221.44</v>
      </c>
      <c r="U81" s="1" t="s">
        <v>32</v>
      </c>
      <c r="V81" s="1" t="s">
        <v>47</v>
      </c>
      <c r="W81" s="1" t="s">
        <v>68</v>
      </c>
      <c r="X81" s="1">
        <f>+ROUND(Sec_3[[#This Row],[Quantity]]*Sec_3[[#This Row],[Unit Price]],2)</f>
        <v>396848.82</v>
      </c>
    </row>
    <row r="82" spans="1:24" x14ac:dyDescent="0.25">
      <c r="A82" s="1" t="s">
        <v>426</v>
      </c>
      <c r="B82" s="1" t="s">
        <v>427</v>
      </c>
      <c r="C82" s="1" t="s">
        <v>3891</v>
      </c>
      <c r="D82" s="1" t="s">
        <v>428</v>
      </c>
      <c r="E82" s="1" t="s">
        <v>429</v>
      </c>
      <c r="F82" s="1" t="s">
        <v>39</v>
      </c>
      <c r="G82" s="1" t="s">
        <v>40</v>
      </c>
      <c r="H82" s="1" t="s">
        <v>119</v>
      </c>
      <c r="I82" s="1" t="s">
        <v>27</v>
      </c>
      <c r="J82" s="1" t="s">
        <v>28</v>
      </c>
      <c r="K82">
        <v>4</v>
      </c>
      <c r="L82">
        <v>39025.21</v>
      </c>
      <c r="M82">
        <v>7.0400000000000004E-2</v>
      </c>
      <c r="N82">
        <v>145111.34</v>
      </c>
      <c r="O82" s="2">
        <v>46264</v>
      </c>
      <c r="P82" s="1" t="s">
        <v>74</v>
      </c>
      <c r="Q82" s="1" t="s">
        <v>44</v>
      </c>
      <c r="R82" s="1" t="s">
        <v>31</v>
      </c>
      <c r="S82">
        <v>10989.5</v>
      </c>
      <c r="T82">
        <v>145111.34</v>
      </c>
      <c r="U82" s="1" t="s">
        <v>32</v>
      </c>
      <c r="V82" s="1" t="s">
        <v>47</v>
      </c>
      <c r="W82" s="1" t="s">
        <v>114</v>
      </c>
      <c r="X82" s="1">
        <f>+ROUND(Sec_3[[#This Row],[Quantity]]*Sec_3[[#This Row],[Unit Price]],2)</f>
        <v>156100.84</v>
      </c>
    </row>
    <row r="83" spans="1:24" x14ac:dyDescent="0.25">
      <c r="A83" s="1" t="s">
        <v>430</v>
      </c>
      <c r="B83" s="1" t="s">
        <v>431</v>
      </c>
      <c r="C83" s="1" t="s">
        <v>3892</v>
      </c>
      <c r="D83" s="1" t="s">
        <v>432</v>
      </c>
      <c r="E83" s="1" t="s">
        <v>176</v>
      </c>
      <c r="F83" s="1" t="s">
        <v>53</v>
      </c>
      <c r="G83" s="1" t="s">
        <v>63</v>
      </c>
      <c r="H83" s="1" t="s">
        <v>64</v>
      </c>
      <c r="I83" s="1" t="s">
        <v>84</v>
      </c>
      <c r="J83" s="1" t="s">
        <v>250</v>
      </c>
      <c r="K83">
        <v>50</v>
      </c>
      <c r="L83">
        <v>1348.21</v>
      </c>
      <c r="M83">
        <v>3.0200000000000001E-2</v>
      </c>
      <c r="N83">
        <v>65374.7</v>
      </c>
      <c r="O83" s="2">
        <v>46325</v>
      </c>
      <c r="P83" s="1" t="s">
        <v>58</v>
      </c>
      <c r="Q83" s="1" t="s">
        <v>75</v>
      </c>
      <c r="R83" s="1" t="s">
        <v>45</v>
      </c>
      <c r="S83">
        <v>2035.8</v>
      </c>
      <c r="T83">
        <v>65374.7</v>
      </c>
      <c r="U83" s="1" t="s">
        <v>32</v>
      </c>
      <c r="V83" s="1" t="s">
        <v>47</v>
      </c>
      <c r="W83" s="1" t="s">
        <v>87</v>
      </c>
      <c r="X83" s="1">
        <f>+ROUND(Sec_3[[#This Row],[Quantity]]*Sec_3[[#This Row],[Unit Price]],2)</f>
        <v>67410.5</v>
      </c>
    </row>
    <row r="84" spans="1:24" x14ac:dyDescent="0.25">
      <c r="A84" s="1" t="s">
        <v>433</v>
      </c>
      <c r="B84" s="1" t="s">
        <v>434</v>
      </c>
      <c r="C84" s="1" t="s">
        <v>3893</v>
      </c>
      <c r="D84" s="1" t="s">
        <v>435</v>
      </c>
      <c r="E84" s="1" t="s">
        <v>188</v>
      </c>
      <c r="F84" s="1" t="s">
        <v>39</v>
      </c>
      <c r="G84" s="1" t="s">
        <v>166</v>
      </c>
      <c r="H84" s="1" t="s">
        <v>167</v>
      </c>
      <c r="I84" s="1" t="s">
        <v>84</v>
      </c>
      <c r="J84" s="1" t="s">
        <v>250</v>
      </c>
      <c r="K84">
        <v>40</v>
      </c>
      <c r="L84">
        <v>26839.200000000001</v>
      </c>
      <c r="M84">
        <v>7.4999999999999997E-3</v>
      </c>
      <c r="N84">
        <v>1065516.24</v>
      </c>
      <c r="O84" s="2">
        <v>46163</v>
      </c>
      <c r="P84" s="1" t="s">
        <v>86</v>
      </c>
      <c r="Q84" s="1" t="s">
        <v>44</v>
      </c>
      <c r="R84" s="1" t="s">
        <v>31</v>
      </c>
      <c r="S84">
        <v>8051.76</v>
      </c>
      <c r="T84">
        <v>1065516.24</v>
      </c>
      <c r="U84" s="1" t="s">
        <v>32</v>
      </c>
      <c r="V84" s="1" t="s">
        <v>47</v>
      </c>
      <c r="W84" s="1" t="s">
        <v>189</v>
      </c>
      <c r="X84" s="1">
        <f>+ROUND(Sec_3[[#This Row],[Quantity]]*Sec_3[[#This Row],[Unit Price]],2)</f>
        <v>1073568</v>
      </c>
    </row>
    <row r="85" spans="1:24" x14ac:dyDescent="0.25">
      <c r="A85" s="1" t="s">
        <v>436</v>
      </c>
      <c r="B85" s="1" t="s">
        <v>437</v>
      </c>
      <c r="C85" s="1" t="s">
        <v>3894</v>
      </c>
      <c r="D85" s="1" t="s">
        <v>438</v>
      </c>
      <c r="E85" s="1" t="s">
        <v>439</v>
      </c>
      <c r="F85" s="1" t="s">
        <v>53</v>
      </c>
      <c r="G85" s="1" t="s">
        <v>139</v>
      </c>
      <c r="H85" s="1" t="s">
        <v>140</v>
      </c>
      <c r="I85" s="1" t="s">
        <v>65</v>
      </c>
      <c r="J85" s="1" t="s">
        <v>238</v>
      </c>
      <c r="K85">
        <v>46</v>
      </c>
      <c r="L85">
        <v>36507.29</v>
      </c>
      <c r="M85">
        <v>2.6600000000000002E-2</v>
      </c>
      <c r="N85">
        <v>1634665.02</v>
      </c>
      <c r="O85" s="2">
        <v>46383</v>
      </c>
      <c r="P85" s="1" t="s">
        <v>86</v>
      </c>
      <c r="Q85" s="1" t="s">
        <v>44</v>
      </c>
      <c r="R85" s="1" t="s">
        <v>31</v>
      </c>
      <c r="S85">
        <v>44670.32</v>
      </c>
      <c r="T85">
        <v>1634665.02</v>
      </c>
      <c r="U85" s="1" t="s">
        <v>32</v>
      </c>
      <c r="V85" s="1" t="s">
        <v>47</v>
      </c>
      <c r="W85" s="1" t="s">
        <v>48</v>
      </c>
      <c r="X85" s="1">
        <f>+ROUND(Sec_3[[#This Row],[Quantity]]*Sec_3[[#This Row],[Unit Price]],2)</f>
        <v>1679335.34</v>
      </c>
    </row>
    <row r="86" spans="1:24" x14ac:dyDescent="0.25">
      <c r="A86" s="1" t="s">
        <v>440</v>
      </c>
      <c r="B86" s="1" t="s">
        <v>441</v>
      </c>
      <c r="C86" s="1" t="s">
        <v>3895</v>
      </c>
      <c r="D86" s="1" t="s">
        <v>442</v>
      </c>
      <c r="E86" s="1" t="s">
        <v>443</v>
      </c>
      <c r="F86" s="1" t="s">
        <v>81</v>
      </c>
      <c r="G86" s="1" t="s">
        <v>99</v>
      </c>
      <c r="H86" s="1" t="s">
        <v>316</v>
      </c>
      <c r="I86" s="1" t="s">
        <v>27</v>
      </c>
      <c r="J86" s="1" t="s">
        <v>216</v>
      </c>
      <c r="K86">
        <v>9</v>
      </c>
      <c r="L86">
        <v>24087.439999999999</v>
      </c>
      <c r="M86">
        <v>2.52E-2</v>
      </c>
      <c r="N86">
        <v>211323.93</v>
      </c>
      <c r="O86" s="2">
        <v>46232</v>
      </c>
      <c r="P86" s="1" t="s">
        <v>29</v>
      </c>
      <c r="Q86" s="1" t="s">
        <v>44</v>
      </c>
      <c r="R86" s="1" t="s">
        <v>31</v>
      </c>
      <c r="S86">
        <v>5463.03</v>
      </c>
      <c r="T86">
        <v>211323.93</v>
      </c>
      <c r="U86" s="1" t="s">
        <v>32</v>
      </c>
      <c r="V86" s="1" t="s">
        <v>47</v>
      </c>
      <c r="W86" s="1" t="s">
        <v>68</v>
      </c>
      <c r="X86" s="1">
        <f>+ROUND(Sec_3[[#This Row],[Quantity]]*Sec_3[[#This Row],[Unit Price]],2)</f>
        <v>216786.96</v>
      </c>
    </row>
    <row r="87" spans="1:24" x14ac:dyDescent="0.25">
      <c r="A87" s="1" t="s">
        <v>444</v>
      </c>
      <c r="B87" s="1" t="s">
        <v>445</v>
      </c>
      <c r="C87" s="1" t="s">
        <v>3896</v>
      </c>
      <c r="D87" s="1" t="s">
        <v>372</v>
      </c>
      <c r="E87" s="1" t="s">
        <v>446</v>
      </c>
      <c r="F87" s="1" t="s">
        <v>81</v>
      </c>
      <c r="G87" s="1" t="s">
        <v>293</v>
      </c>
      <c r="H87" s="1" t="s">
        <v>294</v>
      </c>
      <c r="I87" s="1" t="s">
        <v>27</v>
      </c>
      <c r="J87" s="1" t="s">
        <v>28</v>
      </c>
      <c r="K87">
        <v>18</v>
      </c>
      <c r="L87">
        <v>33977.120000000003</v>
      </c>
      <c r="M87">
        <v>0.1066</v>
      </c>
      <c r="N87">
        <v>546392.86</v>
      </c>
      <c r="O87" s="2">
        <v>46235</v>
      </c>
      <c r="P87" s="1" t="s">
        <v>29</v>
      </c>
      <c r="Q87" s="1" t="s">
        <v>44</v>
      </c>
      <c r="R87" s="1" t="s">
        <v>45</v>
      </c>
      <c r="S87">
        <v>65195.3</v>
      </c>
      <c r="T87">
        <v>546392.86</v>
      </c>
      <c r="U87" s="1" t="s">
        <v>32</v>
      </c>
      <c r="V87" s="1" t="s">
        <v>47</v>
      </c>
      <c r="W87" s="1" t="s">
        <v>114</v>
      </c>
      <c r="X87" s="1">
        <f>+ROUND(Sec_3[[#This Row],[Quantity]]*Sec_3[[#This Row],[Unit Price]],2)</f>
        <v>611588.16</v>
      </c>
    </row>
    <row r="88" spans="1:24" x14ac:dyDescent="0.25">
      <c r="A88" s="1" t="s">
        <v>447</v>
      </c>
      <c r="B88" s="1" t="s">
        <v>448</v>
      </c>
      <c r="C88" s="1" t="s">
        <v>3897</v>
      </c>
      <c r="D88" s="1" t="s">
        <v>37</v>
      </c>
      <c r="E88" s="1" t="s">
        <v>449</v>
      </c>
      <c r="F88" s="1" t="s">
        <v>53</v>
      </c>
      <c r="G88" s="1" t="s">
        <v>112</v>
      </c>
      <c r="H88" s="1" t="s">
        <v>113</v>
      </c>
      <c r="I88" s="1" t="s">
        <v>42</v>
      </c>
      <c r="J88" s="1" t="s">
        <v>161</v>
      </c>
      <c r="K88">
        <v>17</v>
      </c>
      <c r="L88">
        <v>16957.32</v>
      </c>
      <c r="M88">
        <v>9.849999999999999E-2</v>
      </c>
      <c r="N88">
        <v>259879.41</v>
      </c>
      <c r="O88" s="2">
        <v>46263</v>
      </c>
      <c r="P88" s="1" t="s">
        <v>74</v>
      </c>
      <c r="Q88" s="1" t="s">
        <v>44</v>
      </c>
      <c r="R88" s="1" t="s">
        <v>67</v>
      </c>
      <c r="S88">
        <v>28395.03</v>
      </c>
      <c r="T88">
        <v>259879.41</v>
      </c>
      <c r="U88" s="1" t="s">
        <v>32</v>
      </c>
      <c r="V88" s="1" t="s">
        <v>47</v>
      </c>
      <c r="W88" s="1" t="s">
        <v>114</v>
      </c>
      <c r="X88" s="1">
        <f>+ROUND(Sec_3[[#This Row],[Quantity]]*Sec_3[[#This Row],[Unit Price]],2)</f>
        <v>288274.44</v>
      </c>
    </row>
    <row r="89" spans="1:24" x14ac:dyDescent="0.25">
      <c r="A89" s="1" t="s">
        <v>450</v>
      </c>
      <c r="B89" s="1" t="s">
        <v>451</v>
      </c>
      <c r="C89" s="1" t="s">
        <v>3898</v>
      </c>
      <c r="D89" s="1" t="s">
        <v>452</v>
      </c>
      <c r="E89" s="1" t="s">
        <v>453</v>
      </c>
      <c r="F89" s="1" t="s">
        <v>81</v>
      </c>
      <c r="G89" s="1" t="s">
        <v>182</v>
      </c>
      <c r="H89" s="1" t="s">
        <v>271</v>
      </c>
      <c r="I89" s="1" t="s">
        <v>141</v>
      </c>
      <c r="J89" s="1" t="s">
        <v>321</v>
      </c>
      <c r="K89">
        <v>23</v>
      </c>
      <c r="L89">
        <v>29748.34</v>
      </c>
      <c r="M89">
        <v>0.1661</v>
      </c>
      <c r="N89">
        <v>570564.24</v>
      </c>
      <c r="O89" s="2">
        <v>46181</v>
      </c>
      <c r="P89" s="1" t="s">
        <v>143</v>
      </c>
      <c r="Q89" s="1" t="s">
        <v>30</v>
      </c>
      <c r="R89" s="1" t="s">
        <v>45</v>
      </c>
      <c r="S89">
        <v>113647.58</v>
      </c>
      <c r="T89">
        <v>570564.24</v>
      </c>
      <c r="U89" s="1" t="s">
        <v>32</v>
      </c>
      <c r="V89" s="1" t="s">
        <v>33</v>
      </c>
      <c r="W89" s="1" t="s">
        <v>155</v>
      </c>
      <c r="X89" s="1">
        <f>+ROUND(Sec_3[[#This Row],[Quantity]]*Sec_3[[#This Row],[Unit Price]],2)</f>
        <v>684211.82</v>
      </c>
    </row>
    <row r="90" spans="1:24" x14ac:dyDescent="0.25">
      <c r="A90" s="1" t="s">
        <v>454</v>
      </c>
      <c r="B90" s="1" t="s">
        <v>329</v>
      </c>
      <c r="C90" s="1" t="s">
        <v>3899</v>
      </c>
      <c r="D90" s="1" t="s">
        <v>455</v>
      </c>
      <c r="E90" s="1" t="s">
        <v>456</v>
      </c>
      <c r="F90" s="1" t="s">
        <v>39</v>
      </c>
      <c r="G90" s="1" t="s">
        <v>166</v>
      </c>
      <c r="H90" s="1" t="s">
        <v>167</v>
      </c>
      <c r="I90" s="1" t="s">
        <v>27</v>
      </c>
      <c r="J90" s="1" t="s">
        <v>272</v>
      </c>
      <c r="K90">
        <v>19</v>
      </c>
      <c r="L90">
        <v>24975.51</v>
      </c>
      <c r="M90">
        <v>0.122</v>
      </c>
      <c r="N90">
        <v>416641.46</v>
      </c>
      <c r="O90" s="2">
        <v>46345</v>
      </c>
      <c r="P90" s="1" t="s">
        <v>143</v>
      </c>
      <c r="Q90" s="1" t="s">
        <v>44</v>
      </c>
      <c r="R90" s="1" t="s">
        <v>67</v>
      </c>
      <c r="S90">
        <v>57893.23</v>
      </c>
      <c r="T90">
        <v>416641.46</v>
      </c>
      <c r="U90" s="1" t="s">
        <v>32</v>
      </c>
      <c r="V90" s="1" t="s">
        <v>47</v>
      </c>
      <c r="W90" s="1" t="s">
        <v>226</v>
      </c>
      <c r="X90" s="1">
        <f>+ROUND(Sec_3[[#This Row],[Quantity]]*Sec_3[[#This Row],[Unit Price]],2)</f>
        <v>474534.69</v>
      </c>
    </row>
    <row r="91" spans="1:24" x14ac:dyDescent="0.25">
      <c r="A91" s="1" t="s">
        <v>457</v>
      </c>
      <c r="B91" s="1" t="s">
        <v>458</v>
      </c>
      <c r="C91" s="1" t="s">
        <v>3900</v>
      </c>
      <c r="D91" s="1" t="s">
        <v>330</v>
      </c>
      <c r="E91" s="1" t="s">
        <v>459</v>
      </c>
      <c r="F91" s="1" t="s">
        <v>39</v>
      </c>
      <c r="G91" s="1" t="s">
        <v>166</v>
      </c>
      <c r="H91" s="1" t="s">
        <v>167</v>
      </c>
      <c r="I91" s="1" t="s">
        <v>27</v>
      </c>
      <c r="J91" s="1" t="s">
        <v>125</v>
      </c>
      <c r="K91">
        <v>34</v>
      </c>
      <c r="L91">
        <v>49014.67</v>
      </c>
      <c r="M91">
        <v>0.1321</v>
      </c>
      <c r="N91">
        <v>1446354.29</v>
      </c>
      <c r="O91" s="2">
        <v>46267</v>
      </c>
      <c r="P91" s="1" t="s">
        <v>58</v>
      </c>
      <c r="Q91" s="1" t="s">
        <v>44</v>
      </c>
      <c r="R91" s="1" t="s">
        <v>31</v>
      </c>
      <c r="S91">
        <v>220144.49</v>
      </c>
      <c r="T91">
        <v>1446354.29</v>
      </c>
      <c r="U91" s="1" t="s">
        <v>32</v>
      </c>
      <c r="V91" s="1" t="s">
        <v>47</v>
      </c>
      <c r="W91" s="1" t="s">
        <v>34</v>
      </c>
      <c r="X91" s="1">
        <f>+ROUND(Sec_3[[#This Row],[Quantity]]*Sec_3[[#This Row],[Unit Price]],2)</f>
        <v>1666498.78</v>
      </c>
    </row>
    <row r="92" spans="1:24" x14ac:dyDescent="0.25">
      <c r="A92" s="1" t="s">
        <v>460</v>
      </c>
      <c r="B92" s="1" t="s">
        <v>461</v>
      </c>
      <c r="C92" s="1" t="s">
        <v>3901</v>
      </c>
      <c r="D92" s="1" t="s">
        <v>462</v>
      </c>
      <c r="E92" s="1" t="s">
        <v>463</v>
      </c>
      <c r="F92" s="1" t="s">
        <v>81</v>
      </c>
      <c r="G92" s="1" t="s">
        <v>182</v>
      </c>
      <c r="H92" s="1" t="s">
        <v>271</v>
      </c>
      <c r="I92" s="1" t="s">
        <v>56</v>
      </c>
      <c r="J92" s="1" t="s">
        <v>464</v>
      </c>
      <c r="K92">
        <v>39</v>
      </c>
      <c r="L92">
        <v>19611.849999999999</v>
      </c>
      <c r="M92">
        <v>0.1159</v>
      </c>
      <c r="N92">
        <v>676214.63</v>
      </c>
      <c r="O92" s="2">
        <v>46281</v>
      </c>
      <c r="P92" s="1" t="s">
        <v>86</v>
      </c>
      <c r="Q92" s="1" t="s">
        <v>44</v>
      </c>
      <c r="R92" s="1" t="s">
        <v>45</v>
      </c>
      <c r="S92">
        <v>88647.52</v>
      </c>
      <c r="T92">
        <v>676214.63</v>
      </c>
      <c r="U92" s="1" t="s">
        <v>32</v>
      </c>
      <c r="V92" s="1" t="s">
        <v>47</v>
      </c>
      <c r="W92" s="1" t="s">
        <v>34</v>
      </c>
      <c r="X92" s="1">
        <f>+ROUND(Sec_3[[#This Row],[Quantity]]*Sec_3[[#This Row],[Unit Price]],2)</f>
        <v>764862.15</v>
      </c>
    </row>
    <row r="93" spans="1:24" x14ac:dyDescent="0.25">
      <c r="A93" s="1" t="s">
        <v>465</v>
      </c>
      <c r="B93" s="1" t="s">
        <v>466</v>
      </c>
      <c r="C93" s="1" t="s">
        <v>3902</v>
      </c>
      <c r="D93" s="1" t="s">
        <v>467</v>
      </c>
      <c r="E93" s="1" t="s">
        <v>403</v>
      </c>
      <c r="F93" s="1" t="s">
        <v>53</v>
      </c>
      <c r="G93" s="1" t="s">
        <v>63</v>
      </c>
      <c r="H93" s="1" t="s">
        <v>378</v>
      </c>
      <c r="I93" s="1" t="s">
        <v>84</v>
      </c>
      <c r="J93" s="1" t="s">
        <v>168</v>
      </c>
      <c r="K93">
        <v>3</v>
      </c>
      <c r="L93">
        <v>47771.87</v>
      </c>
      <c r="M93">
        <v>0.1067</v>
      </c>
      <c r="N93">
        <v>128023.83</v>
      </c>
      <c r="O93" s="2">
        <v>46219</v>
      </c>
      <c r="P93" s="1" t="s">
        <v>29</v>
      </c>
      <c r="Q93" s="1" t="s">
        <v>44</v>
      </c>
      <c r="R93" s="1" t="s">
        <v>67</v>
      </c>
      <c r="S93">
        <v>15291.78</v>
      </c>
      <c r="T93">
        <v>128023.83</v>
      </c>
      <c r="U93" s="1" t="s">
        <v>32</v>
      </c>
      <c r="V93" s="1" t="s">
        <v>47</v>
      </c>
      <c r="W93" s="1" t="s">
        <v>68</v>
      </c>
      <c r="X93" s="1">
        <f>+ROUND(Sec_3[[#This Row],[Quantity]]*Sec_3[[#This Row],[Unit Price]],2)</f>
        <v>143315.60999999999</v>
      </c>
    </row>
    <row r="94" spans="1:24" x14ac:dyDescent="0.25">
      <c r="A94" s="1" t="s">
        <v>468</v>
      </c>
      <c r="B94" s="1" t="s">
        <v>469</v>
      </c>
      <c r="C94" s="1" t="s">
        <v>3903</v>
      </c>
      <c r="D94" s="1" t="s">
        <v>90</v>
      </c>
      <c r="E94" s="1" t="s">
        <v>376</v>
      </c>
      <c r="F94" s="1" t="s">
        <v>39</v>
      </c>
      <c r="G94" s="1" t="s">
        <v>148</v>
      </c>
      <c r="H94" s="1" t="s">
        <v>470</v>
      </c>
      <c r="I94" s="1" t="s">
        <v>42</v>
      </c>
      <c r="J94" s="1" t="s">
        <v>150</v>
      </c>
      <c r="K94">
        <v>28</v>
      </c>
      <c r="L94">
        <v>47641.22</v>
      </c>
      <c r="M94">
        <v>8.7300000000000003E-2</v>
      </c>
      <c r="N94">
        <v>1217499.96</v>
      </c>
      <c r="O94" s="2">
        <v>46104</v>
      </c>
      <c r="P94" s="1" t="s">
        <v>74</v>
      </c>
      <c r="Q94" s="1" t="s">
        <v>44</v>
      </c>
      <c r="R94" s="1" t="s">
        <v>67</v>
      </c>
      <c r="S94">
        <v>116454.2</v>
      </c>
      <c r="T94">
        <v>1217499.96</v>
      </c>
      <c r="U94" s="1" t="s">
        <v>32</v>
      </c>
      <c r="V94" s="1" t="s">
        <v>47</v>
      </c>
      <c r="W94" s="1" t="s">
        <v>120</v>
      </c>
      <c r="X94" s="1">
        <f>+ROUND(Sec_3[[#This Row],[Quantity]]*Sec_3[[#This Row],[Unit Price]],2)</f>
        <v>1333954.1599999999</v>
      </c>
    </row>
    <row r="95" spans="1:24" x14ac:dyDescent="0.25">
      <c r="A95" s="1" t="s">
        <v>471</v>
      </c>
      <c r="B95" s="1" t="s">
        <v>472</v>
      </c>
      <c r="C95" s="1" t="s">
        <v>3904</v>
      </c>
      <c r="D95" s="1" t="s">
        <v>473</v>
      </c>
      <c r="E95" s="1" t="s">
        <v>474</v>
      </c>
      <c r="F95" s="1" t="s">
        <v>81</v>
      </c>
      <c r="G95" s="1" t="s">
        <v>99</v>
      </c>
      <c r="H95" s="1" t="s">
        <v>100</v>
      </c>
      <c r="I95" s="1" t="s">
        <v>56</v>
      </c>
      <c r="J95" s="1" t="s">
        <v>475</v>
      </c>
      <c r="K95">
        <v>18</v>
      </c>
      <c r="L95">
        <v>4248.4799999999996</v>
      </c>
      <c r="M95">
        <v>0.10769999999999999</v>
      </c>
      <c r="N95">
        <v>68236.539999999994</v>
      </c>
      <c r="O95" s="2">
        <v>46080</v>
      </c>
      <c r="P95" s="1" t="s">
        <v>29</v>
      </c>
      <c r="Q95" s="1" t="s">
        <v>44</v>
      </c>
      <c r="R95" s="1" t="s">
        <v>31</v>
      </c>
      <c r="S95">
        <v>8236.1</v>
      </c>
      <c r="T95">
        <v>68236.539999999994</v>
      </c>
      <c r="U95" s="1" t="s">
        <v>32</v>
      </c>
      <c r="V95" s="1" t="s">
        <v>47</v>
      </c>
      <c r="W95" s="1" t="s">
        <v>134</v>
      </c>
      <c r="X95" s="1">
        <f>+ROUND(Sec_3[[#This Row],[Quantity]]*Sec_3[[#This Row],[Unit Price]],2)</f>
        <v>76472.639999999999</v>
      </c>
    </row>
    <row r="96" spans="1:24" x14ac:dyDescent="0.25">
      <c r="A96" s="1" t="s">
        <v>476</v>
      </c>
      <c r="B96" s="1" t="s">
        <v>423</v>
      </c>
      <c r="C96" s="1" t="s">
        <v>3905</v>
      </c>
      <c r="D96" s="1" t="s">
        <v>279</v>
      </c>
      <c r="E96" s="1" t="s">
        <v>358</v>
      </c>
      <c r="F96" s="1" t="s">
        <v>39</v>
      </c>
      <c r="G96" s="1" t="s">
        <v>40</v>
      </c>
      <c r="H96" s="1" t="s">
        <v>41</v>
      </c>
      <c r="I96" s="1" t="s">
        <v>42</v>
      </c>
      <c r="J96" s="1" t="s">
        <v>43</v>
      </c>
      <c r="K96">
        <v>6</v>
      </c>
      <c r="L96">
        <v>44059.21</v>
      </c>
      <c r="M96">
        <v>6.6299999999999998E-2</v>
      </c>
      <c r="N96">
        <v>246828.51</v>
      </c>
      <c r="O96" s="2">
        <v>46379</v>
      </c>
      <c r="P96" s="1" t="s">
        <v>86</v>
      </c>
      <c r="Q96" s="1" t="s">
        <v>30</v>
      </c>
      <c r="R96" s="1" t="s">
        <v>45</v>
      </c>
      <c r="S96">
        <v>17526.75</v>
      </c>
      <c r="T96">
        <v>246828.51</v>
      </c>
      <c r="U96" s="1" t="s">
        <v>32</v>
      </c>
      <c r="V96" s="1" t="s">
        <v>33</v>
      </c>
      <c r="W96" s="1" t="s">
        <v>48</v>
      </c>
      <c r="X96" s="1">
        <f>+ROUND(Sec_3[[#This Row],[Quantity]]*Sec_3[[#This Row],[Unit Price]],2)</f>
        <v>264355.26</v>
      </c>
    </row>
    <row r="97" spans="1:24" x14ac:dyDescent="0.25">
      <c r="A97" s="1" t="s">
        <v>477</v>
      </c>
      <c r="B97" s="1" t="s">
        <v>478</v>
      </c>
      <c r="C97" s="1" t="s">
        <v>3906</v>
      </c>
      <c r="D97" s="1" t="s">
        <v>479</v>
      </c>
      <c r="E97" s="1" t="s">
        <v>480</v>
      </c>
      <c r="F97" s="1" t="s">
        <v>53</v>
      </c>
      <c r="G97" s="1" t="s">
        <v>63</v>
      </c>
      <c r="H97" s="1" t="s">
        <v>481</v>
      </c>
      <c r="I97" s="1" t="s">
        <v>27</v>
      </c>
      <c r="J97" s="1" t="s">
        <v>28</v>
      </c>
      <c r="K97">
        <v>34</v>
      </c>
      <c r="L97">
        <v>27398.400000000001</v>
      </c>
      <c r="M97">
        <v>0.1416</v>
      </c>
      <c r="N97">
        <v>799638.74</v>
      </c>
      <c r="O97" s="2">
        <v>46384</v>
      </c>
      <c r="P97" s="1" t="s">
        <v>86</v>
      </c>
      <c r="Q97" s="1" t="s">
        <v>75</v>
      </c>
      <c r="R97" s="1" t="s">
        <v>31</v>
      </c>
      <c r="S97">
        <v>131906.85999999999</v>
      </c>
      <c r="T97">
        <v>799638.74</v>
      </c>
      <c r="U97" s="1" t="s">
        <v>32</v>
      </c>
      <c r="V97" s="1" t="s">
        <v>47</v>
      </c>
      <c r="W97" s="1" t="s">
        <v>48</v>
      </c>
      <c r="X97" s="1">
        <f>+ROUND(Sec_3[[#This Row],[Quantity]]*Sec_3[[#This Row],[Unit Price]],2)</f>
        <v>931545.59999999998</v>
      </c>
    </row>
    <row r="98" spans="1:24" x14ac:dyDescent="0.25">
      <c r="A98" s="1" t="s">
        <v>482</v>
      </c>
      <c r="B98" s="1" t="s">
        <v>212</v>
      </c>
      <c r="C98" s="1" t="s">
        <v>3907</v>
      </c>
      <c r="D98" s="1" t="s">
        <v>483</v>
      </c>
      <c r="E98" s="1" t="s">
        <v>484</v>
      </c>
      <c r="F98" s="1" t="s">
        <v>24</v>
      </c>
      <c r="G98" s="1" t="s">
        <v>194</v>
      </c>
      <c r="H98" s="1" t="s">
        <v>339</v>
      </c>
      <c r="I98" s="1" t="s">
        <v>65</v>
      </c>
      <c r="J98" s="1" t="s">
        <v>66</v>
      </c>
      <c r="K98">
        <v>47</v>
      </c>
      <c r="L98">
        <v>19832.740000000002</v>
      </c>
      <c r="M98">
        <v>0.15090000000000001</v>
      </c>
      <c r="N98">
        <v>791479.04</v>
      </c>
      <c r="O98" s="2">
        <v>46186</v>
      </c>
      <c r="P98" s="1" t="s">
        <v>58</v>
      </c>
      <c r="Q98" s="1" t="s">
        <v>44</v>
      </c>
      <c r="R98" s="1" t="s">
        <v>31</v>
      </c>
      <c r="S98">
        <v>140659.74</v>
      </c>
      <c r="T98">
        <v>791479.04</v>
      </c>
      <c r="U98" s="1" t="s">
        <v>32</v>
      </c>
      <c r="V98" s="1" t="s">
        <v>47</v>
      </c>
      <c r="W98" s="1" t="s">
        <v>155</v>
      </c>
      <c r="X98" s="1">
        <f>+ROUND(Sec_3[[#This Row],[Quantity]]*Sec_3[[#This Row],[Unit Price]],2)</f>
        <v>932138.78</v>
      </c>
    </row>
    <row r="99" spans="1:24" x14ac:dyDescent="0.25">
      <c r="A99" s="1" t="s">
        <v>485</v>
      </c>
      <c r="B99" s="1" t="s">
        <v>486</v>
      </c>
      <c r="C99" s="1" t="s">
        <v>3908</v>
      </c>
      <c r="D99" s="1" t="s">
        <v>389</v>
      </c>
      <c r="E99" s="1" t="s">
        <v>487</v>
      </c>
      <c r="F99" s="1" t="s">
        <v>24</v>
      </c>
      <c r="G99" s="1" t="s">
        <v>194</v>
      </c>
      <c r="H99" s="1" t="s">
        <v>195</v>
      </c>
      <c r="I99" s="1" t="s">
        <v>84</v>
      </c>
      <c r="J99" s="1" t="s">
        <v>196</v>
      </c>
      <c r="K99">
        <v>36</v>
      </c>
      <c r="L99">
        <v>33236.47</v>
      </c>
      <c r="M99">
        <v>0.1104</v>
      </c>
      <c r="N99">
        <v>1064417.8899999999</v>
      </c>
      <c r="O99" s="2">
        <v>46311</v>
      </c>
      <c r="P99" s="1" t="s">
        <v>86</v>
      </c>
      <c r="Q99" s="1" t="s">
        <v>44</v>
      </c>
      <c r="R99" s="1" t="s">
        <v>67</v>
      </c>
      <c r="S99">
        <v>132095.03</v>
      </c>
      <c r="T99">
        <v>1064417.8899999999</v>
      </c>
      <c r="U99" s="1" t="s">
        <v>32</v>
      </c>
      <c r="V99" s="1" t="s">
        <v>47</v>
      </c>
      <c r="W99" s="1" t="s">
        <v>87</v>
      </c>
      <c r="X99" s="1">
        <f>+ROUND(Sec_3[[#This Row],[Quantity]]*Sec_3[[#This Row],[Unit Price]],2)</f>
        <v>1196512.92</v>
      </c>
    </row>
    <row r="100" spans="1:24" x14ac:dyDescent="0.25">
      <c r="A100" s="1" t="s">
        <v>488</v>
      </c>
      <c r="B100" s="1" t="s">
        <v>489</v>
      </c>
      <c r="C100" s="1" t="s">
        <v>3909</v>
      </c>
      <c r="D100" s="1" t="s">
        <v>490</v>
      </c>
      <c r="E100" s="1" t="s">
        <v>491</v>
      </c>
      <c r="F100" s="1" t="s">
        <v>53</v>
      </c>
      <c r="G100" s="1" t="s">
        <v>63</v>
      </c>
      <c r="H100" s="1" t="s">
        <v>481</v>
      </c>
      <c r="I100" s="1" t="s">
        <v>65</v>
      </c>
      <c r="J100" s="1" t="s">
        <v>210</v>
      </c>
      <c r="K100">
        <v>3</v>
      </c>
      <c r="L100">
        <v>28517.52</v>
      </c>
      <c r="M100">
        <v>0.19640000000000002</v>
      </c>
      <c r="N100">
        <v>68750.039999999994</v>
      </c>
      <c r="O100" s="2">
        <v>46082</v>
      </c>
      <c r="P100" s="1" t="s">
        <v>58</v>
      </c>
      <c r="Q100" s="1" t="s">
        <v>44</v>
      </c>
      <c r="R100" s="1" t="s">
        <v>67</v>
      </c>
      <c r="S100">
        <v>16802.52</v>
      </c>
      <c r="T100">
        <v>68750.039999999994</v>
      </c>
      <c r="U100" s="1" t="s">
        <v>32</v>
      </c>
      <c r="V100" s="1" t="s">
        <v>47</v>
      </c>
      <c r="W100" s="1" t="s">
        <v>120</v>
      </c>
      <c r="X100" s="1">
        <f>+ROUND(Sec_3[[#This Row],[Quantity]]*Sec_3[[#This Row],[Unit Price]],2)</f>
        <v>85552.56</v>
      </c>
    </row>
    <row r="101" spans="1:24" x14ac:dyDescent="0.25">
      <c r="A101" s="1" t="s">
        <v>492</v>
      </c>
      <c r="B101" s="1" t="s">
        <v>493</v>
      </c>
      <c r="C101" s="1" t="s">
        <v>3910</v>
      </c>
      <c r="D101" s="1" t="s">
        <v>494</v>
      </c>
      <c r="E101" s="1" t="s">
        <v>495</v>
      </c>
      <c r="F101" s="1" t="s">
        <v>81</v>
      </c>
      <c r="G101" s="1" t="s">
        <v>182</v>
      </c>
      <c r="H101" s="1" t="s">
        <v>237</v>
      </c>
      <c r="I101" s="1" t="s">
        <v>141</v>
      </c>
      <c r="J101" s="1" t="s">
        <v>299</v>
      </c>
      <c r="K101">
        <v>4</v>
      </c>
      <c r="L101">
        <v>9235.6299999999992</v>
      </c>
      <c r="M101">
        <v>0.17199999999999999</v>
      </c>
      <c r="N101">
        <v>30588.41</v>
      </c>
      <c r="O101" s="2">
        <v>46049</v>
      </c>
      <c r="P101" s="1" t="s">
        <v>74</v>
      </c>
      <c r="Q101" s="1" t="s">
        <v>44</v>
      </c>
      <c r="R101" s="1" t="s">
        <v>45</v>
      </c>
      <c r="S101">
        <v>6354.11</v>
      </c>
      <c r="T101">
        <v>30588.41</v>
      </c>
      <c r="U101" s="1" t="s">
        <v>46</v>
      </c>
      <c r="V101" s="1" t="s">
        <v>47</v>
      </c>
      <c r="W101" s="1" t="s">
        <v>76</v>
      </c>
      <c r="X101" s="1">
        <f>+ROUND(Sec_3[[#This Row],[Quantity]]*Sec_3[[#This Row],[Unit Price]],2)</f>
        <v>36942.519999999997</v>
      </c>
    </row>
    <row r="102" spans="1:24" x14ac:dyDescent="0.25">
      <c r="A102" s="1" t="s">
        <v>496</v>
      </c>
      <c r="B102" s="1" t="s">
        <v>240</v>
      </c>
      <c r="C102" s="1" t="s">
        <v>3911</v>
      </c>
      <c r="D102" s="1" t="s">
        <v>90</v>
      </c>
      <c r="E102" s="1" t="s">
        <v>497</v>
      </c>
      <c r="F102" s="1" t="s">
        <v>24</v>
      </c>
      <c r="G102" s="1" t="s">
        <v>194</v>
      </c>
      <c r="H102" s="1" t="s">
        <v>339</v>
      </c>
      <c r="I102" s="1" t="s">
        <v>27</v>
      </c>
      <c r="J102" s="1" t="s">
        <v>216</v>
      </c>
      <c r="K102">
        <v>16</v>
      </c>
      <c r="L102">
        <v>28581.58</v>
      </c>
      <c r="M102">
        <v>4.58E-2</v>
      </c>
      <c r="N102">
        <v>436360.7</v>
      </c>
      <c r="O102" s="2">
        <v>46353</v>
      </c>
      <c r="P102" s="1" t="s">
        <v>29</v>
      </c>
      <c r="Q102" s="1" t="s">
        <v>44</v>
      </c>
      <c r="R102" s="1" t="s">
        <v>45</v>
      </c>
      <c r="S102">
        <v>20944.580000000002</v>
      </c>
      <c r="T102">
        <v>436360.7</v>
      </c>
      <c r="U102" s="1" t="s">
        <v>32</v>
      </c>
      <c r="V102" s="1" t="s">
        <v>47</v>
      </c>
      <c r="W102" s="1" t="s">
        <v>226</v>
      </c>
      <c r="X102" s="1">
        <f>+ROUND(Sec_3[[#This Row],[Quantity]]*Sec_3[[#This Row],[Unit Price]],2)</f>
        <v>457305.28</v>
      </c>
    </row>
    <row r="103" spans="1:24" x14ac:dyDescent="0.25">
      <c r="A103" s="1" t="s">
        <v>498</v>
      </c>
      <c r="B103" s="1" t="s">
        <v>499</v>
      </c>
      <c r="C103" s="1" t="s">
        <v>3912</v>
      </c>
      <c r="D103" s="1" t="s">
        <v>500</v>
      </c>
      <c r="E103" s="1" t="s">
        <v>501</v>
      </c>
      <c r="F103" s="1" t="s">
        <v>39</v>
      </c>
      <c r="G103" s="1" t="s">
        <v>40</v>
      </c>
      <c r="H103" s="1" t="s">
        <v>41</v>
      </c>
      <c r="I103" s="1" t="s">
        <v>65</v>
      </c>
      <c r="J103" s="1" t="s">
        <v>238</v>
      </c>
      <c r="K103">
        <v>35</v>
      </c>
      <c r="L103">
        <v>9021.84</v>
      </c>
      <c r="M103">
        <v>0.18789999999999998</v>
      </c>
      <c r="N103">
        <v>256432.27</v>
      </c>
      <c r="O103" s="2">
        <v>46155</v>
      </c>
      <c r="P103" s="1" t="s">
        <v>29</v>
      </c>
      <c r="Q103" s="1" t="s">
        <v>44</v>
      </c>
      <c r="R103" s="1" t="s">
        <v>67</v>
      </c>
      <c r="S103">
        <v>59332.13</v>
      </c>
      <c r="T103">
        <v>256432.27</v>
      </c>
      <c r="U103" s="1" t="s">
        <v>32</v>
      </c>
      <c r="V103" s="1" t="s">
        <v>47</v>
      </c>
      <c r="W103" s="1" t="s">
        <v>189</v>
      </c>
      <c r="X103" s="1">
        <f>+ROUND(Sec_3[[#This Row],[Quantity]]*Sec_3[[#This Row],[Unit Price]],2)</f>
        <v>315764.40000000002</v>
      </c>
    </row>
    <row r="104" spans="1:24" x14ac:dyDescent="0.25">
      <c r="A104" s="1" t="s">
        <v>502</v>
      </c>
      <c r="B104" s="1" t="s">
        <v>503</v>
      </c>
      <c r="C104" s="1" t="s">
        <v>3913</v>
      </c>
      <c r="D104" s="1" t="s">
        <v>504</v>
      </c>
      <c r="E104" s="1" t="s">
        <v>62</v>
      </c>
      <c r="F104" s="1" t="s">
        <v>24</v>
      </c>
      <c r="G104" s="1" t="s">
        <v>92</v>
      </c>
      <c r="H104" s="1" t="s">
        <v>215</v>
      </c>
      <c r="I104" s="1" t="s">
        <v>27</v>
      </c>
      <c r="J104" s="1" t="s">
        <v>216</v>
      </c>
      <c r="K104">
        <v>3</v>
      </c>
      <c r="L104">
        <v>30331.67</v>
      </c>
      <c r="M104">
        <v>5.4800000000000001E-2</v>
      </c>
      <c r="N104">
        <v>86008.48</v>
      </c>
      <c r="O104" s="2">
        <v>46174</v>
      </c>
      <c r="P104" s="1" t="s">
        <v>74</v>
      </c>
      <c r="Q104" s="1" t="s">
        <v>30</v>
      </c>
      <c r="R104" s="1" t="s">
        <v>45</v>
      </c>
      <c r="S104">
        <v>4986.53</v>
      </c>
      <c r="T104">
        <v>86008.48</v>
      </c>
      <c r="U104" s="1" t="s">
        <v>32</v>
      </c>
      <c r="V104" s="1" t="s">
        <v>33</v>
      </c>
      <c r="W104" s="1" t="s">
        <v>155</v>
      </c>
      <c r="X104" s="1">
        <f>+ROUND(Sec_3[[#This Row],[Quantity]]*Sec_3[[#This Row],[Unit Price]],2)</f>
        <v>90995.01</v>
      </c>
    </row>
    <row r="105" spans="1:24" x14ac:dyDescent="0.25">
      <c r="A105" s="1" t="s">
        <v>505</v>
      </c>
      <c r="B105" s="1" t="s">
        <v>506</v>
      </c>
      <c r="C105" s="1" t="s">
        <v>3914</v>
      </c>
      <c r="D105" s="1" t="s">
        <v>349</v>
      </c>
      <c r="E105" s="1" t="s">
        <v>507</v>
      </c>
      <c r="F105" s="1" t="s">
        <v>39</v>
      </c>
      <c r="G105" s="1" t="s">
        <v>148</v>
      </c>
      <c r="H105" s="1" t="s">
        <v>470</v>
      </c>
      <c r="I105" s="1" t="s">
        <v>84</v>
      </c>
      <c r="J105" s="1" t="s">
        <v>250</v>
      </c>
      <c r="K105">
        <v>22</v>
      </c>
      <c r="L105">
        <v>48211.43</v>
      </c>
      <c r="M105">
        <v>0.1779</v>
      </c>
      <c r="N105">
        <v>871961.57</v>
      </c>
      <c r="O105" s="2">
        <v>46266</v>
      </c>
      <c r="P105" s="1" t="s">
        <v>74</v>
      </c>
      <c r="Q105" s="1" t="s">
        <v>44</v>
      </c>
      <c r="R105" s="1" t="s">
        <v>67</v>
      </c>
      <c r="S105">
        <v>188689.89</v>
      </c>
      <c r="T105">
        <v>871961.57</v>
      </c>
      <c r="U105" s="1" t="s">
        <v>32</v>
      </c>
      <c r="V105" s="1" t="s">
        <v>47</v>
      </c>
      <c r="W105" s="1" t="s">
        <v>34</v>
      </c>
      <c r="X105" s="1">
        <f>+ROUND(Sec_3[[#This Row],[Quantity]]*Sec_3[[#This Row],[Unit Price]],2)</f>
        <v>1060651.46</v>
      </c>
    </row>
    <row r="106" spans="1:24" x14ac:dyDescent="0.25">
      <c r="A106" s="1" t="s">
        <v>508</v>
      </c>
      <c r="B106" s="1" t="s">
        <v>509</v>
      </c>
      <c r="C106" s="1" t="s">
        <v>3915</v>
      </c>
      <c r="D106" s="1" t="s">
        <v>204</v>
      </c>
      <c r="E106" s="1" t="s">
        <v>510</v>
      </c>
      <c r="F106" s="1" t="s">
        <v>24</v>
      </c>
      <c r="G106" s="1" t="s">
        <v>92</v>
      </c>
      <c r="H106" s="1" t="s">
        <v>215</v>
      </c>
      <c r="I106" s="1" t="s">
        <v>65</v>
      </c>
      <c r="J106" s="1" t="s">
        <v>238</v>
      </c>
      <c r="K106">
        <v>38</v>
      </c>
      <c r="L106">
        <v>48593.93</v>
      </c>
      <c r="M106">
        <v>0.13830000000000001</v>
      </c>
      <c r="N106">
        <v>1591188.8</v>
      </c>
      <c r="O106" s="2">
        <v>46174</v>
      </c>
      <c r="P106" s="1" t="s">
        <v>58</v>
      </c>
      <c r="Q106" s="1" t="s">
        <v>44</v>
      </c>
      <c r="R106" s="1" t="s">
        <v>45</v>
      </c>
      <c r="S106">
        <v>255380.54</v>
      </c>
      <c r="T106">
        <v>1591188.8</v>
      </c>
      <c r="U106" s="1" t="s">
        <v>32</v>
      </c>
      <c r="V106" s="1" t="s">
        <v>47</v>
      </c>
      <c r="W106" s="1" t="s">
        <v>155</v>
      </c>
      <c r="X106" s="1">
        <f>+ROUND(Sec_3[[#This Row],[Quantity]]*Sec_3[[#This Row],[Unit Price]],2)</f>
        <v>1846569.34</v>
      </c>
    </row>
    <row r="107" spans="1:24" x14ac:dyDescent="0.25">
      <c r="A107" s="1" t="s">
        <v>511</v>
      </c>
      <c r="B107" s="1" t="s">
        <v>405</v>
      </c>
      <c r="C107" s="1" t="s">
        <v>3916</v>
      </c>
      <c r="D107" s="1" t="s">
        <v>512</v>
      </c>
      <c r="E107" s="1" t="s">
        <v>513</v>
      </c>
      <c r="F107" s="1" t="s">
        <v>81</v>
      </c>
      <c r="G107" s="1" t="s">
        <v>99</v>
      </c>
      <c r="H107" s="1" t="s">
        <v>514</v>
      </c>
      <c r="I107" s="1" t="s">
        <v>56</v>
      </c>
      <c r="J107" s="1" t="s">
        <v>464</v>
      </c>
      <c r="K107">
        <v>3</v>
      </c>
      <c r="L107">
        <v>28264.99</v>
      </c>
      <c r="M107">
        <v>1.7399999999999999E-2</v>
      </c>
      <c r="N107">
        <v>83319.539999999994</v>
      </c>
      <c r="O107" s="2">
        <v>46036</v>
      </c>
      <c r="P107" s="1" t="s">
        <v>86</v>
      </c>
      <c r="Q107" s="1" t="s">
        <v>44</v>
      </c>
      <c r="R107" s="1" t="s">
        <v>31</v>
      </c>
      <c r="S107">
        <v>1475.43</v>
      </c>
      <c r="T107">
        <v>83319.539999999994</v>
      </c>
      <c r="U107" s="1" t="s">
        <v>32</v>
      </c>
      <c r="V107" s="1" t="s">
        <v>47</v>
      </c>
      <c r="W107" s="1" t="s">
        <v>76</v>
      </c>
      <c r="X107" s="1">
        <f>+ROUND(Sec_3[[#This Row],[Quantity]]*Sec_3[[#This Row],[Unit Price]],2)</f>
        <v>84794.97</v>
      </c>
    </row>
    <row r="108" spans="1:24" x14ac:dyDescent="0.25">
      <c r="A108" s="1" t="s">
        <v>515</v>
      </c>
      <c r="B108" s="1" t="s">
        <v>516</v>
      </c>
      <c r="C108" s="1" t="s">
        <v>3917</v>
      </c>
      <c r="D108" s="1" t="s">
        <v>517</v>
      </c>
      <c r="E108" s="1" t="s">
        <v>254</v>
      </c>
      <c r="F108" s="1" t="s">
        <v>39</v>
      </c>
      <c r="G108" s="1" t="s">
        <v>148</v>
      </c>
      <c r="H108" s="1" t="s">
        <v>470</v>
      </c>
      <c r="I108" s="1" t="s">
        <v>84</v>
      </c>
      <c r="J108" s="1" t="s">
        <v>85</v>
      </c>
      <c r="K108">
        <v>12</v>
      </c>
      <c r="L108">
        <v>46854.97</v>
      </c>
      <c r="M108">
        <v>0.1691</v>
      </c>
      <c r="N108">
        <v>467181.53</v>
      </c>
      <c r="O108" s="2">
        <v>46231</v>
      </c>
      <c r="P108" s="1" t="s">
        <v>74</v>
      </c>
      <c r="Q108" s="1" t="s">
        <v>44</v>
      </c>
      <c r="R108" s="1" t="s">
        <v>67</v>
      </c>
      <c r="S108">
        <v>95078.11</v>
      </c>
      <c r="T108">
        <v>467181.53</v>
      </c>
      <c r="U108" s="1" t="s">
        <v>32</v>
      </c>
      <c r="V108" s="1" t="s">
        <v>47</v>
      </c>
      <c r="W108" s="1" t="s">
        <v>68</v>
      </c>
      <c r="X108" s="1">
        <f>+ROUND(Sec_3[[#This Row],[Quantity]]*Sec_3[[#This Row],[Unit Price]],2)</f>
        <v>562259.64</v>
      </c>
    </row>
    <row r="109" spans="1:24" x14ac:dyDescent="0.25">
      <c r="A109" s="1" t="s">
        <v>518</v>
      </c>
      <c r="B109" s="1" t="s">
        <v>519</v>
      </c>
      <c r="C109" s="1" t="s">
        <v>3918</v>
      </c>
      <c r="D109" s="1" t="s">
        <v>520</v>
      </c>
      <c r="E109" s="1" t="s">
        <v>38</v>
      </c>
      <c r="F109" s="1" t="s">
        <v>24</v>
      </c>
      <c r="G109" s="1" t="s">
        <v>106</v>
      </c>
      <c r="H109" s="1" t="s">
        <v>413</v>
      </c>
      <c r="I109" s="1" t="s">
        <v>65</v>
      </c>
      <c r="J109" s="1" t="s">
        <v>66</v>
      </c>
      <c r="K109">
        <v>14</v>
      </c>
      <c r="L109">
        <v>9638.89</v>
      </c>
      <c r="M109">
        <v>8.929999999999999E-2</v>
      </c>
      <c r="N109">
        <v>122893.92</v>
      </c>
      <c r="O109" s="2">
        <v>46265</v>
      </c>
      <c r="P109" s="1" t="s">
        <v>29</v>
      </c>
      <c r="Q109" s="1" t="s">
        <v>44</v>
      </c>
      <c r="R109" s="1" t="s">
        <v>31</v>
      </c>
      <c r="S109">
        <v>12050.54</v>
      </c>
      <c r="T109">
        <v>122893.92</v>
      </c>
      <c r="U109" s="1" t="s">
        <v>32</v>
      </c>
      <c r="V109" s="1" t="s">
        <v>47</v>
      </c>
      <c r="W109" s="1" t="s">
        <v>114</v>
      </c>
      <c r="X109" s="1">
        <f>+ROUND(Sec_3[[#This Row],[Quantity]]*Sec_3[[#This Row],[Unit Price]],2)</f>
        <v>134944.46</v>
      </c>
    </row>
    <row r="110" spans="1:24" x14ac:dyDescent="0.25">
      <c r="A110" s="1" t="s">
        <v>521</v>
      </c>
      <c r="B110" s="1" t="s">
        <v>522</v>
      </c>
      <c r="C110" s="1" t="s">
        <v>3919</v>
      </c>
      <c r="D110" s="1" t="s">
        <v>523</v>
      </c>
      <c r="E110" s="1" t="s">
        <v>524</v>
      </c>
      <c r="F110" s="1" t="s">
        <v>81</v>
      </c>
      <c r="G110" s="1" t="s">
        <v>293</v>
      </c>
      <c r="H110" s="1" t="s">
        <v>525</v>
      </c>
      <c r="I110" s="1" t="s">
        <v>27</v>
      </c>
      <c r="J110" s="1" t="s">
        <v>125</v>
      </c>
      <c r="K110">
        <v>31</v>
      </c>
      <c r="L110">
        <v>9270.7000000000007</v>
      </c>
      <c r="M110">
        <v>6.13E-2</v>
      </c>
      <c r="N110">
        <v>269774.59000000003</v>
      </c>
      <c r="O110" s="2">
        <v>46066</v>
      </c>
      <c r="P110" s="1" t="s">
        <v>143</v>
      </c>
      <c r="Q110" s="1" t="s">
        <v>30</v>
      </c>
      <c r="R110" s="1" t="s">
        <v>67</v>
      </c>
      <c r="S110">
        <v>17617.11</v>
      </c>
      <c r="T110">
        <v>269774.59000000003</v>
      </c>
      <c r="U110" s="1" t="s">
        <v>32</v>
      </c>
      <c r="V110" s="1" t="s">
        <v>33</v>
      </c>
      <c r="W110" s="1" t="s">
        <v>134</v>
      </c>
      <c r="X110" s="1">
        <f>+ROUND(Sec_3[[#This Row],[Quantity]]*Sec_3[[#This Row],[Unit Price]],2)</f>
        <v>287391.7</v>
      </c>
    </row>
    <row r="111" spans="1:24" x14ac:dyDescent="0.25">
      <c r="A111" s="1" t="s">
        <v>526</v>
      </c>
      <c r="B111" s="1" t="s">
        <v>441</v>
      </c>
      <c r="C111" s="1" t="s">
        <v>3920</v>
      </c>
      <c r="D111" s="1" t="s">
        <v>527</v>
      </c>
      <c r="E111" s="1" t="s">
        <v>528</v>
      </c>
      <c r="F111" s="1" t="s">
        <v>24</v>
      </c>
      <c r="G111" s="1" t="s">
        <v>194</v>
      </c>
      <c r="H111" s="1" t="s">
        <v>195</v>
      </c>
      <c r="I111" s="1" t="s">
        <v>84</v>
      </c>
      <c r="J111" s="1" t="s">
        <v>85</v>
      </c>
      <c r="K111">
        <v>40</v>
      </c>
      <c r="L111">
        <v>21677.49</v>
      </c>
      <c r="M111">
        <v>7.0699999999999999E-2</v>
      </c>
      <c r="N111">
        <v>805795.66</v>
      </c>
      <c r="O111" s="2">
        <v>46182</v>
      </c>
      <c r="P111" s="1" t="s">
        <v>86</v>
      </c>
      <c r="Q111" s="1" t="s">
        <v>44</v>
      </c>
      <c r="R111" s="1" t="s">
        <v>45</v>
      </c>
      <c r="S111">
        <v>61303.94</v>
      </c>
      <c r="T111">
        <v>805795.66</v>
      </c>
      <c r="U111" s="1" t="s">
        <v>32</v>
      </c>
      <c r="V111" s="1" t="s">
        <v>47</v>
      </c>
      <c r="W111" s="1" t="s">
        <v>155</v>
      </c>
      <c r="X111" s="1">
        <f>+ROUND(Sec_3[[#This Row],[Quantity]]*Sec_3[[#This Row],[Unit Price]],2)</f>
        <v>867099.6</v>
      </c>
    </row>
    <row r="112" spans="1:24" x14ac:dyDescent="0.25">
      <c r="A112" s="1" t="s">
        <v>529</v>
      </c>
      <c r="B112" s="1" t="s">
        <v>530</v>
      </c>
      <c r="C112" s="1" t="s">
        <v>3921</v>
      </c>
      <c r="D112" s="1" t="s">
        <v>531</v>
      </c>
      <c r="E112" s="1" t="s">
        <v>532</v>
      </c>
      <c r="F112" s="1" t="s">
        <v>81</v>
      </c>
      <c r="G112" s="1" t="s">
        <v>82</v>
      </c>
      <c r="H112" s="1" t="s">
        <v>533</v>
      </c>
      <c r="I112" s="1" t="s">
        <v>56</v>
      </c>
      <c r="J112" s="1" t="s">
        <v>177</v>
      </c>
      <c r="K112">
        <v>36</v>
      </c>
      <c r="L112">
        <v>31665.58</v>
      </c>
      <c r="M112">
        <v>9.3699999999999992E-2</v>
      </c>
      <c r="N112">
        <v>1033146.55</v>
      </c>
      <c r="O112" s="2">
        <v>46315</v>
      </c>
      <c r="P112" s="1" t="s">
        <v>86</v>
      </c>
      <c r="Q112" s="1" t="s">
        <v>44</v>
      </c>
      <c r="R112" s="1" t="s">
        <v>67</v>
      </c>
      <c r="S112">
        <v>106814.33</v>
      </c>
      <c r="T112">
        <v>1033146.55</v>
      </c>
      <c r="U112" s="1" t="s">
        <v>32</v>
      </c>
      <c r="V112" s="1" t="s">
        <v>47</v>
      </c>
      <c r="W112" s="1" t="s">
        <v>87</v>
      </c>
      <c r="X112" s="1">
        <f>+ROUND(Sec_3[[#This Row],[Quantity]]*Sec_3[[#This Row],[Unit Price]],2)</f>
        <v>1139960.8799999999</v>
      </c>
    </row>
    <row r="113" spans="1:24" x14ac:dyDescent="0.25">
      <c r="A113" s="1" t="s">
        <v>534</v>
      </c>
      <c r="B113" s="1" t="s">
        <v>535</v>
      </c>
      <c r="C113" s="1" t="s">
        <v>3922</v>
      </c>
      <c r="D113" s="1" t="s">
        <v>536</v>
      </c>
      <c r="E113" s="1" t="s">
        <v>524</v>
      </c>
      <c r="F113" s="1" t="s">
        <v>53</v>
      </c>
      <c r="G113" s="1" t="s">
        <v>63</v>
      </c>
      <c r="H113" s="1" t="s">
        <v>378</v>
      </c>
      <c r="I113" s="1" t="s">
        <v>65</v>
      </c>
      <c r="J113" s="1" t="s">
        <v>238</v>
      </c>
      <c r="K113">
        <v>24</v>
      </c>
      <c r="L113">
        <v>42399.23</v>
      </c>
      <c r="M113">
        <v>6.08E-2</v>
      </c>
      <c r="N113">
        <v>955712.56</v>
      </c>
      <c r="O113" s="2">
        <v>46072</v>
      </c>
      <c r="P113" s="1" t="s">
        <v>29</v>
      </c>
      <c r="Q113" s="1" t="s">
        <v>44</v>
      </c>
      <c r="R113" s="1" t="s">
        <v>31</v>
      </c>
      <c r="S113">
        <v>61868.959999999999</v>
      </c>
      <c r="T113">
        <v>955712.56</v>
      </c>
      <c r="U113" s="1" t="s">
        <v>32</v>
      </c>
      <c r="V113" s="1" t="s">
        <v>47</v>
      </c>
      <c r="W113" s="1" t="s">
        <v>134</v>
      </c>
      <c r="X113" s="1">
        <f>+ROUND(Sec_3[[#This Row],[Quantity]]*Sec_3[[#This Row],[Unit Price]],2)</f>
        <v>1017581.52</v>
      </c>
    </row>
    <row r="114" spans="1:24" x14ac:dyDescent="0.25">
      <c r="A114" s="1" t="s">
        <v>537</v>
      </c>
      <c r="B114" s="1" t="s">
        <v>538</v>
      </c>
      <c r="C114" s="1" t="s">
        <v>3923</v>
      </c>
      <c r="D114" s="1" t="s">
        <v>287</v>
      </c>
      <c r="E114" s="1" t="s">
        <v>539</v>
      </c>
      <c r="F114" s="1" t="s">
        <v>24</v>
      </c>
      <c r="G114" s="1" t="s">
        <v>194</v>
      </c>
      <c r="H114" s="1" t="s">
        <v>540</v>
      </c>
      <c r="I114" s="1" t="s">
        <v>56</v>
      </c>
      <c r="J114" s="1" t="s">
        <v>57</v>
      </c>
      <c r="K114">
        <v>23</v>
      </c>
      <c r="L114">
        <v>40033.480000000003</v>
      </c>
      <c r="M114">
        <v>1.0500000000000001E-2</v>
      </c>
      <c r="N114">
        <v>911101.95</v>
      </c>
      <c r="O114" s="2">
        <v>46353</v>
      </c>
      <c r="P114" s="1" t="s">
        <v>74</v>
      </c>
      <c r="Q114" s="1" t="s">
        <v>75</v>
      </c>
      <c r="R114" s="1" t="s">
        <v>45</v>
      </c>
      <c r="S114">
        <v>9668.09</v>
      </c>
      <c r="T114">
        <v>911101.95</v>
      </c>
      <c r="U114" s="1" t="s">
        <v>32</v>
      </c>
      <c r="V114" s="1" t="s">
        <v>47</v>
      </c>
      <c r="W114" s="1" t="s">
        <v>226</v>
      </c>
      <c r="X114" s="1">
        <f>+ROUND(Sec_3[[#This Row],[Quantity]]*Sec_3[[#This Row],[Unit Price]],2)</f>
        <v>920770.04</v>
      </c>
    </row>
    <row r="115" spans="1:24" x14ac:dyDescent="0.25">
      <c r="A115" s="1" t="s">
        <v>541</v>
      </c>
      <c r="B115" s="1" t="s">
        <v>542</v>
      </c>
      <c r="C115" s="1" t="s">
        <v>3924</v>
      </c>
      <c r="D115" s="1" t="s">
        <v>349</v>
      </c>
      <c r="E115" s="1" t="s">
        <v>543</v>
      </c>
      <c r="F115" s="1" t="s">
        <v>81</v>
      </c>
      <c r="G115" s="1" t="s">
        <v>82</v>
      </c>
      <c r="H115" s="1" t="s">
        <v>231</v>
      </c>
      <c r="I115" s="1" t="s">
        <v>56</v>
      </c>
      <c r="J115" s="1" t="s">
        <v>475</v>
      </c>
      <c r="K115">
        <v>17</v>
      </c>
      <c r="L115">
        <v>46332.6</v>
      </c>
      <c r="M115">
        <v>5.2499999999999998E-2</v>
      </c>
      <c r="N115">
        <v>746302.35</v>
      </c>
      <c r="O115" s="2">
        <v>46133</v>
      </c>
      <c r="P115" s="1" t="s">
        <v>58</v>
      </c>
      <c r="Q115" s="1" t="s">
        <v>44</v>
      </c>
      <c r="R115" s="1" t="s">
        <v>31</v>
      </c>
      <c r="S115">
        <v>41351.85</v>
      </c>
      <c r="T115">
        <v>746302.35</v>
      </c>
      <c r="U115" s="1" t="s">
        <v>32</v>
      </c>
      <c r="V115" s="1" t="s">
        <v>47</v>
      </c>
      <c r="W115" s="1" t="s">
        <v>102</v>
      </c>
      <c r="X115" s="1">
        <f>+ROUND(Sec_3[[#This Row],[Quantity]]*Sec_3[[#This Row],[Unit Price]],2)</f>
        <v>787654.2</v>
      </c>
    </row>
    <row r="116" spans="1:24" x14ac:dyDescent="0.25">
      <c r="A116" s="1" t="s">
        <v>544</v>
      </c>
      <c r="B116" s="1" t="s">
        <v>545</v>
      </c>
      <c r="C116" s="1" t="s">
        <v>3925</v>
      </c>
      <c r="D116" s="1" t="s">
        <v>270</v>
      </c>
      <c r="E116" s="1" t="s">
        <v>546</v>
      </c>
      <c r="F116" s="1" t="s">
        <v>24</v>
      </c>
      <c r="G116" s="1" t="s">
        <v>92</v>
      </c>
      <c r="H116" s="1" t="s">
        <v>281</v>
      </c>
      <c r="I116" s="1" t="s">
        <v>65</v>
      </c>
      <c r="J116" s="1" t="s">
        <v>66</v>
      </c>
      <c r="K116">
        <v>23</v>
      </c>
      <c r="L116">
        <v>11985.55</v>
      </c>
      <c r="M116">
        <v>6.7500000000000004E-2</v>
      </c>
      <c r="N116">
        <v>257060.08</v>
      </c>
      <c r="O116" s="2">
        <v>46236</v>
      </c>
      <c r="P116" s="1" t="s">
        <v>143</v>
      </c>
      <c r="Q116" s="1" t="s">
        <v>44</v>
      </c>
      <c r="R116" s="1" t="s">
        <v>67</v>
      </c>
      <c r="S116">
        <v>18607.57</v>
      </c>
      <c r="T116">
        <v>257060.08</v>
      </c>
      <c r="U116" s="1" t="s">
        <v>32</v>
      </c>
      <c r="V116" s="1" t="s">
        <v>47</v>
      </c>
      <c r="W116" s="1" t="s">
        <v>114</v>
      </c>
      <c r="X116" s="1">
        <f>+ROUND(Sec_3[[#This Row],[Quantity]]*Sec_3[[#This Row],[Unit Price]],2)</f>
        <v>275667.65000000002</v>
      </c>
    </row>
    <row r="117" spans="1:24" x14ac:dyDescent="0.25">
      <c r="A117" s="1" t="s">
        <v>547</v>
      </c>
      <c r="B117" s="1" t="s">
        <v>548</v>
      </c>
      <c r="C117" s="1" t="s">
        <v>3926</v>
      </c>
      <c r="D117" s="1" t="s">
        <v>549</v>
      </c>
      <c r="E117" s="1" t="s">
        <v>550</v>
      </c>
      <c r="F117" s="1" t="s">
        <v>81</v>
      </c>
      <c r="G117" s="1" t="s">
        <v>293</v>
      </c>
      <c r="H117" s="1" t="s">
        <v>525</v>
      </c>
      <c r="I117" s="1" t="s">
        <v>84</v>
      </c>
      <c r="J117" s="1" t="s">
        <v>196</v>
      </c>
      <c r="K117">
        <v>1</v>
      </c>
      <c r="L117">
        <v>28870.35</v>
      </c>
      <c r="M117">
        <v>0.1653</v>
      </c>
      <c r="N117">
        <v>24098.080000000002</v>
      </c>
      <c r="O117" s="2">
        <v>46209</v>
      </c>
      <c r="P117" s="1" t="s">
        <v>74</v>
      </c>
      <c r="Q117" s="1" t="s">
        <v>44</v>
      </c>
      <c r="R117" s="1" t="s">
        <v>31</v>
      </c>
      <c r="S117">
        <v>4772.2700000000004</v>
      </c>
      <c r="T117">
        <v>24098.080000000002</v>
      </c>
      <c r="U117" s="1" t="s">
        <v>46</v>
      </c>
      <c r="V117" s="1" t="s">
        <v>47</v>
      </c>
      <c r="W117" s="1" t="s">
        <v>68</v>
      </c>
      <c r="X117" s="1">
        <f>+ROUND(Sec_3[[#This Row],[Quantity]]*Sec_3[[#This Row],[Unit Price]],2)</f>
        <v>28870.35</v>
      </c>
    </row>
    <row r="118" spans="1:24" x14ac:dyDescent="0.25">
      <c r="A118" s="1" t="s">
        <v>551</v>
      </c>
      <c r="B118" s="1" t="s">
        <v>552</v>
      </c>
      <c r="C118" s="1" t="s">
        <v>3927</v>
      </c>
      <c r="D118" s="1" t="s">
        <v>553</v>
      </c>
      <c r="E118" s="1" t="s">
        <v>554</v>
      </c>
      <c r="F118" s="1" t="s">
        <v>81</v>
      </c>
      <c r="G118" s="1" t="s">
        <v>82</v>
      </c>
      <c r="H118" s="1" t="s">
        <v>83</v>
      </c>
      <c r="I118" s="1" t="s">
        <v>141</v>
      </c>
      <c r="J118" s="1" t="s">
        <v>142</v>
      </c>
      <c r="K118">
        <v>27</v>
      </c>
      <c r="L118">
        <v>3537.29</v>
      </c>
      <c r="M118">
        <v>2.3799999999999998E-2</v>
      </c>
      <c r="N118">
        <v>93233.77</v>
      </c>
      <c r="O118" s="2">
        <v>46300</v>
      </c>
      <c r="P118" s="1" t="s">
        <v>86</v>
      </c>
      <c r="Q118" s="1" t="s">
        <v>30</v>
      </c>
      <c r="R118" s="1" t="s">
        <v>45</v>
      </c>
      <c r="S118">
        <v>2273.06</v>
      </c>
      <c r="T118">
        <v>93233.77</v>
      </c>
      <c r="U118" s="1" t="s">
        <v>32</v>
      </c>
      <c r="V118" s="1" t="s">
        <v>33</v>
      </c>
      <c r="W118" s="1" t="s">
        <v>87</v>
      </c>
      <c r="X118" s="1">
        <f>+ROUND(Sec_3[[#This Row],[Quantity]]*Sec_3[[#This Row],[Unit Price]],2)</f>
        <v>95506.83</v>
      </c>
    </row>
    <row r="119" spans="1:24" x14ac:dyDescent="0.25">
      <c r="A119" s="1" t="s">
        <v>555</v>
      </c>
      <c r="B119" s="1" t="s">
        <v>556</v>
      </c>
      <c r="C119" s="1" t="s">
        <v>3928</v>
      </c>
      <c r="D119" s="1" t="s">
        <v>557</v>
      </c>
      <c r="E119" s="1" t="s">
        <v>558</v>
      </c>
      <c r="F119" s="1" t="s">
        <v>81</v>
      </c>
      <c r="G119" s="1" t="s">
        <v>182</v>
      </c>
      <c r="H119" s="1" t="s">
        <v>237</v>
      </c>
      <c r="I119" s="1" t="s">
        <v>141</v>
      </c>
      <c r="J119" s="1" t="s">
        <v>142</v>
      </c>
      <c r="K119">
        <v>8</v>
      </c>
      <c r="L119">
        <v>48592.1</v>
      </c>
      <c r="M119">
        <v>0.16149999999999998</v>
      </c>
      <c r="N119">
        <v>325955.81</v>
      </c>
      <c r="O119" s="2">
        <v>46029</v>
      </c>
      <c r="P119" s="1" t="s">
        <v>29</v>
      </c>
      <c r="Q119" s="1" t="s">
        <v>44</v>
      </c>
      <c r="R119" s="1" t="s">
        <v>45</v>
      </c>
      <c r="S119">
        <v>62780.99</v>
      </c>
      <c r="T119">
        <v>325955.81</v>
      </c>
      <c r="U119" s="1" t="s">
        <v>32</v>
      </c>
      <c r="V119" s="1" t="s">
        <v>47</v>
      </c>
      <c r="W119" s="1" t="s">
        <v>76</v>
      </c>
      <c r="X119" s="1">
        <f>+ROUND(Sec_3[[#This Row],[Quantity]]*Sec_3[[#This Row],[Unit Price]],2)</f>
        <v>388736.8</v>
      </c>
    </row>
    <row r="120" spans="1:24" x14ac:dyDescent="0.25">
      <c r="A120" s="1" t="s">
        <v>559</v>
      </c>
      <c r="B120" s="1" t="s">
        <v>560</v>
      </c>
      <c r="C120" s="1" t="s">
        <v>3929</v>
      </c>
      <c r="D120" s="1" t="s">
        <v>561</v>
      </c>
      <c r="E120" s="1" t="s">
        <v>147</v>
      </c>
      <c r="F120" s="1" t="s">
        <v>81</v>
      </c>
      <c r="G120" s="1" t="s">
        <v>182</v>
      </c>
      <c r="H120" s="1" t="s">
        <v>183</v>
      </c>
      <c r="I120" s="1" t="s">
        <v>56</v>
      </c>
      <c r="J120" s="1" t="s">
        <v>475</v>
      </c>
      <c r="K120">
        <v>7</v>
      </c>
      <c r="L120">
        <v>18215.05</v>
      </c>
      <c r="M120">
        <v>0.14130000000000001</v>
      </c>
      <c r="N120">
        <v>109488.84</v>
      </c>
      <c r="O120" s="2">
        <v>46296</v>
      </c>
      <c r="P120" s="1" t="s">
        <v>29</v>
      </c>
      <c r="Q120" s="1" t="s">
        <v>44</v>
      </c>
      <c r="R120" s="1" t="s">
        <v>31</v>
      </c>
      <c r="S120">
        <v>18016.509999999998</v>
      </c>
      <c r="T120">
        <v>109488.84</v>
      </c>
      <c r="U120" s="1" t="s">
        <v>32</v>
      </c>
      <c r="V120" s="1" t="s">
        <v>47</v>
      </c>
      <c r="W120" s="1" t="s">
        <v>87</v>
      </c>
      <c r="X120" s="1">
        <f>+ROUND(Sec_3[[#This Row],[Quantity]]*Sec_3[[#This Row],[Unit Price]],2)</f>
        <v>127505.35</v>
      </c>
    </row>
    <row r="121" spans="1:24" x14ac:dyDescent="0.25">
      <c r="A121" s="1" t="s">
        <v>562</v>
      </c>
      <c r="B121" s="1" t="s">
        <v>563</v>
      </c>
      <c r="C121" s="1" t="s">
        <v>3930</v>
      </c>
      <c r="D121" s="1" t="s">
        <v>279</v>
      </c>
      <c r="E121" s="1" t="s">
        <v>564</v>
      </c>
      <c r="F121" s="1" t="s">
        <v>53</v>
      </c>
      <c r="G121" s="1" t="s">
        <v>63</v>
      </c>
      <c r="H121" s="1" t="s">
        <v>64</v>
      </c>
      <c r="I121" s="1" t="s">
        <v>27</v>
      </c>
      <c r="J121" s="1" t="s">
        <v>272</v>
      </c>
      <c r="K121">
        <v>44</v>
      </c>
      <c r="L121">
        <v>45796.99</v>
      </c>
      <c r="M121">
        <v>3.7400000000000003E-2</v>
      </c>
      <c r="N121">
        <v>1939704.03</v>
      </c>
      <c r="O121" s="2">
        <v>46372</v>
      </c>
      <c r="P121" s="1" t="s">
        <v>58</v>
      </c>
      <c r="Q121" s="1" t="s">
        <v>44</v>
      </c>
      <c r="R121" s="1" t="s">
        <v>67</v>
      </c>
      <c r="S121">
        <v>75363.53</v>
      </c>
      <c r="T121">
        <v>1939704.03</v>
      </c>
      <c r="U121" s="1" t="s">
        <v>32</v>
      </c>
      <c r="V121" s="1" t="s">
        <v>47</v>
      </c>
      <c r="W121" s="1" t="s">
        <v>48</v>
      </c>
      <c r="X121" s="1">
        <f>+ROUND(Sec_3[[#This Row],[Quantity]]*Sec_3[[#This Row],[Unit Price]],2)</f>
        <v>2015067.56</v>
      </c>
    </row>
    <row r="122" spans="1:24" x14ac:dyDescent="0.25">
      <c r="A122" s="1" t="s">
        <v>565</v>
      </c>
      <c r="B122" s="1" t="s">
        <v>566</v>
      </c>
      <c r="C122" s="1" t="s">
        <v>3931</v>
      </c>
      <c r="D122" s="1" t="s">
        <v>567</v>
      </c>
      <c r="E122" s="1" t="s">
        <v>258</v>
      </c>
      <c r="F122" s="1" t="s">
        <v>81</v>
      </c>
      <c r="G122" s="1" t="s">
        <v>293</v>
      </c>
      <c r="H122" s="1" t="s">
        <v>568</v>
      </c>
      <c r="I122" s="1" t="s">
        <v>141</v>
      </c>
      <c r="J122" s="1" t="s">
        <v>321</v>
      </c>
      <c r="K122">
        <v>44</v>
      </c>
      <c r="L122">
        <v>19293.11</v>
      </c>
      <c r="M122">
        <v>5.7000000000000002E-2</v>
      </c>
      <c r="N122">
        <v>800509.72</v>
      </c>
      <c r="O122" s="2">
        <v>46178</v>
      </c>
      <c r="P122" s="1" t="s">
        <v>29</v>
      </c>
      <c r="Q122" s="1" t="s">
        <v>44</v>
      </c>
      <c r="R122" s="1" t="s">
        <v>31</v>
      </c>
      <c r="S122">
        <v>48387.12</v>
      </c>
      <c r="T122">
        <v>800509.72</v>
      </c>
      <c r="U122" s="1" t="s">
        <v>32</v>
      </c>
      <c r="V122" s="1" t="s">
        <v>47</v>
      </c>
      <c r="W122" s="1" t="s">
        <v>155</v>
      </c>
      <c r="X122" s="1">
        <f>+ROUND(Sec_3[[#This Row],[Quantity]]*Sec_3[[#This Row],[Unit Price]],2)</f>
        <v>848896.84</v>
      </c>
    </row>
    <row r="123" spans="1:24" x14ac:dyDescent="0.25">
      <c r="A123" s="1" t="s">
        <v>569</v>
      </c>
      <c r="B123" s="1" t="s">
        <v>570</v>
      </c>
      <c r="C123" s="1" t="s">
        <v>3932</v>
      </c>
      <c r="D123" s="1" t="s">
        <v>571</v>
      </c>
      <c r="E123" s="1" t="s">
        <v>572</v>
      </c>
      <c r="F123" s="1" t="s">
        <v>53</v>
      </c>
      <c r="G123" s="1" t="s">
        <v>139</v>
      </c>
      <c r="H123" s="1" t="s">
        <v>320</v>
      </c>
      <c r="I123" s="1" t="s">
        <v>42</v>
      </c>
      <c r="J123" s="1" t="s">
        <v>43</v>
      </c>
      <c r="K123">
        <v>27</v>
      </c>
      <c r="L123">
        <v>38800.42</v>
      </c>
      <c r="M123">
        <v>0.14349999999999999</v>
      </c>
      <c r="N123">
        <v>897279.11</v>
      </c>
      <c r="O123" s="2">
        <v>46189</v>
      </c>
      <c r="P123" s="1" t="s">
        <v>29</v>
      </c>
      <c r="Q123" s="1" t="s">
        <v>44</v>
      </c>
      <c r="R123" s="1" t="s">
        <v>31</v>
      </c>
      <c r="S123">
        <v>150332.23000000001</v>
      </c>
      <c r="T123">
        <v>897279.11</v>
      </c>
      <c r="U123" s="1" t="s">
        <v>32</v>
      </c>
      <c r="V123" s="1" t="s">
        <v>47</v>
      </c>
      <c r="W123" s="1" t="s">
        <v>155</v>
      </c>
      <c r="X123" s="1">
        <f>+ROUND(Sec_3[[#This Row],[Quantity]]*Sec_3[[#This Row],[Unit Price]],2)</f>
        <v>1047611.34</v>
      </c>
    </row>
    <row r="124" spans="1:24" x14ac:dyDescent="0.25">
      <c r="A124" s="1" t="s">
        <v>573</v>
      </c>
      <c r="B124" s="1" t="s">
        <v>509</v>
      </c>
      <c r="C124" s="1" t="s">
        <v>3933</v>
      </c>
      <c r="D124" s="1" t="s">
        <v>574</v>
      </c>
      <c r="E124" s="1" t="s">
        <v>575</v>
      </c>
      <c r="F124" s="1" t="s">
        <v>39</v>
      </c>
      <c r="G124" s="1" t="s">
        <v>166</v>
      </c>
      <c r="H124" s="1" t="s">
        <v>243</v>
      </c>
      <c r="I124" s="1" t="s">
        <v>56</v>
      </c>
      <c r="J124" s="1" t="s">
        <v>475</v>
      </c>
      <c r="K124">
        <v>16</v>
      </c>
      <c r="L124">
        <v>12293.97</v>
      </c>
      <c r="M124">
        <v>9.7100000000000006E-2</v>
      </c>
      <c r="N124">
        <v>177603.61</v>
      </c>
      <c r="O124" s="2">
        <v>46350</v>
      </c>
      <c r="P124" s="1" t="s">
        <v>143</v>
      </c>
      <c r="Q124" s="1" t="s">
        <v>44</v>
      </c>
      <c r="R124" s="1" t="s">
        <v>45</v>
      </c>
      <c r="S124">
        <v>19099.91</v>
      </c>
      <c r="T124">
        <v>177603.61</v>
      </c>
      <c r="U124" s="1" t="s">
        <v>32</v>
      </c>
      <c r="V124" s="1" t="s">
        <v>47</v>
      </c>
      <c r="W124" s="1" t="s">
        <v>226</v>
      </c>
      <c r="X124" s="1">
        <f>+ROUND(Sec_3[[#This Row],[Quantity]]*Sec_3[[#This Row],[Unit Price]],2)</f>
        <v>196703.52</v>
      </c>
    </row>
    <row r="125" spans="1:24" x14ac:dyDescent="0.25">
      <c r="A125" s="1" t="s">
        <v>576</v>
      </c>
      <c r="B125" s="1" t="s">
        <v>136</v>
      </c>
      <c r="C125" s="1" t="s">
        <v>3934</v>
      </c>
      <c r="D125" s="1" t="s">
        <v>577</v>
      </c>
      <c r="E125" s="1" t="s">
        <v>38</v>
      </c>
      <c r="F125" s="1" t="s">
        <v>53</v>
      </c>
      <c r="G125" s="1" t="s">
        <v>139</v>
      </c>
      <c r="H125" s="1" t="s">
        <v>320</v>
      </c>
      <c r="I125" s="1" t="s">
        <v>84</v>
      </c>
      <c r="J125" s="1" t="s">
        <v>250</v>
      </c>
      <c r="K125">
        <v>6</v>
      </c>
      <c r="L125">
        <v>15721.08</v>
      </c>
      <c r="M125">
        <v>6.8900000000000003E-2</v>
      </c>
      <c r="N125">
        <v>87827.39</v>
      </c>
      <c r="O125" s="2">
        <v>46216</v>
      </c>
      <c r="P125" s="1" t="s">
        <v>29</v>
      </c>
      <c r="Q125" s="1" t="s">
        <v>44</v>
      </c>
      <c r="R125" s="1" t="s">
        <v>67</v>
      </c>
      <c r="S125">
        <v>6499.09</v>
      </c>
      <c r="T125">
        <v>87827.39</v>
      </c>
      <c r="U125" s="1" t="s">
        <v>32</v>
      </c>
      <c r="V125" s="1" t="s">
        <v>47</v>
      </c>
      <c r="W125" s="1" t="s">
        <v>68</v>
      </c>
      <c r="X125" s="1">
        <f>+ROUND(Sec_3[[#This Row],[Quantity]]*Sec_3[[#This Row],[Unit Price]],2)</f>
        <v>94326.48</v>
      </c>
    </row>
    <row r="126" spans="1:24" x14ac:dyDescent="0.25">
      <c r="A126" s="1" t="s">
        <v>578</v>
      </c>
      <c r="B126" s="1" t="s">
        <v>579</v>
      </c>
      <c r="C126" s="1" t="s">
        <v>3935</v>
      </c>
      <c r="D126" s="1" t="s">
        <v>567</v>
      </c>
      <c r="E126" s="1" t="s">
        <v>443</v>
      </c>
      <c r="F126" s="1" t="s">
        <v>81</v>
      </c>
      <c r="G126" s="1" t="s">
        <v>99</v>
      </c>
      <c r="H126" s="1" t="s">
        <v>316</v>
      </c>
      <c r="I126" s="1" t="s">
        <v>65</v>
      </c>
      <c r="J126" s="1" t="s">
        <v>184</v>
      </c>
      <c r="K126">
        <v>18</v>
      </c>
      <c r="L126">
        <v>36528.42</v>
      </c>
      <c r="M126">
        <v>1.06E-2</v>
      </c>
      <c r="N126">
        <v>650541.93999999994</v>
      </c>
      <c r="O126" s="2">
        <v>46073</v>
      </c>
      <c r="P126" s="1" t="s">
        <v>86</v>
      </c>
      <c r="Q126" s="1" t="s">
        <v>75</v>
      </c>
      <c r="R126" s="1" t="s">
        <v>45</v>
      </c>
      <c r="S126">
        <v>6969.62</v>
      </c>
      <c r="T126">
        <v>650541.93999999994</v>
      </c>
      <c r="U126" s="1" t="s">
        <v>32</v>
      </c>
      <c r="V126" s="1" t="s">
        <v>47</v>
      </c>
      <c r="W126" s="1" t="s">
        <v>134</v>
      </c>
      <c r="X126" s="1">
        <f>+ROUND(Sec_3[[#This Row],[Quantity]]*Sec_3[[#This Row],[Unit Price]],2)</f>
        <v>657511.56000000006</v>
      </c>
    </row>
    <row r="127" spans="1:24" x14ac:dyDescent="0.25">
      <c r="A127" s="1" t="s">
        <v>580</v>
      </c>
      <c r="B127" s="1" t="s">
        <v>581</v>
      </c>
      <c r="C127" s="1" t="s">
        <v>3936</v>
      </c>
      <c r="D127" s="1" t="s">
        <v>258</v>
      </c>
      <c r="E127" s="1" t="s">
        <v>582</v>
      </c>
      <c r="F127" s="1" t="s">
        <v>24</v>
      </c>
      <c r="G127" s="1" t="s">
        <v>25</v>
      </c>
      <c r="H127" s="1" t="s">
        <v>220</v>
      </c>
      <c r="I127" s="1" t="s">
        <v>56</v>
      </c>
      <c r="J127" s="1" t="s">
        <v>464</v>
      </c>
      <c r="K127">
        <v>15</v>
      </c>
      <c r="L127">
        <v>20640.75</v>
      </c>
      <c r="M127">
        <v>0.19969999999999999</v>
      </c>
      <c r="N127">
        <v>247781.88</v>
      </c>
      <c r="O127" s="2">
        <v>46375</v>
      </c>
      <c r="P127" s="1" t="s">
        <v>143</v>
      </c>
      <c r="Q127" s="1" t="s">
        <v>44</v>
      </c>
      <c r="R127" s="1" t="s">
        <v>67</v>
      </c>
      <c r="S127">
        <v>61829.37</v>
      </c>
      <c r="T127">
        <v>247781.88</v>
      </c>
      <c r="U127" s="1" t="s">
        <v>32</v>
      </c>
      <c r="V127" s="1" t="s">
        <v>47</v>
      </c>
      <c r="W127" s="1" t="s">
        <v>48</v>
      </c>
      <c r="X127" s="1">
        <f>+ROUND(Sec_3[[#This Row],[Quantity]]*Sec_3[[#This Row],[Unit Price]],2)</f>
        <v>309611.25</v>
      </c>
    </row>
    <row r="128" spans="1:24" x14ac:dyDescent="0.25">
      <c r="A128" s="1" t="s">
        <v>583</v>
      </c>
      <c r="B128" s="1" t="s">
        <v>584</v>
      </c>
      <c r="C128" s="1" t="s">
        <v>3937</v>
      </c>
      <c r="D128" s="1" t="s">
        <v>585</v>
      </c>
      <c r="E128" s="1" t="s">
        <v>586</v>
      </c>
      <c r="F128" s="1" t="s">
        <v>24</v>
      </c>
      <c r="G128" s="1" t="s">
        <v>25</v>
      </c>
      <c r="H128" s="1" t="s">
        <v>220</v>
      </c>
      <c r="I128" s="1" t="s">
        <v>65</v>
      </c>
      <c r="J128" s="1" t="s">
        <v>133</v>
      </c>
      <c r="K128">
        <v>18</v>
      </c>
      <c r="L128">
        <v>10736.67</v>
      </c>
      <c r="M128">
        <v>6.7799999999999999E-2</v>
      </c>
      <c r="N128">
        <v>180157.03</v>
      </c>
      <c r="O128" s="2">
        <v>46330</v>
      </c>
      <c r="P128" s="1" t="s">
        <v>143</v>
      </c>
      <c r="Q128" s="1" t="s">
        <v>44</v>
      </c>
      <c r="R128" s="1" t="s">
        <v>67</v>
      </c>
      <c r="S128">
        <v>13103.03</v>
      </c>
      <c r="T128">
        <v>180157.03</v>
      </c>
      <c r="U128" s="1" t="s">
        <v>32</v>
      </c>
      <c r="V128" s="1" t="s">
        <v>47</v>
      </c>
      <c r="W128" s="1" t="s">
        <v>226</v>
      </c>
      <c r="X128" s="1">
        <f>+ROUND(Sec_3[[#This Row],[Quantity]]*Sec_3[[#This Row],[Unit Price]],2)</f>
        <v>193260.06</v>
      </c>
    </row>
    <row r="129" spans="1:24" x14ac:dyDescent="0.25">
      <c r="A129" s="1" t="s">
        <v>587</v>
      </c>
      <c r="B129" s="1" t="s">
        <v>588</v>
      </c>
      <c r="C129" s="1" t="s">
        <v>3938</v>
      </c>
      <c r="D129" s="1" t="s">
        <v>389</v>
      </c>
      <c r="E129" s="1" t="s">
        <v>589</v>
      </c>
      <c r="F129" s="1" t="s">
        <v>53</v>
      </c>
      <c r="G129" s="1" t="s">
        <v>139</v>
      </c>
      <c r="H129" s="1" t="s">
        <v>320</v>
      </c>
      <c r="I129" s="1" t="s">
        <v>56</v>
      </c>
      <c r="J129" s="1" t="s">
        <v>94</v>
      </c>
      <c r="K129">
        <v>16</v>
      </c>
      <c r="L129">
        <v>33032.69</v>
      </c>
      <c r="M129">
        <v>8.9800000000000005E-2</v>
      </c>
      <c r="N129">
        <v>481061.67</v>
      </c>
      <c r="O129" s="2">
        <v>46106</v>
      </c>
      <c r="P129" s="1" t="s">
        <v>29</v>
      </c>
      <c r="Q129" s="1" t="s">
        <v>44</v>
      </c>
      <c r="R129" s="1" t="s">
        <v>45</v>
      </c>
      <c r="S129">
        <v>47461.37</v>
      </c>
      <c r="T129">
        <v>481061.67</v>
      </c>
      <c r="U129" s="1" t="s">
        <v>32</v>
      </c>
      <c r="V129" s="1" t="s">
        <v>47</v>
      </c>
      <c r="W129" s="1" t="s">
        <v>120</v>
      </c>
      <c r="X129" s="1">
        <f>+ROUND(Sec_3[[#This Row],[Quantity]]*Sec_3[[#This Row],[Unit Price]],2)</f>
        <v>528523.04</v>
      </c>
    </row>
    <row r="130" spans="1:24" x14ac:dyDescent="0.25">
      <c r="A130" s="1" t="s">
        <v>590</v>
      </c>
      <c r="B130" s="1" t="s">
        <v>591</v>
      </c>
      <c r="C130" s="1" t="s">
        <v>3939</v>
      </c>
      <c r="D130" s="1" t="s">
        <v>592</v>
      </c>
      <c r="E130" s="1" t="s">
        <v>593</v>
      </c>
      <c r="F130" s="1" t="s">
        <v>53</v>
      </c>
      <c r="G130" s="1" t="s">
        <v>54</v>
      </c>
      <c r="H130" s="1" t="s">
        <v>129</v>
      </c>
      <c r="I130" s="1" t="s">
        <v>42</v>
      </c>
      <c r="J130" s="1" t="s">
        <v>150</v>
      </c>
      <c r="K130">
        <v>16</v>
      </c>
      <c r="L130">
        <v>15802.32</v>
      </c>
      <c r="M130">
        <v>7.1099999999999997E-2</v>
      </c>
      <c r="N130">
        <v>234860.4</v>
      </c>
      <c r="O130" s="2">
        <v>46367</v>
      </c>
      <c r="P130" s="1" t="s">
        <v>143</v>
      </c>
      <c r="Q130" s="1" t="s">
        <v>44</v>
      </c>
      <c r="R130" s="1" t="s">
        <v>67</v>
      </c>
      <c r="S130">
        <v>17976.72</v>
      </c>
      <c r="T130">
        <v>234860.4</v>
      </c>
      <c r="U130" s="1" t="s">
        <v>32</v>
      </c>
      <c r="V130" s="1" t="s">
        <v>47</v>
      </c>
      <c r="W130" s="1" t="s">
        <v>48</v>
      </c>
      <c r="X130" s="1">
        <f>+ROUND(Sec_3[[#This Row],[Quantity]]*Sec_3[[#This Row],[Unit Price]],2)</f>
        <v>252837.12</v>
      </c>
    </row>
    <row r="131" spans="1:24" x14ac:dyDescent="0.25">
      <c r="A131" s="1" t="s">
        <v>594</v>
      </c>
      <c r="B131" s="1" t="s">
        <v>595</v>
      </c>
      <c r="C131" s="1" t="s">
        <v>3940</v>
      </c>
      <c r="D131" s="1" t="s">
        <v>596</v>
      </c>
      <c r="E131" s="1" t="s">
        <v>597</v>
      </c>
      <c r="F131" s="1" t="s">
        <v>24</v>
      </c>
      <c r="G131" s="1" t="s">
        <v>92</v>
      </c>
      <c r="H131" s="1" t="s">
        <v>215</v>
      </c>
      <c r="I131" s="1" t="s">
        <v>84</v>
      </c>
      <c r="J131" s="1" t="s">
        <v>340</v>
      </c>
      <c r="K131">
        <v>19</v>
      </c>
      <c r="L131">
        <v>38935.81</v>
      </c>
      <c r="M131">
        <v>5.3099999999999994E-2</v>
      </c>
      <c r="N131">
        <v>700498.05</v>
      </c>
      <c r="O131" s="2">
        <v>46141</v>
      </c>
      <c r="P131" s="1" t="s">
        <v>29</v>
      </c>
      <c r="Q131" s="1" t="s">
        <v>44</v>
      </c>
      <c r="R131" s="1" t="s">
        <v>45</v>
      </c>
      <c r="S131">
        <v>39282.339999999997</v>
      </c>
      <c r="T131">
        <v>700498.05</v>
      </c>
      <c r="U131" s="1" t="s">
        <v>32</v>
      </c>
      <c r="V131" s="1" t="s">
        <v>47</v>
      </c>
      <c r="W131" s="1" t="s">
        <v>102</v>
      </c>
      <c r="X131" s="1">
        <f>+ROUND(Sec_3[[#This Row],[Quantity]]*Sec_3[[#This Row],[Unit Price]],2)</f>
        <v>739780.39</v>
      </c>
    </row>
    <row r="132" spans="1:24" x14ac:dyDescent="0.25">
      <c r="A132" s="1" t="s">
        <v>598</v>
      </c>
      <c r="B132" s="1" t="s">
        <v>599</v>
      </c>
      <c r="C132" s="1" t="s">
        <v>3941</v>
      </c>
      <c r="D132" s="1" t="s">
        <v>600</v>
      </c>
      <c r="E132" s="1" t="s">
        <v>601</v>
      </c>
      <c r="F132" s="1" t="s">
        <v>24</v>
      </c>
      <c r="G132" s="1" t="s">
        <v>25</v>
      </c>
      <c r="H132" s="1" t="s">
        <v>26</v>
      </c>
      <c r="I132" s="1" t="s">
        <v>141</v>
      </c>
      <c r="J132" s="1" t="s">
        <v>321</v>
      </c>
      <c r="K132">
        <v>44</v>
      </c>
      <c r="L132">
        <v>45740.58</v>
      </c>
      <c r="M132">
        <v>0.13009999999999999</v>
      </c>
      <c r="N132">
        <v>1750748.14</v>
      </c>
      <c r="O132" s="2">
        <v>46194</v>
      </c>
      <c r="P132" s="1" t="s">
        <v>58</v>
      </c>
      <c r="Q132" s="1" t="s">
        <v>30</v>
      </c>
      <c r="R132" s="1" t="s">
        <v>67</v>
      </c>
      <c r="S132">
        <v>261837.38</v>
      </c>
      <c r="T132">
        <v>1750748.14</v>
      </c>
      <c r="U132" s="1" t="s">
        <v>32</v>
      </c>
      <c r="V132" s="1" t="s">
        <v>33</v>
      </c>
      <c r="W132" s="1" t="s">
        <v>155</v>
      </c>
      <c r="X132" s="1">
        <f>+ROUND(Sec_3[[#This Row],[Quantity]]*Sec_3[[#This Row],[Unit Price]],2)</f>
        <v>2012585.52</v>
      </c>
    </row>
    <row r="133" spans="1:24" x14ac:dyDescent="0.25">
      <c r="A133" s="1" t="s">
        <v>602</v>
      </c>
      <c r="B133" s="1" t="s">
        <v>603</v>
      </c>
      <c r="C133" s="1" t="s">
        <v>3942</v>
      </c>
      <c r="D133" s="1" t="s">
        <v>604</v>
      </c>
      <c r="E133" s="1" t="s">
        <v>254</v>
      </c>
      <c r="F133" s="1" t="s">
        <v>39</v>
      </c>
      <c r="G133" s="1" t="s">
        <v>166</v>
      </c>
      <c r="H133" s="1" t="s">
        <v>243</v>
      </c>
      <c r="I133" s="1" t="s">
        <v>42</v>
      </c>
      <c r="J133" s="1" t="s">
        <v>101</v>
      </c>
      <c r="K133">
        <v>7</v>
      </c>
      <c r="L133">
        <v>10596.77</v>
      </c>
      <c r="M133">
        <v>0.11119999999999999</v>
      </c>
      <c r="N133">
        <v>65928.86</v>
      </c>
      <c r="O133" s="2">
        <v>46199</v>
      </c>
      <c r="P133" s="1" t="s">
        <v>143</v>
      </c>
      <c r="Q133" s="1" t="s">
        <v>44</v>
      </c>
      <c r="R133" s="1" t="s">
        <v>31</v>
      </c>
      <c r="S133">
        <v>8248.5300000000007</v>
      </c>
      <c r="T133">
        <v>65928.86</v>
      </c>
      <c r="U133" s="1" t="s">
        <v>32</v>
      </c>
      <c r="V133" s="1" t="s">
        <v>47</v>
      </c>
      <c r="W133" s="1" t="s">
        <v>155</v>
      </c>
      <c r="X133" s="1">
        <f>+ROUND(Sec_3[[#This Row],[Quantity]]*Sec_3[[#This Row],[Unit Price]],2)</f>
        <v>74177.39</v>
      </c>
    </row>
    <row r="134" spans="1:24" x14ac:dyDescent="0.25">
      <c r="A134" s="1" t="s">
        <v>605</v>
      </c>
      <c r="B134" s="1" t="s">
        <v>186</v>
      </c>
      <c r="C134" s="1" t="s">
        <v>3943</v>
      </c>
      <c r="D134" s="1" t="s">
        <v>372</v>
      </c>
      <c r="E134" s="1" t="s">
        <v>606</v>
      </c>
      <c r="F134" s="1" t="s">
        <v>53</v>
      </c>
      <c r="G134" s="1" t="s">
        <v>54</v>
      </c>
      <c r="H134" s="1" t="s">
        <v>160</v>
      </c>
      <c r="I134" s="1" t="s">
        <v>27</v>
      </c>
      <c r="J134" s="1" t="s">
        <v>225</v>
      </c>
      <c r="K134">
        <v>49</v>
      </c>
      <c r="L134">
        <v>17519.599999999999</v>
      </c>
      <c r="M134">
        <v>0.12939999999999999</v>
      </c>
      <c r="N134">
        <v>747375.62</v>
      </c>
      <c r="O134" s="2">
        <v>46146</v>
      </c>
      <c r="P134" s="1" t="s">
        <v>29</v>
      </c>
      <c r="Q134" s="1" t="s">
        <v>44</v>
      </c>
      <c r="R134" s="1" t="s">
        <v>67</v>
      </c>
      <c r="S134">
        <v>111084.78</v>
      </c>
      <c r="T134">
        <v>747375.62</v>
      </c>
      <c r="U134" s="1" t="s">
        <v>32</v>
      </c>
      <c r="V134" s="1" t="s">
        <v>47</v>
      </c>
      <c r="W134" s="1" t="s">
        <v>189</v>
      </c>
      <c r="X134" s="1">
        <f>+ROUND(Sec_3[[#This Row],[Quantity]]*Sec_3[[#This Row],[Unit Price]],2)</f>
        <v>858460.4</v>
      </c>
    </row>
    <row r="135" spans="1:24" x14ac:dyDescent="0.25">
      <c r="A135" s="1" t="s">
        <v>607</v>
      </c>
      <c r="B135" s="1" t="s">
        <v>608</v>
      </c>
      <c r="C135" s="1" t="s">
        <v>3944</v>
      </c>
      <c r="D135" s="1" t="s">
        <v>400</v>
      </c>
      <c r="E135" s="1" t="s">
        <v>159</v>
      </c>
      <c r="F135" s="1" t="s">
        <v>39</v>
      </c>
      <c r="G135" s="1" t="s">
        <v>148</v>
      </c>
      <c r="H135" s="1" t="s">
        <v>470</v>
      </c>
      <c r="I135" s="1" t="s">
        <v>84</v>
      </c>
      <c r="J135" s="1" t="s">
        <v>196</v>
      </c>
      <c r="K135">
        <v>30</v>
      </c>
      <c r="L135">
        <v>25280.85</v>
      </c>
      <c r="M135">
        <v>0.1258</v>
      </c>
      <c r="N135">
        <v>663015.56999999995</v>
      </c>
      <c r="O135" s="2">
        <v>46052</v>
      </c>
      <c r="P135" s="1" t="s">
        <v>86</v>
      </c>
      <c r="Q135" s="1" t="s">
        <v>44</v>
      </c>
      <c r="R135" s="1" t="s">
        <v>31</v>
      </c>
      <c r="S135">
        <v>95409.93</v>
      </c>
      <c r="T135">
        <v>663015.56999999995</v>
      </c>
      <c r="U135" s="1" t="s">
        <v>32</v>
      </c>
      <c r="V135" s="1" t="s">
        <v>47</v>
      </c>
      <c r="W135" s="1" t="s">
        <v>76</v>
      </c>
      <c r="X135" s="1">
        <f>+ROUND(Sec_3[[#This Row],[Quantity]]*Sec_3[[#This Row],[Unit Price]],2)</f>
        <v>758425.5</v>
      </c>
    </row>
    <row r="136" spans="1:24" x14ac:dyDescent="0.25">
      <c r="A136" s="1" t="s">
        <v>609</v>
      </c>
      <c r="B136" s="1" t="s">
        <v>610</v>
      </c>
      <c r="C136" s="1" t="s">
        <v>3945</v>
      </c>
      <c r="D136" s="1" t="s">
        <v>467</v>
      </c>
      <c r="E136" s="1" t="s">
        <v>611</v>
      </c>
      <c r="F136" s="1" t="s">
        <v>39</v>
      </c>
      <c r="G136" s="1" t="s">
        <v>148</v>
      </c>
      <c r="H136" s="1" t="s">
        <v>298</v>
      </c>
      <c r="I136" s="1" t="s">
        <v>141</v>
      </c>
      <c r="J136" s="1" t="s">
        <v>321</v>
      </c>
      <c r="K136">
        <v>48</v>
      </c>
      <c r="L136">
        <v>27932.95</v>
      </c>
      <c r="M136">
        <v>0.16140000000000002</v>
      </c>
      <c r="N136">
        <v>1124379.45</v>
      </c>
      <c r="O136" s="2">
        <v>46130</v>
      </c>
      <c r="P136" s="1" t="s">
        <v>29</v>
      </c>
      <c r="Q136" s="1" t="s">
        <v>75</v>
      </c>
      <c r="R136" s="1" t="s">
        <v>45</v>
      </c>
      <c r="S136">
        <v>216402.15</v>
      </c>
      <c r="T136">
        <v>1124379.45</v>
      </c>
      <c r="U136" s="1" t="s">
        <v>32</v>
      </c>
      <c r="V136" s="1" t="s">
        <v>47</v>
      </c>
      <c r="W136" s="1" t="s">
        <v>102</v>
      </c>
      <c r="X136" s="1">
        <f>+ROUND(Sec_3[[#This Row],[Quantity]]*Sec_3[[#This Row],[Unit Price]],2)</f>
        <v>1340781.6000000001</v>
      </c>
    </row>
    <row r="137" spans="1:24" x14ac:dyDescent="0.25">
      <c r="A137" s="1" t="s">
        <v>612</v>
      </c>
      <c r="B137" s="1" t="s">
        <v>613</v>
      </c>
      <c r="C137" s="1" t="s">
        <v>3946</v>
      </c>
      <c r="D137" s="1" t="s">
        <v>614</v>
      </c>
      <c r="E137" s="1" t="s">
        <v>615</v>
      </c>
      <c r="F137" s="1" t="s">
        <v>39</v>
      </c>
      <c r="G137" s="1" t="s">
        <v>248</v>
      </c>
      <c r="H137" s="1" t="s">
        <v>249</v>
      </c>
      <c r="I137" s="1" t="s">
        <v>42</v>
      </c>
      <c r="J137" s="1" t="s">
        <v>150</v>
      </c>
      <c r="K137">
        <v>49</v>
      </c>
      <c r="L137">
        <v>34321.01</v>
      </c>
      <c r="M137">
        <v>8.5600000000000009E-2</v>
      </c>
      <c r="N137">
        <v>1537773.45</v>
      </c>
      <c r="O137" s="2">
        <v>46154</v>
      </c>
      <c r="P137" s="1" t="s">
        <v>143</v>
      </c>
      <c r="Q137" s="1" t="s">
        <v>44</v>
      </c>
      <c r="R137" s="1" t="s">
        <v>31</v>
      </c>
      <c r="S137">
        <v>143956.04</v>
      </c>
      <c r="T137">
        <v>1537773.45</v>
      </c>
      <c r="U137" s="1" t="s">
        <v>32</v>
      </c>
      <c r="V137" s="1" t="s">
        <v>47</v>
      </c>
      <c r="W137" s="1" t="s">
        <v>189</v>
      </c>
      <c r="X137" s="1">
        <f>+ROUND(Sec_3[[#This Row],[Quantity]]*Sec_3[[#This Row],[Unit Price]],2)</f>
        <v>1681729.49</v>
      </c>
    </row>
    <row r="138" spans="1:24" x14ac:dyDescent="0.25">
      <c r="A138" s="1" t="s">
        <v>616</v>
      </c>
      <c r="B138" s="1" t="s">
        <v>617</v>
      </c>
      <c r="C138" s="1" t="s">
        <v>3947</v>
      </c>
      <c r="D138" s="1" t="s">
        <v>618</v>
      </c>
      <c r="E138" s="1" t="s">
        <v>619</v>
      </c>
      <c r="F138" s="1" t="s">
        <v>53</v>
      </c>
      <c r="G138" s="1" t="s">
        <v>63</v>
      </c>
      <c r="H138" s="1" t="s">
        <v>481</v>
      </c>
      <c r="I138" s="1" t="s">
        <v>141</v>
      </c>
      <c r="J138" s="1" t="s">
        <v>299</v>
      </c>
      <c r="K138">
        <v>34</v>
      </c>
      <c r="L138">
        <v>2140.2800000000002</v>
      </c>
      <c r="M138">
        <v>0.1968</v>
      </c>
      <c r="N138">
        <v>58448.480000000003</v>
      </c>
      <c r="O138" s="2">
        <v>46073</v>
      </c>
      <c r="P138" s="1" t="s">
        <v>58</v>
      </c>
      <c r="Q138" s="1" t="s">
        <v>44</v>
      </c>
      <c r="R138" s="1" t="s">
        <v>31</v>
      </c>
      <c r="S138">
        <v>14321.04</v>
      </c>
      <c r="T138">
        <v>58448.480000000003</v>
      </c>
      <c r="U138" s="1" t="s">
        <v>32</v>
      </c>
      <c r="V138" s="1" t="s">
        <v>47</v>
      </c>
      <c r="W138" s="1" t="s">
        <v>134</v>
      </c>
      <c r="X138" s="1">
        <f>+ROUND(Sec_3[[#This Row],[Quantity]]*Sec_3[[#This Row],[Unit Price]],2)</f>
        <v>72769.52</v>
      </c>
    </row>
    <row r="139" spans="1:24" x14ac:dyDescent="0.25">
      <c r="A139" s="1" t="s">
        <v>620</v>
      </c>
      <c r="B139" s="1" t="s">
        <v>621</v>
      </c>
      <c r="C139" s="1" t="s">
        <v>3948</v>
      </c>
      <c r="D139" s="1" t="s">
        <v>622</v>
      </c>
      <c r="E139" s="1" t="s">
        <v>224</v>
      </c>
      <c r="F139" s="1" t="s">
        <v>81</v>
      </c>
      <c r="G139" s="1" t="s">
        <v>293</v>
      </c>
      <c r="H139" s="1" t="s">
        <v>294</v>
      </c>
      <c r="I139" s="1" t="s">
        <v>141</v>
      </c>
      <c r="J139" s="1" t="s">
        <v>142</v>
      </c>
      <c r="K139">
        <v>37</v>
      </c>
      <c r="L139">
        <v>33592.39</v>
      </c>
      <c r="M139">
        <v>1.32E-2</v>
      </c>
      <c r="N139">
        <v>1226511.9099999999</v>
      </c>
      <c r="O139" s="2">
        <v>46093</v>
      </c>
      <c r="P139" s="1" t="s">
        <v>143</v>
      </c>
      <c r="Q139" s="1" t="s">
        <v>44</v>
      </c>
      <c r="R139" s="1" t="s">
        <v>45</v>
      </c>
      <c r="S139">
        <v>16406.52</v>
      </c>
      <c r="T139">
        <v>1226511.9099999999</v>
      </c>
      <c r="U139" s="1" t="s">
        <v>32</v>
      </c>
      <c r="V139" s="1" t="s">
        <v>47</v>
      </c>
      <c r="W139" s="1" t="s">
        <v>120</v>
      </c>
      <c r="X139" s="1">
        <f>+ROUND(Sec_3[[#This Row],[Quantity]]*Sec_3[[#This Row],[Unit Price]],2)</f>
        <v>1242918.43</v>
      </c>
    </row>
    <row r="140" spans="1:24" x14ac:dyDescent="0.25">
      <c r="A140" s="1" t="s">
        <v>623</v>
      </c>
      <c r="B140" s="1" t="s">
        <v>60</v>
      </c>
      <c r="C140" s="1" t="s">
        <v>3949</v>
      </c>
      <c r="D140" s="1" t="s">
        <v>624</v>
      </c>
      <c r="E140" s="1" t="s">
        <v>625</v>
      </c>
      <c r="F140" s="1" t="s">
        <v>24</v>
      </c>
      <c r="G140" s="1" t="s">
        <v>106</v>
      </c>
      <c r="H140" s="1" t="s">
        <v>201</v>
      </c>
      <c r="I140" s="1" t="s">
        <v>42</v>
      </c>
      <c r="J140" s="1" t="s">
        <v>150</v>
      </c>
      <c r="K140">
        <v>22</v>
      </c>
      <c r="L140">
        <v>15039.39</v>
      </c>
      <c r="M140">
        <v>0.17249999999999999</v>
      </c>
      <c r="N140">
        <v>273792.09000000003</v>
      </c>
      <c r="O140" s="2">
        <v>46142</v>
      </c>
      <c r="P140" s="1" t="s">
        <v>29</v>
      </c>
      <c r="Q140" s="1" t="s">
        <v>44</v>
      </c>
      <c r="R140" s="1" t="s">
        <v>45</v>
      </c>
      <c r="S140">
        <v>57074.49</v>
      </c>
      <c r="T140">
        <v>273792.09000000003</v>
      </c>
      <c r="U140" s="1" t="s">
        <v>32</v>
      </c>
      <c r="V140" s="1" t="s">
        <v>47</v>
      </c>
      <c r="W140" s="1" t="s">
        <v>102</v>
      </c>
      <c r="X140" s="1">
        <f>+ROUND(Sec_3[[#This Row],[Quantity]]*Sec_3[[#This Row],[Unit Price]],2)</f>
        <v>330866.58</v>
      </c>
    </row>
    <row r="141" spans="1:24" x14ac:dyDescent="0.25">
      <c r="A141" s="1" t="s">
        <v>626</v>
      </c>
      <c r="B141" s="1" t="s">
        <v>356</v>
      </c>
      <c r="C141" s="1" t="s">
        <v>3950</v>
      </c>
      <c r="D141" s="1" t="s">
        <v>627</v>
      </c>
      <c r="E141" s="1" t="s">
        <v>628</v>
      </c>
      <c r="F141" s="1" t="s">
        <v>24</v>
      </c>
      <c r="G141" s="1" t="s">
        <v>25</v>
      </c>
      <c r="H141" s="1" t="s">
        <v>26</v>
      </c>
      <c r="I141" s="1" t="s">
        <v>141</v>
      </c>
      <c r="J141" s="1" t="s">
        <v>629</v>
      </c>
      <c r="K141">
        <v>11</v>
      </c>
      <c r="L141">
        <v>26619.37</v>
      </c>
      <c r="M141">
        <v>3.1E-2</v>
      </c>
      <c r="N141">
        <v>283735.86</v>
      </c>
      <c r="O141" s="2">
        <v>46217</v>
      </c>
      <c r="P141" s="1" t="s">
        <v>74</v>
      </c>
      <c r="Q141" s="1" t="s">
        <v>44</v>
      </c>
      <c r="R141" s="1" t="s">
        <v>67</v>
      </c>
      <c r="S141">
        <v>9077.2099999999991</v>
      </c>
      <c r="T141">
        <v>283735.86</v>
      </c>
      <c r="U141" s="1" t="s">
        <v>32</v>
      </c>
      <c r="V141" s="1" t="s">
        <v>47</v>
      </c>
      <c r="W141" s="1" t="s">
        <v>68</v>
      </c>
      <c r="X141" s="1">
        <f>+ROUND(Sec_3[[#This Row],[Quantity]]*Sec_3[[#This Row],[Unit Price]],2)</f>
        <v>292813.07</v>
      </c>
    </row>
    <row r="142" spans="1:24" x14ac:dyDescent="0.25">
      <c r="A142" s="1" t="s">
        <v>630</v>
      </c>
      <c r="B142" s="1" t="s">
        <v>631</v>
      </c>
      <c r="C142" s="1" t="s">
        <v>3951</v>
      </c>
      <c r="D142" s="1" t="s">
        <v>349</v>
      </c>
      <c r="E142" s="1" t="s">
        <v>632</v>
      </c>
      <c r="F142" s="1" t="s">
        <v>24</v>
      </c>
      <c r="G142" s="1" t="s">
        <v>92</v>
      </c>
      <c r="H142" s="1" t="s">
        <v>93</v>
      </c>
      <c r="I142" s="1" t="s">
        <v>42</v>
      </c>
      <c r="J142" s="1" t="s">
        <v>101</v>
      </c>
      <c r="K142">
        <v>17</v>
      </c>
      <c r="L142">
        <v>2486.5</v>
      </c>
      <c r="M142">
        <v>4.5999999999999999E-2</v>
      </c>
      <c r="N142">
        <v>40326.06</v>
      </c>
      <c r="O142" s="2">
        <v>46058</v>
      </c>
      <c r="P142" s="1" t="s">
        <v>29</v>
      </c>
      <c r="Q142" s="1" t="s">
        <v>44</v>
      </c>
      <c r="R142" s="1" t="s">
        <v>31</v>
      </c>
      <c r="S142">
        <v>1944.44</v>
      </c>
      <c r="T142">
        <v>40326.06</v>
      </c>
      <c r="U142" s="1" t="s">
        <v>46</v>
      </c>
      <c r="V142" s="1" t="s">
        <v>47</v>
      </c>
      <c r="W142" s="1" t="s">
        <v>134</v>
      </c>
      <c r="X142" s="1">
        <f>+ROUND(Sec_3[[#This Row],[Quantity]]*Sec_3[[#This Row],[Unit Price]],2)</f>
        <v>42270.5</v>
      </c>
    </row>
    <row r="143" spans="1:24" x14ac:dyDescent="0.25">
      <c r="A143" s="1" t="s">
        <v>633</v>
      </c>
      <c r="B143" s="1" t="s">
        <v>634</v>
      </c>
      <c r="C143" s="1" t="s">
        <v>3952</v>
      </c>
      <c r="D143" s="1" t="s">
        <v>517</v>
      </c>
      <c r="E143" s="1" t="s">
        <v>635</v>
      </c>
      <c r="F143" s="1" t="s">
        <v>81</v>
      </c>
      <c r="G143" s="1" t="s">
        <v>82</v>
      </c>
      <c r="H143" s="1" t="s">
        <v>231</v>
      </c>
      <c r="I143" s="1" t="s">
        <v>56</v>
      </c>
      <c r="J143" s="1" t="s">
        <v>57</v>
      </c>
      <c r="K143">
        <v>44</v>
      </c>
      <c r="L143">
        <v>9290.35</v>
      </c>
      <c r="M143">
        <v>9.6799999999999997E-2</v>
      </c>
      <c r="N143">
        <v>369205.94</v>
      </c>
      <c r="O143" s="2">
        <v>46340</v>
      </c>
      <c r="P143" s="1" t="s">
        <v>86</v>
      </c>
      <c r="Q143" s="1" t="s">
        <v>44</v>
      </c>
      <c r="R143" s="1" t="s">
        <v>45</v>
      </c>
      <c r="S143">
        <v>39569.46</v>
      </c>
      <c r="T143">
        <v>369205.94</v>
      </c>
      <c r="U143" s="1" t="s">
        <v>32</v>
      </c>
      <c r="V143" s="1" t="s">
        <v>47</v>
      </c>
      <c r="W143" s="1" t="s">
        <v>226</v>
      </c>
      <c r="X143" s="1">
        <f>+ROUND(Sec_3[[#This Row],[Quantity]]*Sec_3[[#This Row],[Unit Price]],2)</f>
        <v>408775.4</v>
      </c>
    </row>
    <row r="144" spans="1:24" x14ac:dyDescent="0.25">
      <c r="A144" s="1" t="s">
        <v>636</v>
      </c>
      <c r="B144" s="1" t="s">
        <v>318</v>
      </c>
      <c r="C144" s="1" t="s">
        <v>3953</v>
      </c>
      <c r="D144" s="1" t="s">
        <v>637</v>
      </c>
      <c r="E144" s="1" t="s">
        <v>638</v>
      </c>
      <c r="F144" s="1" t="s">
        <v>81</v>
      </c>
      <c r="G144" s="1" t="s">
        <v>82</v>
      </c>
      <c r="H144" s="1" t="s">
        <v>533</v>
      </c>
      <c r="I144" s="1" t="s">
        <v>42</v>
      </c>
      <c r="J144" s="1" t="s">
        <v>150</v>
      </c>
      <c r="K144">
        <v>49</v>
      </c>
      <c r="L144">
        <v>33550.58</v>
      </c>
      <c r="M144">
        <v>0.19089999999999999</v>
      </c>
      <c r="N144">
        <v>1330142.94</v>
      </c>
      <c r="O144" s="2">
        <v>46064</v>
      </c>
      <c r="P144" s="1" t="s">
        <v>29</v>
      </c>
      <c r="Q144" s="1" t="s">
        <v>44</v>
      </c>
      <c r="R144" s="1" t="s">
        <v>67</v>
      </c>
      <c r="S144">
        <v>313835.48</v>
      </c>
      <c r="T144">
        <v>1330142.94</v>
      </c>
      <c r="U144" s="1" t="s">
        <v>32</v>
      </c>
      <c r="V144" s="1" t="s">
        <v>47</v>
      </c>
      <c r="W144" s="1" t="s">
        <v>134</v>
      </c>
      <c r="X144" s="1">
        <f>+ROUND(Sec_3[[#This Row],[Quantity]]*Sec_3[[#This Row],[Unit Price]],2)</f>
        <v>1643978.42</v>
      </c>
    </row>
    <row r="145" spans="1:24" x14ac:dyDescent="0.25">
      <c r="A145" s="1" t="s">
        <v>639</v>
      </c>
      <c r="B145" s="1" t="s">
        <v>640</v>
      </c>
      <c r="C145" s="1" t="s">
        <v>3954</v>
      </c>
      <c r="D145" s="1" t="s">
        <v>324</v>
      </c>
      <c r="E145" s="1" t="s">
        <v>641</v>
      </c>
      <c r="F145" s="1" t="s">
        <v>39</v>
      </c>
      <c r="G145" s="1" t="s">
        <v>166</v>
      </c>
      <c r="H145" s="1" t="s">
        <v>206</v>
      </c>
      <c r="I145" s="1" t="s">
        <v>42</v>
      </c>
      <c r="J145" s="1" t="s">
        <v>161</v>
      </c>
      <c r="K145">
        <v>10</v>
      </c>
      <c r="L145">
        <v>32462.99</v>
      </c>
      <c r="M145">
        <v>6.6000000000000003E-2</v>
      </c>
      <c r="N145">
        <v>303204.33</v>
      </c>
      <c r="O145" s="2">
        <v>46093</v>
      </c>
      <c r="P145" s="1" t="s">
        <v>74</v>
      </c>
      <c r="Q145" s="1" t="s">
        <v>44</v>
      </c>
      <c r="R145" s="1" t="s">
        <v>67</v>
      </c>
      <c r="S145">
        <v>21425.57</v>
      </c>
      <c r="T145">
        <v>303204.33</v>
      </c>
      <c r="U145" s="1" t="s">
        <v>32</v>
      </c>
      <c r="V145" s="1" t="s">
        <v>47</v>
      </c>
      <c r="W145" s="1" t="s">
        <v>120</v>
      </c>
      <c r="X145" s="1">
        <f>+ROUND(Sec_3[[#This Row],[Quantity]]*Sec_3[[#This Row],[Unit Price]],2)</f>
        <v>324629.90000000002</v>
      </c>
    </row>
    <row r="146" spans="1:24" x14ac:dyDescent="0.25">
      <c r="A146" s="1" t="s">
        <v>642</v>
      </c>
      <c r="B146" s="1" t="s">
        <v>493</v>
      </c>
      <c r="C146" s="1" t="s">
        <v>3955</v>
      </c>
      <c r="D146" s="1" t="s">
        <v>643</v>
      </c>
      <c r="E146" s="1" t="s">
        <v>417</v>
      </c>
      <c r="F146" s="1" t="s">
        <v>81</v>
      </c>
      <c r="G146" s="1" t="s">
        <v>182</v>
      </c>
      <c r="H146" s="1" t="s">
        <v>237</v>
      </c>
      <c r="I146" s="1" t="s">
        <v>84</v>
      </c>
      <c r="J146" s="1" t="s">
        <v>340</v>
      </c>
      <c r="K146">
        <v>43</v>
      </c>
      <c r="L146">
        <v>37568.15</v>
      </c>
      <c r="M146">
        <v>7.7899999999999997E-2</v>
      </c>
      <c r="N146">
        <v>1489588.42</v>
      </c>
      <c r="O146" s="2">
        <v>46366</v>
      </c>
      <c r="P146" s="1" t="s">
        <v>74</v>
      </c>
      <c r="Q146" s="1" t="s">
        <v>44</v>
      </c>
      <c r="R146" s="1" t="s">
        <v>45</v>
      </c>
      <c r="S146">
        <v>125842.03</v>
      </c>
      <c r="T146">
        <v>1489588.42</v>
      </c>
      <c r="U146" s="1" t="s">
        <v>32</v>
      </c>
      <c r="V146" s="1" t="s">
        <v>47</v>
      </c>
      <c r="W146" s="1" t="s">
        <v>48</v>
      </c>
      <c r="X146" s="1">
        <f>+ROUND(Sec_3[[#This Row],[Quantity]]*Sec_3[[#This Row],[Unit Price]],2)</f>
        <v>1615430.45</v>
      </c>
    </row>
    <row r="147" spans="1:24" x14ac:dyDescent="0.25">
      <c r="A147" s="1" t="s">
        <v>644</v>
      </c>
      <c r="B147" s="1" t="s">
        <v>519</v>
      </c>
      <c r="C147" s="1" t="s">
        <v>3956</v>
      </c>
      <c r="D147" s="1" t="s">
        <v>153</v>
      </c>
      <c r="E147" s="1" t="s">
        <v>507</v>
      </c>
      <c r="F147" s="1" t="s">
        <v>39</v>
      </c>
      <c r="G147" s="1" t="s">
        <v>148</v>
      </c>
      <c r="H147" s="1" t="s">
        <v>298</v>
      </c>
      <c r="I147" s="1" t="s">
        <v>56</v>
      </c>
      <c r="J147" s="1" t="s">
        <v>464</v>
      </c>
      <c r="K147">
        <v>30</v>
      </c>
      <c r="L147">
        <v>8742.27</v>
      </c>
      <c r="M147">
        <v>0.1434</v>
      </c>
      <c r="N147">
        <v>224658.85</v>
      </c>
      <c r="O147" s="2">
        <v>46130</v>
      </c>
      <c r="P147" s="1" t="s">
        <v>29</v>
      </c>
      <c r="Q147" s="1" t="s">
        <v>44</v>
      </c>
      <c r="R147" s="1" t="s">
        <v>67</v>
      </c>
      <c r="S147">
        <v>37609.25</v>
      </c>
      <c r="T147">
        <v>224658.85</v>
      </c>
      <c r="U147" s="1" t="s">
        <v>32</v>
      </c>
      <c r="V147" s="1" t="s">
        <v>47</v>
      </c>
      <c r="W147" s="1" t="s">
        <v>102</v>
      </c>
      <c r="X147" s="1">
        <f>+ROUND(Sec_3[[#This Row],[Quantity]]*Sec_3[[#This Row],[Unit Price]],2)</f>
        <v>262268.09999999998</v>
      </c>
    </row>
    <row r="148" spans="1:24" x14ac:dyDescent="0.25">
      <c r="A148" s="1" t="s">
        <v>645</v>
      </c>
      <c r="B148" s="1" t="s">
        <v>646</v>
      </c>
      <c r="C148" s="1" t="s">
        <v>3957</v>
      </c>
      <c r="D148" s="1" t="s">
        <v>647</v>
      </c>
      <c r="E148" s="1" t="s">
        <v>188</v>
      </c>
      <c r="F148" s="1" t="s">
        <v>39</v>
      </c>
      <c r="G148" s="1" t="s">
        <v>166</v>
      </c>
      <c r="H148" s="1" t="s">
        <v>243</v>
      </c>
      <c r="I148" s="1" t="s">
        <v>84</v>
      </c>
      <c r="J148" s="1" t="s">
        <v>196</v>
      </c>
      <c r="K148">
        <v>43</v>
      </c>
      <c r="L148">
        <v>24551.42</v>
      </c>
      <c r="M148">
        <v>8.1000000000000003E-2</v>
      </c>
      <c r="N148">
        <v>970198.46</v>
      </c>
      <c r="O148" s="2">
        <v>46289</v>
      </c>
      <c r="P148" s="1" t="s">
        <v>86</v>
      </c>
      <c r="Q148" s="1" t="s">
        <v>44</v>
      </c>
      <c r="R148" s="1" t="s">
        <v>67</v>
      </c>
      <c r="S148">
        <v>85512.6</v>
      </c>
      <c r="T148">
        <v>970198.46</v>
      </c>
      <c r="U148" s="1" t="s">
        <v>32</v>
      </c>
      <c r="V148" s="1" t="s">
        <v>47</v>
      </c>
      <c r="W148" s="1" t="s">
        <v>34</v>
      </c>
      <c r="X148" s="1">
        <f>+ROUND(Sec_3[[#This Row],[Quantity]]*Sec_3[[#This Row],[Unit Price]],2)</f>
        <v>1055711.06</v>
      </c>
    </row>
    <row r="149" spans="1:24" x14ac:dyDescent="0.25">
      <c r="A149" s="1" t="s">
        <v>648</v>
      </c>
      <c r="B149" s="1" t="s">
        <v>503</v>
      </c>
      <c r="C149" s="1" t="s">
        <v>3958</v>
      </c>
      <c r="D149" s="1" t="s">
        <v>649</v>
      </c>
      <c r="E149" s="1" t="s">
        <v>650</v>
      </c>
      <c r="F149" s="1" t="s">
        <v>24</v>
      </c>
      <c r="G149" s="1" t="s">
        <v>25</v>
      </c>
      <c r="H149" s="1" t="s">
        <v>351</v>
      </c>
      <c r="I149" s="1" t="s">
        <v>65</v>
      </c>
      <c r="J149" s="1" t="s">
        <v>66</v>
      </c>
      <c r="K149">
        <v>50</v>
      </c>
      <c r="L149">
        <v>48532.65</v>
      </c>
      <c r="M149">
        <v>0.18129999999999999</v>
      </c>
      <c r="N149">
        <v>1986684.03</v>
      </c>
      <c r="O149" s="2">
        <v>46278</v>
      </c>
      <c r="P149" s="1" t="s">
        <v>74</v>
      </c>
      <c r="Q149" s="1" t="s">
        <v>44</v>
      </c>
      <c r="R149" s="1" t="s">
        <v>31</v>
      </c>
      <c r="S149">
        <v>439948.47</v>
      </c>
      <c r="T149">
        <v>1986684.03</v>
      </c>
      <c r="U149" s="1" t="s">
        <v>32</v>
      </c>
      <c r="V149" s="1" t="s">
        <v>47</v>
      </c>
      <c r="W149" s="1" t="s">
        <v>34</v>
      </c>
      <c r="X149" s="1">
        <f>+ROUND(Sec_3[[#This Row],[Quantity]]*Sec_3[[#This Row],[Unit Price]],2)</f>
        <v>2426632.5</v>
      </c>
    </row>
    <row r="150" spans="1:24" x14ac:dyDescent="0.25">
      <c r="A150" s="1" t="s">
        <v>651</v>
      </c>
      <c r="B150" s="1" t="s">
        <v>519</v>
      </c>
      <c r="C150" s="1" t="s">
        <v>3959</v>
      </c>
      <c r="D150" s="1" t="s">
        <v>652</v>
      </c>
      <c r="E150" s="1" t="s">
        <v>653</v>
      </c>
      <c r="F150" s="1" t="s">
        <v>53</v>
      </c>
      <c r="G150" s="1" t="s">
        <v>63</v>
      </c>
      <c r="H150" s="1" t="s">
        <v>378</v>
      </c>
      <c r="I150" s="1" t="s">
        <v>141</v>
      </c>
      <c r="J150" s="1" t="s">
        <v>299</v>
      </c>
      <c r="K150">
        <v>39</v>
      </c>
      <c r="L150">
        <v>47243.54</v>
      </c>
      <c r="M150">
        <v>1.1299999999999999E-2</v>
      </c>
      <c r="N150">
        <v>1821677.83</v>
      </c>
      <c r="O150" s="2">
        <v>46190</v>
      </c>
      <c r="P150" s="1" t="s">
        <v>29</v>
      </c>
      <c r="Q150" s="1" t="s">
        <v>44</v>
      </c>
      <c r="R150" s="1" t="s">
        <v>45</v>
      </c>
      <c r="S150">
        <v>20820.23</v>
      </c>
      <c r="T150">
        <v>1821677.83</v>
      </c>
      <c r="U150" s="1" t="s">
        <v>32</v>
      </c>
      <c r="V150" s="1" t="s">
        <v>47</v>
      </c>
      <c r="W150" s="1" t="s">
        <v>155</v>
      </c>
      <c r="X150" s="1">
        <f>+ROUND(Sec_3[[#This Row],[Quantity]]*Sec_3[[#This Row],[Unit Price]],2)</f>
        <v>1842498.06</v>
      </c>
    </row>
    <row r="151" spans="1:24" x14ac:dyDescent="0.25">
      <c r="A151" s="1" t="s">
        <v>654</v>
      </c>
      <c r="B151" s="1" t="s">
        <v>655</v>
      </c>
      <c r="C151" s="1" t="s">
        <v>3960</v>
      </c>
      <c r="D151" s="1" t="s">
        <v>389</v>
      </c>
      <c r="E151" s="1" t="s">
        <v>656</v>
      </c>
      <c r="F151" s="1" t="s">
        <v>53</v>
      </c>
      <c r="G151" s="1" t="s">
        <v>139</v>
      </c>
      <c r="H151" s="1" t="s">
        <v>140</v>
      </c>
      <c r="I151" s="1" t="s">
        <v>65</v>
      </c>
      <c r="J151" s="1" t="s">
        <v>184</v>
      </c>
      <c r="K151">
        <v>5</v>
      </c>
      <c r="L151">
        <v>29877.57</v>
      </c>
      <c r="M151">
        <v>5.1500000000000004E-2</v>
      </c>
      <c r="N151">
        <v>141694.38</v>
      </c>
      <c r="O151" s="2">
        <v>46191</v>
      </c>
      <c r="P151" s="1" t="s">
        <v>58</v>
      </c>
      <c r="Q151" s="1" t="s">
        <v>44</v>
      </c>
      <c r="R151" s="1" t="s">
        <v>67</v>
      </c>
      <c r="S151">
        <v>7693.47</v>
      </c>
      <c r="T151">
        <v>141694.38</v>
      </c>
      <c r="U151" s="1" t="s">
        <v>32</v>
      </c>
      <c r="V151" s="1" t="s">
        <v>47</v>
      </c>
      <c r="W151" s="1" t="s">
        <v>155</v>
      </c>
      <c r="X151" s="1">
        <f>+ROUND(Sec_3[[#This Row],[Quantity]]*Sec_3[[#This Row],[Unit Price]],2)</f>
        <v>149387.85</v>
      </c>
    </row>
    <row r="152" spans="1:24" x14ac:dyDescent="0.25">
      <c r="A152" s="1" t="s">
        <v>657</v>
      </c>
      <c r="B152" s="1" t="s">
        <v>658</v>
      </c>
      <c r="C152" s="1" t="s">
        <v>3961</v>
      </c>
      <c r="D152" s="1" t="s">
        <v>659</v>
      </c>
      <c r="E152" s="1" t="s">
        <v>660</v>
      </c>
      <c r="F152" s="1" t="s">
        <v>39</v>
      </c>
      <c r="G152" s="1" t="s">
        <v>40</v>
      </c>
      <c r="H152" s="1" t="s">
        <v>661</v>
      </c>
      <c r="I152" s="1" t="s">
        <v>84</v>
      </c>
      <c r="J152" s="1" t="s">
        <v>340</v>
      </c>
      <c r="K152">
        <v>38</v>
      </c>
      <c r="L152">
        <v>32043.75</v>
      </c>
      <c r="M152">
        <v>0.1065</v>
      </c>
      <c r="N152">
        <v>1087981.44</v>
      </c>
      <c r="O152" s="2">
        <v>46025</v>
      </c>
      <c r="P152" s="1" t="s">
        <v>86</v>
      </c>
      <c r="Q152" s="1" t="s">
        <v>44</v>
      </c>
      <c r="R152" s="1" t="s">
        <v>45</v>
      </c>
      <c r="S152">
        <v>129681.06</v>
      </c>
      <c r="T152">
        <v>1087981.44</v>
      </c>
      <c r="U152" s="1" t="s">
        <v>32</v>
      </c>
      <c r="V152" s="1" t="s">
        <v>47</v>
      </c>
      <c r="W152" s="1" t="s">
        <v>76</v>
      </c>
      <c r="X152" s="1">
        <f>+ROUND(Sec_3[[#This Row],[Quantity]]*Sec_3[[#This Row],[Unit Price]],2)</f>
        <v>1217662.5</v>
      </c>
    </row>
    <row r="153" spans="1:24" x14ac:dyDescent="0.25">
      <c r="A153" s="1" t="s">
        <v>662</v>
      </c>
      <c r="B153" s="1" t="s">
        <v>663</v>
      </c>
      <c r="C153" s="1" t="s">
        <v>3962</v>
      </c>
      <c r="D153" s="1" t="s">
        <v>137</v>
      </c>
      <c r="E153" s="1" t="s">
        <v>664</v>
      </c>
      <c r="F153" s="1" t="s">
        <v>24</v>
      </c>
      <c r="G153" s="1" t="s">
        <v>194</v>
      </c>
      <c r="H153" s="1" t="s">
        <v>540</v>
      </c>
      <c r="I153" s="1" t="s">
        <v>65</v>
      </c>
      <c r="J153" s="1" t="s">
        <v>66</v>
      </c>
      <c r="K153">
        <v>16</v>
      </c>
      <c r="L153">
        <v>14889.71</v>
      </c>
      <c r="M153">
        <v>2.86E-2</v>
      </c>
      <c r="N153">
        <v>231421.83</v>
      </c>
      <c r="O153" s="2">
        <v>46348</v>
      </c>
      <c r="P153" s="1" t="s">
        <v>74</v>
      </c>
      <c r="Q153" s="1" t="s">
        <v>44</v>
      </c>
      <c r="R153" s="1" t="s">
        <v>45</v>
      </c>
      <c r="S153">
        <v>6813.53</v>
      </c>
      <c r="T153">
        <v>231421.83</v>
      </c>
      <c r="U153" s="1" t="s">
        <v>32</v>
      </c>
      <c r="V153" s="1" t="s">
        <v>47</v>
      </c>
      <c r="W153" s="1" t="s">
        <v>226</v>
      </c>
      <c r="X153" s="1">
        <f>+ROUND(Sec_3[[#This Row],[Quantity]]*Sec_3[[#This Row],[Unit Price]],2)</f>
        <v>238235.36</v>
      </c>
    </row>
    <row r="154" spans="1:24" x14ac:dyDescent="0.25">
      <c r="A154" s="1" t="s">
        <v>665</v>
      </c>
      <c r="B154" s="1" t="s">
        <v>666</v>
      </c>
      <c r="C154" s="1" t="s">
        <v>3963</v>
      </c>
      <c r="D154" s="1" t="s">
        <v>667</v>
      </c>
      <c r="E154" s="1" t="s">
        <v>254</v>
      </c>
      <c r="F154" s="1" t="s">
        <v>24</v>
      </c>
      <c r="G154" s="1" t="s">
        <v>106</v>
      </c>
      <c r="H154" s="1" t="s">
        <v>413</v>
      </c>
      <c r="I154" s="1" t="s">
        <v>42</v>
      </c>
      <c r="J154" s="1" t="s">
        <v>101</v>
      </c>
      <c r="K154">
        <v>5</v>
      </c>
      <c r="L154">
        <v>25557.66</v>
      </c>
      <c r="M154">
        <v>0.19719999999999999</v>
      </c>
      <c r="N154">
        <v>102588.45</v>
      </c>
      <c r="O154" s="2">
        <v>46170</v>
      </c>
      <c r="P154" s="1" t="s">
        <v>58</v>
      </c>
      <c r="Q154" s="1" t="s">
        <v>44</v>
      </c>
      <c r="R154" s="1" t="s">
        <v>45</v>
      </c>
      <c r="S154">
        <v>25199.85</v>
      </c>
      <c r="T154">
        <v>102588.45</v>
      </c>
      <c r="U154" s="1" t="s">
        <v>32</v>
      </c>
      <c r="V154" s="1" t="s">
        <v>47</v>
      </c>
      <c r="W154" s="1" t="s">
        <v>189</v>
      </c>
      <c r="X154" s="1">
        <f>+ROUND(Sec_3[[#This Row],[Quantity]]*Sec_3[[#This Row],[Unit Price]],2)</f>
        <v>127788.3</v>
      </c>
    </row>
    <row r="155" spans="1:24" x14ac:dyDescent="0.25">
      <c r="A155" s="1" t="s">
        <v>668</v>
      </c>
      <c r="B155" s="1" t="s">
        <v>669</v>
      </c>
      <c r="C155" s="1" t="s">
        <v>3964</v>
      </c>
      <c r="D155" s="1" t="s">
        <v>670</v>
      </c>
      <c r="E155" s="1" t="s">
        <v>671</v>
      </c>
      <c r="F155" s="1" t="s">
        <v>53</v>
      </c>
      <c r="G155" s="1" t="s">
        <v>54</v>
      </c>
      <c r="H155" s="1" t="s">
        <v>160</v>
      </c>
      <c r="I155" s="1" t="s">
        <v>84</v>
      </c>
      <c r="J155" s="1" t="s">
        <v>168</v>
      </c>
      <c r="K155">
        <v>31</v>
      </c>
      <c r="L155">
        <v>27169.18</v>
      </c>
      <c r="M155">
        <v>0.18230000000000002</v>
      </c>
      <c r="N155">
        <v>688703.39</v>
      </c>
      <c r="O155" s="2">
        <v>46301</v>
      </c>
      <c r="P155" s="1" t="s">
        <v>29</v>
      </c>
      <c r="Q155" s="1" t="s">
        <v>30</v>
      </c>
      <c r="R155" s="1" t="s">
        <v>45</v>
      </c>
      <c r="S155">
        <v>153541.19</v>
      </c>
      <c r="T155">
        <v>688703.39</v>
      </c>
      <c r="U155" s="1" t="s">
        <v>32</v>
      </c>
      <c r="V155" s="1" t="s">
        <v>33</v>
      </c>
      <c r="W155" s="1" t="s">
        <v>87</v>
      </c>
      <c r="X155" s="1">
        <f>+ROUND(Sec_3[[#This Row],[Quantity]]*Sec_3[[#This Row],[Unit Price]],2)</f>
        <v>842244.58</v>
      </c>
    </row>
    <row r="156" spans="1:24" x14ac:dyDescent="0.25">
      <c r="A156" s="1" t="s">
        <v>672</v>
      </c>
      <c r="B156" s="1" t="s">
        <v>673</v>
      </c>
      <c r="C156" s="1" t="s">
        <v>3965</v>
      </c>
      <c r="D156" s="1" t="s">
        <v>61</v>
      </c>
      <c r="E156" s="1" t="s">
        <v>674</v>
      </c>
      <c r="F156" s="1" t="s">
        <v>53</v>
      </c>
      <c r="G156" s="1" t="s">
        <v>54</v>
      </c>
      <c r="H156" s="1" t="s">
        <v>55</v>
      </c>
      <c r="I156" s="1" t="s">
        <v>141</v>
      </c>
      <c r="J156" s="1" t="s">
        <v>142</v>
      </c>
      <c r="K156">
        <v>50</v>
      </c>
      <c r="L156">
        <v>7743.79</v>
      </c>
      <c r="M156">
        <v>6.7000000000000004E-2</v>
      </c>
      <c r="N156">
        <v>361247.8</v>
      </c>
      <c r="O156" s="2">
        <v>46220</v>
      </c>
      <c r="P156" s="1" t="s">
        <v>74</v>
      </c>
      <c r="Q156" s="1" t="s">
        <v>30</v>
      </c>
      <c r="R156" s="1" t="s">
        <v>31</v>
      </c>
      <c r="S156">
        <v>25941.7</v>
      </c>
      <c r="T156">
        <v>361247.8</v>
      </c>
      <c r="U156" s="1" t="s">
        <v>32</v>
      </c>
      <c r="V156" s="1" t="s">
        <v>33</v>
      </c>
      <c r="W156" s="1" t="s">
        <v>68</v>
      </c>
      <c r="X156" s="1">
        <f>+ROUND(Sec_3[[#This Row],[Quantity]]*Sec_3[[#This Row],[Unit Price]],2)</f>
        <v>387189.5</v>
      </c>
    </row>
    <row r="157" spans="1:24" x14ac:dyDescent="0.25">
      <c r="A157" s="1" t="s">
        <v>675</v>
      </c>
      <c r="B157" s="1" t="s">
        <v>311</v>
      </c>
      <c r="C157" s="1" t="s">
        <v>3966</v>
      </c>
      <c r="D157" s="1" t="s">
        <v>61</v>
      </c>
      <c r="E157" s="1" t="s">
        <v>159</v>
      </c>
      <c r="F157" s="1" t="s">
        <v>53</v>
      </c>
      <c r="G157" s="1" t="s">
        <v>112</v>
      </c>
      <c r="H157" s="1" t="s">
        <v>391</v>
      </c>
      <c r="I157" s="1" t="s">
        <v>27</v>
      </c>
      <c r="J157" s="1" t="s">
        <v>125</v>
      </c>
      <c r="K157">
        <v>50</v>
      </c>
      <c r="L157">
        <v>29709.95</v>
      </c>
      <c r="M157">
        <v>7.9000000000000001E-2</v>
      </c>
      <c r="N157">
        <v>1368143.2</v>
      </c>
      <c r="O157" s="2">
        <v>46141</v>
      </c>
      <c r="P157" s="1" t="s">
        <v>58</v>
      </c>
      <c r="Q157" s="1" t="s">
        <v>44</v>
      </c>
      <c r="R157" s="1" t="s">
        <v>67</v>
      </c>
      <c r="S157">
        <v>117354.3</v>
      </c>
      <c r="T157">
        <v>1368143.2</v>
      </c>
      <c r="U157" s="1" t="s">
        <v>32</v>
      </c>
      <c r="V157" s="1" t="s">
        <v>47</v>
      </c>
      <c r="W157" s="1" t="s">
        <v>102</v>
      </c>
      <c r="X157" s="1">
        <f>+ROUND(Sec_3[[#This Row],[Quantity]]*Sec_3[[#This Row],[Unit Price]],2)</f>
        <v>1485497.5</v>
      </c>
    </row>
    <row r="158" spans="1:24" x14ac:dyDescent="0.25">
      <c r="A158" s="1" t="s">
        <v>676</v>
      </c>
      <c r="B158" s="1" t="s">
        <v>677</v>
      </c>
      <c r="C158" s="1" t="s">
        <v>3967</v>
      </c>
      <c r="D158" s="1" t="s">
        <v>678</v>
      </c>
      <c r="E158" s="1" t="s">
        <v>679</v>
      </c>
      <c r="F158" s="1" t="s">
        <v>81</v>
      </c>
      <c r="G158" s="1" t="s">
        <v>182</v>
      </c>
      <c r="H158" s="1" t="s">
        <v>271</v>
      </c>
      <c r="I158" s="1" t="s">
        <v>65</v>
      </c>
      <c r="J158" s="1" t="s">
        <v>210</v>
      </c>
      <c r="K158">
        <v>24</v>
      </c>
      <c r="L158">
        <v>6071.91</v>
      </c>
      <c r="M158">
        <v>2.2400000000000003E-2</v>
      </c>
      <c r="N158">
        <v>142461.57999999999</v>
      </c>
      <c r="O158" s="2">
        <v>46329</v>
      </c>
      <c r="P158" s="1" t="s">
        <v>74</v>
      </c>
      <c r="Q158" s="1" t="s">
        <v>44</v>
      </c>
      <c r="R158" s="1" t="s">
        <v>67</v>
      </c>
      <c r="S158">
        <v>3264.26</v>
      </c>
      <c r="T158">
        <v>142461.57999999999</v>
      </c>
      <c r="U158" s="1" t="s">
        <v>32</v>
      </c>
      <c r="V158" s="1" t="s">
        <v>47</v>
      </c>
      <c r="W158" s="1" t="s">
        <v>226</v>
      </c>
      <c r="X158" s="1">
        <f>+ROUND(Sec_3[[#This Row],[Quantity]]*Sec_3[[#This Row],[Unit Price]],2)</f>
        <v>145725.84</v>
      </c>
    </row>
    <row r="159" spans="1:24" x14ac:dyDescent="0.25">
      <c r="A159" s="1" t="s">
        <v>680</v>
      </c>
      <c r="B159" s="1" t="s">
        <v>466</v>
      </c>
      <c r="C159" s="1" t="s">
        <v>3968</v>
      </c>
      <c r="D159" s="1" t="s">
        <v>681</v>
      </c>
      <c r="E159" s="1" t="s">
        <v>682</v>
      </c>
      <c r="F159" s="1" t="s">
        <v>24</v>
      </c>
      <c r="G159" s="1" t="s">
        <v>92</v>
      </c>
      <c r="H159" s="1" t="s">
        <v>93</v>
      </c>
      <c r="I159" s="1" t="s">
        <v>42</v>
      </c>
      <c r="J159" s="1" t="s">
        <v>73</v>
      </c>
      <c r="K159">
        <v>5</v>
      </c>
      <c r="L159">
        <v>39694.870000000003</v>
      </c>
      <c r="M159">
        <v>7.17E-2</v>
      </c>
      <c r="N159">
        <v>184243.74</v>
      </c>
      <c r="O159" s="2">
        <v>46387</v>
      </c>
      <c r="P159" s="1" t="s">
        <v>86</v>
      </c>
      <c r="Q159" s="1" t="s">
        <v>44</v>
      </c>
      <c r="R159" s="1" t="s">
        <v>31</v>
      </c>
      <c r="S159">
        <v>14230.61</v>
      </c>
      <c r="T159">
        <v>184243.74</v>
      </c>
      <c r="U159" s="1" t="s">
        <v>32</v>
      </c>
      <c r="V159" s="1" t="s">
        <v>47</v>
      </c>
      <c r="W159" s="1" t="s">
        <v>48</v>
      </c>
      <c r="X159" s="1">
        <f>+ROUND(Sec_3[[#This Row],[Quantity]]*Sec_3[[#This Row],[Unit Price]],2)</f>
        <v>198474.35</v>
      </c>
    </row>
    <row r="160" spans="1:24" x14ac:dyDescent="0.25">
      <c r="A160" s="1" t="s">
        <v>683</v>
      </c>
      <c r="B160" s="1" t="s">
        <v>684</v>
      </c>
      <c r="C160" s="1" t="s">
        <v>3969</v>
      </c>
      <c r="D160" s="1" t="s">
        <v>685</v>
      </c>
      <c r="E160" s="1" t="s">
        <v>417</v>
      </c>
      <c r="F160" s="1" t="s">
        <v>24</v>
      </c>
      <c r="G160" s="1" t="s">
        <v>25</v>
      </c>
      <c r="H160" s="1" t="s">
        <v>220</v>
      </c>
      <c r="I160" s="1" t="s">
        <v>84</v>
      </c>
      <c r="J160" s="1" t="s">
        <v>85</v>
      </c>
      <c r="K160">
        <v>33</v>
      </c>
      <c r="L160">
        <v>817.27</v>
      </c>
      <c r="M160">
        <v>5.3899999999999997E-2</v>
      </c>
      <c r="N160">
        <v>25516.23</v>
      </c>
      <c r="O160" s="2">
        <v>46278</v>
      </c>
      <c r="P160" s="1" t="s">
        <v>143</v>
      </c>
      <c r="Q160" s="1" t="s">
        <v>44</v>
      </c>
      <c r="R160" s="1" t="s">
        <v>67</v>
      </c>
      <c r="S160">
        <v>1453.68</v>
      </c>
      <c r="T160">
        <v>25516.23</v>
      </c>
      <c r="U160" s="1" t="s">
        <v>46</v>
      </c>
      <c r="V160" s="1" t="s">
        <v>47</v>
      </c>
      <c r="W160" s="1" t="s">
        <v>34</v>
      </c>
      <c r="X160" s="1">
        <f>+ROUND(Sec_3[[#This Row],[Quantity]]*Sec_3[[#This Row],[Unit Price]],2)</f>
        <v>26969.91</v>
      </c>
    </row>
    <row r="161" spans="1:24" x14ac:dyDescent="0.25">
      <c r="A161" s="1" t="s">
        <v>686</v>
      </c>
      <c r="B161" s="1" t="s">
        <v>687</v>
      </c>
      <c r="C161" s="1" t="s">
        <v>3970</v>
      </c>
      <c r="D161" s="1" t="s">
        <v>219</v>
      </c>
      <c r="E161" s="1" t="s">
        <v>688</v>
      </c>
      <c r="F161" s="1" t="s">
        <v>24</v>
      </c>
      <c r="G161" s="1" t="s">
        <v>106</v>
      </c>
      <c r="H161" s="1" t="s">
        <v>201</v>
      </c>
      <c r="I161" s="1" t="s">
        <v>141</v>
      </c>
      <c r="J161" s="1" t="s">
        <v>142</v>
      </c>
      <c r="K161">
        <v>48</v>
      </c>
      <c r="L161">
        <v>43633.57</v>
      </c>
      <c r="M161">
        <v>6.3399999999999998E-2</v>
      </c>
      <c r="N161">
        <v>1961625.68</v>
      </c>
      <c r="O161" s="2">
        <v>46339</v>
      </c>
      <c r="P161" s="1" t="s">
        <v>86</v>
      </c>
      <c r="Q161" s="1" t="s">
        <v>30</v>
      </c>
      <c r="R161" s="1" t="s">
        <v>31</v>
      </c>
      <c r="S161">
        <v>132785.68</v>
      </c>
      <c r="T161">
        <v>1961625.68</v>
      </c>
      <c r="U161" s="1" t="s">
        <v>32</v>
      </c>
      <c r="V161" s="1" t="s">
        <v>33</v>
      </c>
      <c r="W161" s="1" t="s">
        <v>226</v>
      </c>
      <c r="X161" s="1">
        <f>+ROUND(Sec_3[[#This Row],[Quantity]]*Sec_3[[#This Row],[Unit Price]],2)</f>
        <v>2094411.36</v>
      </c>
    </row>
    <row r="162" spans="1:24" x14ac:dyDescent="0.25">
      <c r="A162" s="1" t="s">
        <v>689</v>
      </c>
      <c r="B162" s="1" t="s">
        <v>595</v>
      </c>
      <c r="C162" s="1" t="s">
        <v>3971</v>
      </c>
      <c r="D162" s="1" t="s">
        <v>690</v>
      </c>
      <c r="E162" s="1" t="s">
        <v>691</v>
      </c>
      <c r="F162" s="1" t="s">
        <v>53</v>
      </c>
      <c r="G162" s="1" t="s">
        <v>139</v>
      </c>
      <c r="H162" s="1" t="s">
        <v>320</v>
      </c>
      <c r="I162" s="1" t="s">
        <v>84</v>
      </c>
      <c r="J162" s="1" t="s">
        <v>250</v>
      </c>
      <c r="K162">
        <v>28</v>
      </c>
      <c r="L162">
        <v>44084.14</v>
      </c>
      <c r="M162">
        <v>0.13119999999999998</v>
      </c>
      <c r="N162">
        <v>1072408.42</v>
      </c>
      <c r="O162" s="2">
        <v>46112</v>
      </c>
      <c r="P162" s="1" t="s">
        <v>74</v>
      </c>
      <c r="Q162" s="1" t="s">
        <v>44</v>
      </c>
      <c r="R162" s="1" t="s">
        <v>67</v>
      </c>
      <c r="S162">
        <v>161947.5</v>
      </c>
      <c r="T162">
        <v>1072408.42</v>
      </c>
      <c r="U162" s="1" t="s">
        <v>32</v>
      </c>
      <c r="V162" s="1" t="s">
        <v>47</v>
      </c>
      <c r="W162" s="1" t="s">
        <v>120</v>
      </c>
      <c r="X162" s="1">
        <f>+ROUND(Sec_3[[#This Row],[Quantity]]*Sec_3[[#This Row],[Unit Price]],2)</f>
        <v>1234355.92</v>
      </c>
    </row>
    <row r="163" spans="1:24" x14ac:dyDescent="0.25">
      <c r="A163" s="1" t="s">
        <v>692</v>
      </c>
      <c r="B163" s="1" t="s">
        <v>228</v>
      </c>
      <c r="C163" s="1" t="s">
        <v>3972</v>
      </c>
      <c r="D163" s="1" t="s">
        <v>693</v>
      </c>
      <c r="E163" s="1" t="s">
        <v>38</v>
      </c>
      <c r="F163" s="1" t="s">
        <v>24</v>
      </c>
      <c r="G163" s="1" t="s">
        <v>106</v>
      </c>
      <c r="H163" s="1" t="s">
        <v>107</v>
      </c>
      <c r="I163" s="1" t="s">
        <v>42</v>
      </c>
      <c r="J163" s="1" t="s">
        <v>101</v>
      </c>
      <c r="K163">
        <v>34</v>
      </c>
      <c r="L163">
        <v>2588.21</v>
      </c>
      <c r="M163">
        <v>0.16579999999999998</v>
      </c>
      <c r="N163">
        <v>73408.88</v>
      </c>
      <c r="O163" s="2">
        <v>46210</v>
      </c>
      <c r="P163" s="1" t="s">
        <v>74</v>
      </c>
      <c r="Q163" s="1" t="s">
        <v>44</v>
      </c>
      <c r="R163" s="1" t="s">
        <v>31</v>
      </c>
      <c r="S163">
        <v>14590.26</v>
      </c>
      <c r="T163">
        <v>73408.88</v>
      </c>
      <c r="U163" s="1" t="s">
        <v>32</v>
      </c>
      <c r="V163" s="1" t="s">
        <v>47</v>
      </c>
      <c r="W163" s="1" t="s">
        <v>68</v>
      </c>
      <c r="X163" s="1">
        <f>+ROUND(Sec_3[[#This Row],[Quantity]]*Sec_3[[#This Row],[Unit Price]],2)</f>
        <v>87999.14</v>
      </c>
    </row>
    <row r="164" spans="1:24" x14ac:dyDescent="0.25">
      <c r="A164" s="1" t="s">
        <v>694</v>
      </c>
      <c r="B164" s="1" t="s">
        <v>695</v>
      </c>
      <c r="C164" s="1" t="s">
        <v>3973</v>
      </c>
      <c r="D164" s="1" t="s">
        <v>696</v>
      </c>
      <c r="E164" s="1" t="s">
        <v>697</v>
      </c>
      <c r="F164" s="1" t="s">
        <v>39</v>
      </c>
      <c r="G164" s="1" t="s">
        <v>248</v>
      </c>
      <c r="H164" s="1" t="s">
        <v>249</v>
      </c>
      <c r="I164" s="1" t="s">
        <v>56</v>
      </c>
      <c r="J164" s="1" t="s">
        <v>475</v>
      </c>
      <c r="K164">
        <v>40</v>
      </c>
      <c r="L164">
        <v>36497.39</v>
      </c>
      <c r="M164">
        <v>0.18149999999999999</v>
      </c>
      <c r="N164">
        <v>1194924.55</v>
      </c>
      <c r="O164" s="2">
        <v>46081</v>
      </c>
      <c r="P164" s="1" t="s">
        <v>58</v>
      </c>
      <c r="Q164" s="1" t="s">
        <v>44</v>
      </c>
      <c r="R164" s="1" t="s">
        <v>45</v>
      </c>
      <c r="S164">
        <v>264971.05</v>
      </c>
      <c r="T164">
        <v>1194924.55</v>
      </c>
      <c r="U164" s="1" t="s">
        <v>32</v>
      </c>
      <c r="V164" s="1" t="s">
        <v>47</v>
      </c>
      <c r="W164" s="1" t="s">
        <v>134</v>
      </c>
      <c r="X164" s="1">
        <f>+ROUND(Sec_3[[#This Row],[Quantity]]*Sec_3[[#This Row],[Unit Price]],2)</f>
        <v>1459895.6</v>
      </c>
    </row>
    <row r="165" spans="1:24" x14ac:dyDescent="0.25">
      <c r="A165" s="1" t="s">
        <v>698</v>
      </c>
      <c r="B165" s="1" t="s">
        <v>699</v>
      </c>
      <c r="C165" s="1" t="s">
        <v>3974</v>
      </c>
      <c r="D165" s="1" t="s">
        <v>512</v>
      </c>
      <c r="E165" s="1" t="s">
        <v>700</v>
      </c>
      <c r="F165" s="1" t="s">
        <v>39</v>
      </c>
      <c r="G165" s="1" t="s">
        <v>248</v>
      </c>
      <c r="H165" s="1" t="s">
        <v>249</v>
      </c>
      <c r="I165" s="1" t="s">
        <v>42</v>
      </c>
      <c r="J165" s="1" t="s">
        <v>101</v>
      </c>
      <c r="K165">
        <v>1</v>
      </c>
      <c r="L165">
        <v>32459.95</v>
      </c>
      <c r="M165">
        <v>9.1999999999999998E-2</v>
      </c>
      <c r="N165">
        <v>29473.63</v>
      </c>
      <c r="O165" s="2">
        <v>46182</v>
      </c>
      <c r="P165" s="1" t="s">
        <v>58</v>
      </c>
      <c r="Q165" s="1" t="s">
        <v>75</v>
      </c>
      <c r="R165" s="1" t="s">
        <v>45</v>
      </c>
      <c r="S165">
        <v>2986.32</v>
      </c>
      <c r="T165">
        <v>29473.63</v>
      </c>
      <c r="U165" s="1" t="s">
        <v>46</v>
      </c>
      <c r="V165" s="1" t="s">
        <v>47</v>
      </c>
      <c r="W165" s="1" t="s">
        <v>155</v>
      </c>
      <c r="X165" s="1">
        <f>+ROUND(Sec_3[[#This Row],[Quantity]]*Sec_3[[#This Row],[Unit Price]],2)</f>
        <v>32459.95</v>
      </c>
    </row>
    <row r="166" spans="1:24" x14ac:dyDescent="0.25">
      <c r="A166" s="1" t="s">
        <v>701</v>
      </c>
      <c r="B166" s="1" t="s">
        <v>702</v>
      </c>
      <c r="C166" s="1" t="s">
        <v>3975</v>
      </c>
      <c r="D166" s="1" t="s">
        <v>703</v>
      </c>
      <c r="E166" s="1" t="s">
        <v>704</v>
      </c>
      <c r="F166" s="1" t="s">
        <v>39</v>
      </c>
      <c r="G166" s="1" t="s">
        <v>248</v>
      </c>
      <c r="H166" s="1" t="s">
        <v>249</v>
      </c>
      <c r="I166" s="1" t="s">
        <v>27</v>
      </c>
      <c r="J166" s="1" t="s">
        <v>28</v>
      </c>
      <c r="K166">
        <v>3</v>
      </c>
      <c r="L166">
        <v>48760.62</v>
      </c>
      <c r="M166">
        <v>9.7299999999999998E-2</v>
      </c>
      <c r="N166">
        <v>132048.64000000001</v>
      </c>
      <c r="O166" s="2">
        <v>46050</v>
      </c>
      <c r="P166" s="1" t="s">
        <v>58</v>
      </c>
      <c r="Q166" s="1" t="s">
        <v>44</v>
      </c>
      <c r="R166" s="1" t="s">
        <v>31</v>
      </c>
      <c r="S166">
        <v>14233.22</v>
      </c>
      <c r="T166">
        <v>132048.64000000001</v>
      </c>
      <c r="U166" s="1" t="s">
        <v>32</v>
      </c>
      <c r="V166" s="1" t="s">
        <v>47</v>
      </c>
      <c r="W166" s="1" t="s">
        <v>76</v>
      </c>
      <c r="X166" s="1">
        <f>+ROUND(Sec_3[[#This Row],[Quantity]]*Sec_3[[#This Row],[Unit Price]],2)</f>
        <v>146281.85999999999</v>
      </c>
    </row>
    <row r="167" spans="1:24" x14ac:dyDescent="0.25">
      <c r="A167" s="1" t="s">
        <v>705</v>
      </c>
      <c r="B167" s="1" t="s">
        <v>706</v>
      </c>
      <c r="C167" s="1" t="s">
        <v>3976</v>
      </c>
      <c r="D167" s="1" t="s">
        <v>707</v>
      </c>
      <c r="E167" s="1" t="s">
        <v>708</v>
      </c>
      <c r="F167" s="1" t="s">
        <v>24</v>
      </c>
      <c r="G167" s="1" t="s">
        <v>92</v>
      </c>
      <c r="H167" s="1" t="s">
        <v>93</v>
      </c>
      <c r="I167" s="1" t="s">
        <v>56</v>
      </c>
      <c r="J167" s="1" t="s">
        <v>464</v>
      </c>
      <c r="K167">
        <v>39</v>
      </c>
      <c r="L167">
        <v>43293.52</v>
      </c>
      <c r="M167">
        <v>8.8200000000000001E-2</v>
      </c>
      <c r="N167">
        <v>1539526.23</v>
      </c>
      <c r="O167" s="2">
        <v>46372</v>
      </c>
      <c r="P167" s="1" t="s">
        <v>58</v>
      </c>
      <c r="Q167" s="1" t="s">
        <v>44</v>
      </c>
      <c r="R167" s="1" t="s">
        <v>67</v>
      </c>
      <c r="S167">
        <v>148921.04999999999</v>
      </c>
      <c r="T167">
        <v>1539526.23</v>
      </c>
      <c r="U167" s="1" t="s">
        <v>32</v>
      </c>
      <c r="V167" s="1" t="s">
        <v>47</v>
      </c>
      <c r="W167" s="1" t="s">
        <v>48</v>
      </c>
      <c r="X167" s="1">
        <f>+ROUND(Sec_3[[#This Row],[Quantity]]*Sec_3[[#This Row],[Unit Price]],2)</f>
        <v>1688447.28</v>
      </c>
    </row>
    <row r="168" spans="1:24" x14ac:dyDescent="0.25">
      <c r="A168" s="1" t="s">
        <v>709</v>
      </c>
      <c r="B168" s="1" t="s">
        <v>710</v>
      </c>
      <c r="C168" s="1" t="s">
        <v>3977</v>
      </c>
      <c r="D168" s="1" t="s">
        <v>164</v>
      </c>
      <c r="E168" s="1" t="s">
        <v>711</v>
      </c>
      <c r="F168" s="1" t="s">
        <v>53</v>
      </c>
      <c r="G168" s="1" t="s">
        <v>139</v>
      </c>
      <c r="H168" s="1" t="s">
        <v>320</v>
      </c>
      <c r="I168" s="1" t="s">
        <v>141</v>
      </c>
      <c r="J168" s="1" t="s">
        <v>321</v>
      </c>
      <c r="K168">
        <v>11</v>
      </c>
      <c r="L168">
        <v>5620.99</v>
      </c>
      <c r="M168">
        <v>0.12590000000000001</v>
      </c>
      <c r="N168">
        <v>54046.38</v>
      </c>
      <c r="O168" s="2">
        <v>46061</v>
      </c>
      <c r="P168" s="1" t="s">
        <v>74</v>
      </c>
      <c r="Q168" s="1" t="s">
        <v>44</v>
      </c>
      <c r="R168" s="1" t="s">
        <v>31</v>
      </c>
      <c r="S168">
        <v>7784.51</v>
      </c>
      <c r="T168">
        <v>54046.38</v>
      </c>
      <c r="U168" s="1" t="s">
        <v>32</v>
      </c>
      <c r="V168" s="1" t="s">
        <v>47</v>
      </c>
      <c r="W168" s="1" t="s">
        <v>134</v>
      </c>
      <c r="X168" s="1">
        <f>+ROUND(Sec_3[[#This Row],[Quantity]]*Sec_3[[#This Row],[Unit Price]],2)</f>
        <v>61830.89</v>
      </c>
    </row>
    <row r="169" spans="1:24" x14ac:dyDescent="0.25">
      <c r="A169" s="1" t="s">
        <v>712</v>
      </c>
      <c r="B169" s="1" t="s">
        <v>437</v>
      </c>
      <c r="C169" s="1" t="s">
        <v>3978</v>
      </c>
      <c r="D169" s="1" t="s">
        <v>713</v>
      </c>
      <c r="E169" s="1" t="s">
        <v>714</v>
      </c>
      <c r="F169" s="1" t="s">
        <v>53</v>
      </c>
      <c r="G169" s="1" t="s">
        <v>139</v>
      </c>
      <c r="H169" s="1" t="s">
        <v>320</v>
      </c>
      <c r="I169" s="1" t="s">
        <v>84</v>
      </c>
      <c r="J169" s="1" t="s">
        <v>85</v>
      </c>
      <c r="K169">
        <v>20</v>
      </c>
      <c r="L169">
        <v>27214.97</v>
      </c>
      <c r="M169">
        <v>0.10249999999999999</v>
      </c>
      <c r="N169">
        <v>488508.71</v>
      </c>
      <c r="O169" s="2">
        <v>46107</v>
      </c>
      <c r="P169" s="1" t="s">
        <v>58</v>
      </c>
      <c r="Q169" s="1" t="s">
        <v>30</v>
      </c>
      <c r="R169" s="1" t="s">
        <v>31</v>
      </c>
      <c r="S169">
        <v>55790.69</v>
      </c>
      <c r="T169">
        <v>488508.71</v>
      </c>
      <c r="U169" s="1" t="s">
        <v>32</v>
      </c>
      <c r="V169" s="1" t="s">
        <v>33</v>
      </c>
      <c r="W169" s="1" t="s">
        <v>120</v>
      </c>
      <c r="X169" s="1">
        <f>+ROUND(Sec_3[[#This Row],[Quantity]]*Sec_3[[#This Row],[Unit Price]],2)</f>
        <v>544299.4</v>
      </c>
    </row>
    <row r="170" spans="1:24" x14ac:dyDescent="0.25">
      <c r="A170" s="1" t="s">
        <v>715</v>
      </c>
      <c r="B170" s="1" t="s">
        <v>716</v>
      </c>
      <c r="C170" s="1" t="s">
        <v>3979</v>
      </c>
      <c r="D170" s="1" t="s">
        <v>438</v>
      </c>
      <c r="E170" s="1" t="s">
        <v>717</v>
      </c>
      <c r="F170" s="1" t="s">
        <v>24</v>
      </c>
      <c r="G170" s="1" t="s">
        <v>106</v>
      </c>
      <c r="H170" s="1" t="s">
        <v>201</v>
      </c>
      <c r="I170" s="1" t="s">
        <v>65</v>
      </c>
      <c r="J170" s="1" t="s">
        <v>210</v>
      </c>
      <c r="K170">
        <v>38</v>
      </c>
      <c r="L170">
        <v>29706.35</v>
      </c>
      <c r="M170">
        <v>0.1938</v>
      </c>
      <c r="N170">
        <v>910071.86</v>
      </c>
      <c r="O170" s="2">
        <v>46240</v>
      </c>
      <c r="P170" s="1" t="s">
        <v>86</v>
      </c>
      <c r="Q170" s="1" t="s">
        <v>44</v>
      </c>
      <c r="R170" s="1" t="s">
        <v>31</v>
      </c>
      <c r="S170">
        <v>218769.44</v>
      </c>
      <c r="T170">
        <v>910071.86</v>
      </c>
      <c r="U170" s="1" t="s">
        <v>32</v>
      </c>
      <c r="V170" s="1" t="s">
        <v>47</v>
      </c>
      <c r="W170" s="1" t="s">
        <v>114</v>
      </c>
      <c r="X170" s="1">
        <f>+ROUND(Sec_3[[#This Row],[Quantity]]*Sec_3[[#This Row],[Unit Price]],2)</f>
        <v>1128841.3</v>
      </c>
    </row>
    <row r="171" spans="1:24" x14ac:dyDescent="0.25">
      <c r="A171" s="1" t="s">
        <v>718</v>
      </c>
      <c r="B171" s="1" t="s">
        <v>719</v>
      </c>
      <c r="C171" s="1" t="s">
        <v>3980</v>
      </c>
      <c r="D171" s="1" t="s">
        <v>720</v>
      </c>
      <c r="E171" s="1" t="s">
        <v>575</v>
      </c>
      <c r="F171" s="1" t="s">
        <v>81</v>
      </c>
      <c r="G171" s="1" t="s">
        <v>82</v>
      </c>
      <c r="H171" s="1" t="s">
        <v>83</v>
      </c>
      <c r="I171" s="1" t="s">
        <v>27</v>
      </c>
      <c r="J171" s="1" t="s">
        <v>28</v>
      </c>
      <c r="K171">
        <v>41</v>
      </c>
      <c r="L171">
        <v>35211.22</v>
      </c>
      <c r="M171">
        <v>0.15160000000000001</v>
      </c>
      <c r="N171">
        <v>1224801.1599999999</v>
      </c>
      <c r="O171" s="2">
        <v>46327</v>
      </c>
      <c r="P171" s="1" t="s">
        <v>29</v>
      </c>
      <c r="Q171" s="1" t="s">
        <v>44</v>
      </c>
      <c r="R171" s="1" t="s">
        <v>67</v>
      </c>
      <c r="S171">
        <v>218858.86</v>
      </c>
      <c r="T171">
        <v>1224801.1599999999</v>
      </c>
      <c r="U171" s="1" t="s">
        <v>32</v>
      </c>
      <c r="V171" s="1" t="s">
        <v>47</v>
      </c>
      <c r="W171" s="1" t="s">
        <v>226</v>
      </c>
      <c r="X171" s="1">
        <f>+ROUND(Sec_3[[#This Row],[Quantity]]*Sec_3[[#This Row],[Unit Price]],2)</f>
        <v>1443660.02</v>
      </c>
    </row>
    <row r="172" spans="1:24" x14ac:dyDescent="0.25">
      <c r="A172" s="1" t="s">
        <v>721</v>
      </c>
      <c r="B172" s="1" t="s">
        <v>722</v>
      </c>
      <c r="C172" s="1" t="s">
        <v>3981</v>
      </c>
      <c r="D172" s="1" t="s">
        <v>531</v>
      </c>
      <c r="E172" s="1" t="s">
        <v>723</v>
      </c>
      <c r="F172" s="1" t="s">
        <v>53</v>
      </c>
      <c r="G172" s="1" t="s">
        <v>112</v>
      </c>
      <c r="H172" s="1" t="s">
        <v>391</v>
      </c>
      <c r="I172" s="1" t="s">
        <v>27</v>
      </c>
      <c r="J172" s="1" t="s">
        <v>125</v>
      </c>
      <c r="K172">
        <v>46</v>
      </c>
      <c r="L172">
        <v>18608.25</v>
      </c>
      <c r="M172">
        <v>7.7399999999999997E-2</v>
      </c>
      <c r="N172">
        <v>789726.69</v>
      </c>
      <c r="O172" s="2">
        <v>46063</v>
      </c>
      <c r="P172" s="1" t="s">
        <v>143</v>
      </c>
      <c r="Q172" s="1" t="s">
        <v>44</v>
      </c>
      <c r="R172" s="1" t="s">
        <v>31</v>
      </c>
      <c r="S172">
        <v>66252.81</v>
      </c>
      <c r="T172">
        <v>789726.69</v>
      </c>
      <c r="U172" s="1" t="s">
        <v>32</v>
      </c>
      <c r="V172" s="1" t="s">
        <v>47</v>
      </c>
      <c r="W172" s="1" t="s">
        <v>134</v>
      </c>
      <c r="X172" s="1">
        <f>+ROUND(Sec_3[[#This Row],[Quantity]]*Sec_3[[#This Row],[Unit Price]],2)</f>
        <v>855979.5</v>
      </c>
    </row>
    <row r="173" spans="1:24" x14ac:dyDescent="0.25">
      <c r="A173" s="1" t="s">
        <v>724</v>
      </c>
      <c r="B173" s="1" t="s">
        <v>646</v>
      </c>
      <c r="C173" s="1" t="s">
        <v>3982</v>
      </c>
      <c r="D173" s="1" t="s">
        <v>725</v>
      </c>
      <c r="E173" s="1" t="s">
        <v>726</v>
      </c>
      <c r="F173" s="1" t="s">
        <v>24</v>
      </c>
      <c r="G173" s="1" t="s">
        <v>106</v>
      </c>
      <c r="H173" s="1" t="s">
        <v>413</v>
      </c>
      <c r="I173" s="1" t="s">
        <v>65</v>
      </c>
      <c r="J173" s="1" t="s">
        <v>133</v>
      </c>
      <c r="K173">
        <v>33</v>
      </c>
      <c r="L173">
        <v>7649.84</v>
      </c>
      <c r="M173">
        <v>5.0499999999999996E-2</v>
      </c>
      <c r="N173">
        <v>239696.26</v>
      </c>
      <c r="O173" s="2">
        <v>46094</v>
      </c>
      <c r="P173" s="1" t="s">
        <v>29</v>
      </c>
      <c r="Q173" s="1" t="s">
        <v>44</v>
      </c>
      <c r="R173" s="1" t="s">
        <v>67</v>
      </c>
      <c r="S173">
        <v>12748.46</v>
      </c>
      <c r="T173">
        <v>239696.26</v>
      </c>
      <c r="U173" s="1" t="s">
        <v>32</v>
      </c>
      <c r="V173" s="1" t="s">
        <v>47</v>
      </c>
      <c r="W173" s="1" t="s">
        <v>120</v>
      </c>
      <c r="X173" s="1">
        <f>+ROUND(Sec_3[[#This Row],[Quantity]]*Sec_3[[#This Row],[Unit Price]],2)</f>
        <v>252444.72</v>
      </c>
    </row>
    <row r="174" spans="1:24" x14ac:dyDescent="0.25">
      <c r="A174" s="1" t="s">
        <v>727</v>
      </c>
      <c r="B174" s="1" t="s">
        <v>728</v>
      </c>
      <c r="C174" s="1" t="s">
        <v>3983</v>
      </c>
      <c r="D174" s="1" t="s">
        <v>632</v>
      </c>
      <c r="E174" s="1" t="s">
        <v>611</v>
      </c>
      <c r="F174" s="1" t="s">
        <v>39</v>
      </c>
      <c r="G174" s="1" t="s">
        <v>166</v>
      </c>
      <c r="H174" s="1" t="s">
        <v>206</v>
      </c>
      <c r="I174" s="1" t="s">
        <v>56</v>
      </c>
      <c r="J174" s="1" t="s">
        <v>57</v>
      </c>
      <c r="K174">
        <v>7</v>
      </c>
      <c r="L174">
        <v>45229.64</v>
      </c>
      <c r="M174">
        <v>0.1079</v>
      </c>
      <c r="N174">
        <v>282445.53000000003</v>
      </c>
      <c r="O174" s="2">
        <v>46319</v>
      </c>
      <c r="P174" s="1" t="s">
        <v>74</v>
      </c>
      <c r="Q174" s="1" t="s">
        <v>44</v>
      </c>
      <c r="R174" s="1" t="s">
        <v>67</v>
      </c>
      <c r="S174">
        <v>34161.949999999997</v>
      </c>
      <c r="T174">
        <v>282445.53000000003</v>
      </c>
      <c r="U174" s="1" t="s">
        <v>32</v>
      </c>
      <c r="V174" s="1" t="s">
        <v>47</v>
      </c>
      <c r="W174" s="1" t="s">
        <v>87</v>
      </c>
      <c r="X174" s="1">
        <f>+ROUND(Sec_3[[#This Row],[Quantity]]*Sec_3[[#This Row],[Unit Price]],2)</f>
        <v>316607.48</v>
      </c>
    </row>
    <row r="175" spans="1:24" x14ac:dyDescent="0.25">
      <c r="A175" s="1" t="s">
        <v>729</v>
      </c>
      <c r="B175" s="1" t="s">
        <v>730</v>
      </c>
      <c r="C175" s="1" t="s">
        <v>3984</v>
      </c>
      <c r="D175" s="1" t="s">
        <v>731</v>
      </c>
      <c r="E175" s="1" t="s">
        <v>480</v>
      </c>
      <c r="F175" s="1" t="s">
        <v>24</v>
      </c>
      <c r="G175" s="1" t="s">
        <v>194</v>
      </c>
      <c r="H175" s="1" t="s">
        <v>195</v>
      </c>
      <c r="I175" s="1" t="s">
        <v>42</v>
      </c>
      <c r="J175" s="1" t="s">
        <v>73</v>
      </c>
      <c r="K175">
        <v>11</v>
      </c>
      <c r="L175">
        <v>14168.51</v>
      </c>
      <c r="M175">
        <v>3.8900000000000004E-2</v>
      </c>
      <c r="N175">
        <v>149790.9</v>
      </c>
      <c r="O175" s="2">
        <v>46232</v>
      </c>
      <c r="P175" s="1" t="s">
        <v>143</v>
      </c>
      <c r="Q175" s="1" t="s">
        <v>44</v>
      </c>
      <c r="R175" s="1" t="s">
        <v>45</v>
      </c>
      <c r="S175">
        <v>6062.71</v>
      </c>
      <c r="T175">
        <v>149790.9</v>
      </c>
      <c r="U175" s="1" t="s">
        <v>32</v>
      </c>
      <c r="V175" s="1" t="s">
        <v>47</v>
      </c>
      <c r="W175" s="1" t="s">
        <v>68</v>
      </c>
      <c r="X175" s="1">
        <f>+ROUND(Sec_3[[#This Row],[Quantity]]*Sec_3[[#This Row],[Unit Price]],2)</f>
        <v>155853.60999999999</v>
      </c>
    </row>
    <row r="176" spans="1:24" x14ac:dyDescent="0.25">
      <c r="A176" s="1" t="s">
        <v>732</v>
      </c>
      <c r="B176" s="1" t="s">
        <v>733</v>
      </c>
      <c r="C176" s="1" t="s">
        <v>3985</v>
      </c>
      <c r="D176" s="1" t="s">
        <v>604</v>
      </c>
      <c r="E176" s="1" t="s">
        <v>734</v>
      </c>
      <c r="F176" s="1" t="s">
        <v>81</v>
      </c>
      <c r="G176" s="1" t="s">
        <v>293</v>
      </c>
      <c r="H176" s="1" t="s">
        <v>525</v>
      </c>
      <c r="I176" s="1" t="s">
        <v>84</v>
      </c>
      <c r="J176" s="1" t="s">
        <v>250</v>
      </c>
      <c r="K176">
        <v>44</v>
      </c>
      <c r="L176">
        <v>15923.3</v>
      </c>
      <c r="M176">
        <v>0.18659999999999999</v>
      </c>
      <c r="N176">
        <v>569888.54</v>
      </c>
      <c r="O176" s="2">
        <v>46236</v>
      </c>
      <c r="P176" s="1" t="s">
        <v>58</v>
      </c>
      <c r="Q176" s="1" t="s">
        <v>75</v>
      </c>
      <c r="R176" s="1" t="s">
        <v>45</v>
      </c>
      <c r="S176">
        <v>130736.66</v>
      </c>
      <c r="T176">
        <v>569888.54</v>
      </c>
      <c r="U176" s="1" t="s">
        <v>32</v>
      </c>
      <c r="V176" s="1" t="s">
        <v>47</v>
      </c>
      <c r="W176" s="1" t="s">
        <v>114</v>
      </c>
      <c r="X176" s="1">
        <f>+ROUND(Sec_3[[#This Row],[Quantity]]*Sec_3[[#This Row],[Unit Price]],2)</f>
        <v>700625.2</v>
      </c>
    </row>
    <row r="177" spans="1:24" x14ac:dyDescent="0.25">
      <c r="A177" s="1" t="s">
        <v>735</v>
      </c>
      <c r="B177" s="1" t="s">
        <v>736</v>
      </c>
      <c r="C177" s="1" t="s">
        <v>3986</v>
      </c>
      <c r="D177" s="1" t="s">
        <v>349</v>
      </c>
      <c r="E177" s="1" t="s">
        <v>266</v>
      </c>
      <c r="F177" s="1" t="s">
        <v>81</v>
      </c>
      <c r="G177" s="1" t="s">
        <v>82</v>
      </c>
      <c r="H177" s="1" t="s">
        <v>83</v>
      </c>
      <c r="I177" s="1" t="s">
        <v>84</v>
      </c>
      <c r="J177" s="1" t="s">
        <v>85</v>
      </c>
      <c r="K177">
        <v>50</v>
      </c>
      <c r="L177">
        <v>45445.3</v>
      </c>
      <c r="M177">
        <v>4.1999999999999997E-3</v>
      </c>
      <c r="N177">
        <v>2262721.4900000002</v>
      </c>
      <c r="O177" s="2">
        <v>46244</v>
      </c>
      <c r="P177" s="1" t="s">
        <v>58</v>
      </c>
      <c r="Q177" s="1" t="s">
        <v>44</v>
      </c>
      <c r="R177" s="1" t="s">
        <v>67</v>
      </c>
      <c r="S177">
        <v>9543.51</v>
      </c>
      <c r="T177">
        <v>2262721.4900000002</v>
      </c>
      <c r="U177" s="1" t="s">
        <v>32</v>
      </c>
      <c r="V177" s="1" t="s">
        <v>47</v>
      </c>
      <c r="W177" s="1" t="s">
        <v>114</v>
      </c>
      <c r="X177" s="1">
        <f>+ROUND(Sec_3[[#This Row],[Quantity]]*Sec_3[[#This Row],[Unit Price]],2)</f>
        <v>2272265</v>
      </c>
    </row>
    <row r="178" spans="1:24" x14ac:dyDescent="0.25">
      <c r="A178" s="1" t="s">
        <v>737</v>
      </c>
      <c r="B178" s="1" t="s">
        <v>260</v>
      </c>
      <c r="C178" s="1" t="s">
        <v>3987</v>
      </c>
      <c r="D178" s="1" t="s">
        <v>312</v>
      </c>
      <c r="E178" s="1" t="s">
        <v>376</v>
      </c>
      <c r="F178" s="1" t="s">
        <v>81</v>
      </c>
      <c r="G178" s="1" t="s">
        <v>182</v>
      </c>
      <c r="H178" s="1" t="s">
        <v>237</v>
      </c>
      <c r="I178" s="1" t="s">
        <v>56</v>
      </c>
      <c r="J178" s="1" t="s">
        <v>57</v>
      </c>
      <c r="K178">
        <v>39</v>
      </c>
      <c r="L178">
        <v>43309.08</v>
      </c>
      <c r="M178">
        <v>0.15810000000000002</v>
      </c>
      <c r="N178">
        <v>1422014.66</v>
      </c>
      <c r="O178" s="2">
        <v>46031</v>
      </c>
      <c r="P178" s="1" t="s">
        <v>74</v>
      </c>
      <c r="Q178" s="1" t="s">
        <v>44</v>
      </c>
      <c r="R178" s="1" t="s">
        <v>45</v>
      </c>
      <c r="S178">
        <v>267039.46000000002</v>
      </c>
      <c r="T178">
        <v>1422014.66</v>
      </c>
      <c r="U178" s="1" t="s">
        <v>32</v>
      </c>
      <c r="V178" s="1" t="s">
        <v>47</v>
      </c>
      <c r="W178" s="1" t="s">
        <v>76</v>
      </c>
      <c r="X178" s="1">
        <f>+ROUND(Sec_3[[#This Row],[Quantity]]*Sec_3[[#This Row],[Unit Price]],2)</f>
        <v>1689054.12</v>
      </c>
    </row>
    <row r="179" spans="1:24" x14ac:dyDescent="0.25">
      <c r="A179" s="1" t="s">
        <v>738</v>
      </c>
      <c r="B179" s="1" t="s">
        <v>739</v>
      </c>
      <c r="C179" s="1" t="s">
        <v>3988</v>
      </c>
      <c r="D179" s="1" t="s">
        <v>312</v>
      </c>
      <c r="E179" s="1" t="s">
        <v>593</v>
      </c>
      <c r="F179" s="1" t="s">
        <v>81</v>
      </c>
      <c r="G179" s="1" t="s">
        <v>99</v>
      </c>
      <c r="H179" s="1" t="s">
        <v>100</v>
      </c>
      <c r="I179" s="1" t="s">
        <v>56</v>
      </c>
      <c r="J179" s="1" t="s">
        <v>94</v>
      </c>
      <c r="K179">
        <v>28</v>
      </c>
      <c r="L179">
        <v>44388.02</v>
      </c>
      <c r="M179">
        <v>0.1973</v>
      </c>
      <c r="N179">
        <v>997647.38</v>
      </c>
      <c r="O179" s="2">
        <v>46030</v>
      </c>
      <c r="P179" s="1" t="s">
        <v>74</v>
      </c>
      <c r="Q179" s="1" t="s">
        <v>44</v>
      </c>
      <c r="R179" s="1" t="s">
        <v>31</v>
      </c>
      <c r="S179">
        <v>245217.18</v>
      </c>
      <c r="T179">
        <v>997647.38</v>
      </c>
      <c r="U179" s="1" t="s">
        <v>32</v>
      </c>
      <c r="V179" s="1" t="s">
        <v>47</v>
      </c>
      <c r="W179" s="1" t="s">
        <v>76</v>
      </c>
      <c r="X179" s="1">
        <f>+ROUND(Sec_3[[#This Row],[Quantity]]*Sec_3[[#This Row],[Unit Price]],2)</f>
        <v>1242864.56</v>
      </c>
    </row>
    <row r="180" spans="1:24" x14ac:dyDescent="0.25">
      <c r="A180" s="1" t="s">
        <v>740</v>
      </c>
      <c r="B180" s="1" t="s">
        <v>127</v>
      </c>
      <c r="C180" s="1" t="s">
        <v>3989</v>
      </c>
      <c r="D180" s="1" t="s">
        <v>61</v>
      </c>
      <c r="E180" s="1" t="s">
        <v>38</v>
      </c>
      <c r="F180" s="1" t="s">
        <v>39</v>
      </c>
      <c r="G180" s="1" t="s">
        <v>248</v>
      </c>
      <c r="H180" s="1" t="s">
        <v>249</v>
      </c>
      <c r="I180" s="1" t="s">
        <v>84</v>
      </c>
      <c r="J180" s="1" t="s">
        <v>85</v>
      </c>
      <c r="K180">
        <v>39</v>
      </c>
      <c r="L180">
        <v>28460.36</v>
      </c>
      <c r="M180">
        <v>1.9699999999999999E-2</v>
      </c>
      <c r="N180">
        <v>1088087.95</v>
      </c>
      <c r="O180" s="2">
        <v>46217</v>
      </c>
      <c r="P180" s="1" t="s">
        <v>143</v>
      </c>
      <c r="Q180" s="1" t="s">
        <v>30</v>
      </c>
      <c r="R180" s="1" t="s">
        <v>45</v>
      </c>
      <c r="S180">
        <v>21866.09</v>
      </c>
      <c r="T180">
        <v>1088087.95</v>
      </c>
      <c r="U180" s="1" t="s">
        <v>32</v>
      </c>
      <c r="V180" s="1" t="s">
        <v>33</v>
      </c>
      <c r="W180" s="1" t="s">
        <v>68</v>
      </c>
      <c r="X180" s="1">
        <f>+ROUND(Sec_3[[#This Row],[Quantity]]*Sec_3[[#This Row],[Unit Price]],2)</f>
        <v>1109954.04</v>
      </c>
    </row>
    <row r="181" spans="1:24" x14ac:dyDescent="0.25">
      <c r="A181" s="1" t="s">
        <v>741</v>
      </c>
      <c r="B181" s="1" t="s">
        <v>742</v>
      </c>
      <c r="C181" s="1" t="s">
        <v>3990</v>
      </c>
      <c r="D181" s="1" t="s">
        <v>61</v>
      </c>
      <c r="E181" s="1" t="s">
        <v>743</v>
      </c>
      <c r="F181" s="1" t="s">
        <v>53</v>
      </c>
      <c r="G181" s="1" t="s">
        <v>139</v>
      </c>
      <c r="H181" s="1" t="s">
        <v>320</v>
      </c>
      <c r="I181" s="1" t="s">
        <v>42</v>
      </c>
      <c r="J181" s="1" t="s">
        <v>43</v>
      </c>
      <c r="K181">
        <v>3</v>
      </c>
      <c r="L181">
        <v>1321.2</v>
      </c>
      <c r="M181">
        <v>0.12470000000000001</v>
      </c>
      <c r="N181">
        <v>3469.34</v>
      </c>
      <c r="O181" s="2">
        <v>46148</v>
      </c>
      <c r="P181" s="1" t="s">
        <v>29</v>
      </c>
      <c r="Q181" s="1" t="s">
        <v>44</v>
      </c>
      <c r="R181" s="1" t="s">
        <v>45</v>
      </c>
      <c r="S181">
        <v>494.26</v>
      </c>
      <c r="T181">
        <v>3469.34</v>
      </c>
      <c r="U181" s="1" t="s">
        <v>46</v>
      </c>
      <c r="V181" s="1" t="s">
        <v>47</v>
      </c>
      <c r="W181" s="1" t="s">
        <v>189</v>
      </c>
      <c r="X181" s="1">
        <f>+ROUND(Sec_3[[#This Row],[Quantity]]*Sec_3[[#This Row],[Unit Price]],2)</f>
        <v>3963.6</v>
      </c>
    </row>
    <row r="182" spans="1:24" x14ac:dyDescent="0.25">
      <c r="A182" s="1" t="s">
        <v>744</v>
      </c>
      <c r="B182" s="1" t="s">
        <v>745</v>
      </c>
      <c r="C182" s="1" t="s">
        <v>3991</v>
      </c>
      <c r="D182" s="1" t="s">
        <v>567</v>
      </c>
      <c r="E182" s="1" t="s">
        <v>572</v>
      </c>
      <c r="F182" s="1" t="s">
        <v>53</v>
      </c>
      <c r="G182" s="1" t="s">
        <v>54</v>
      </c>
      <c r="H182" s="1" t="s">
        <v>55</v>
      </c>
      <c r="I182" s="1" t="s">
        <v>84</v>
      </c>
      <c r="J182" s="1" t="s">
        <v>196</v>
      </c>
      <c r="K182">
        <v>3</v>
      </c>
      <c r="L182">
        <v>2344.3000000000002</v>
      </c>
      <c r="M182">
        <v>0.1429</v>
      </c>
      <c r="N182">
        <v>6027.9</v>
      </c>
      <c r="O182" s="2">
        <v>46340</v>
      </c>
      <c r="P182" s="1" t="s">
        <v>29</v>
      </c>
      <c r="Q182" s="1" t="s">
        <v>44</v>
      </c>
      <c r="R182" s="1" t="s">
        <v>67</v>
      </c>
      <c r="S182">
        <v>1005</v>
      </c>
      <c r="T182">
        <v>6027.9</v>
      </c>
      <c r="U182" s="1" t="s">
        <v>46</v>
      </c>
      <c r="V182" s="1" t="s">
        <v>47</v>
      </c>
      <c r="W182" s="1" t="s">
        <v>226</v>
      </c>
      <c r="X182" s="1">
        <f>+ROUND(Sec_3[[#This Row],[Quantity]]*Sec_3[[#This Row],[Unit Price]],2)</f>
        <v>7032.9</v>
      </c>
    </row>
    <row r="183" spans="1:24" x14ac:dyDescent="0.25">
      <c r="A183" s="1" t="s">
        <v>746</v>
      </c>
      <c r="B183" s="1" t="s">
        <v>747</v>
      </c>
      <c r="C183" s="1" t="s">
        <v>3992</v>
      </c>
      <c r="D183" s="1" t="s">
        <v>748</v>
      </c>
      <c r="E183" s="1" t="s">
        <v>749</v>
      </c>
      <c r="F183" s="1" t="s">
        <v>39</v>
      </c>
      <c r="G183" s="1" t="s">
        <v>40</v>
      </c>
      <c r="H183" s="1" t="s">
        <v>661</v>
      </c>
      <c r="I183" s="1" t="s">
        <v>141</v>
      </c>
      <c r="J183" s="1" t="s">
        <v>321</v>
      </c>
      <c r="K183">
        <v>31</v>
      </c>
      <c r="L183">
        <v>7192.82</v>
      </c>
      <c r="M183">
        <v>0.19450000000000001</v>
      </c>
      <c r="N183">
        <v>179608.31</v>
      </c>
      <c r="O183" s="2">
        <v>46196</v>
      </c>
      <c r="P183" s="1" t="s">
        <v>58</v>
      </c>
      <c r="Q183" s="1" t="s">
        <v>44</v>
      </c>
      <c r="R183" s="1" t="s">
        <v>45</v>
      </c>
      <c r="S183">
        <v>43369.11</v>
      </c>
      <c r="T183">
        <v>179608.31</v>
      </c>
      <c r="U183" s="1" t="s">
        <v>32</v>
      </c>
      <c r="V183" s="1" t="s">
        <v>47</v>
      </c>
      <c r="W183" s="1" t="s">
        <v>155</v>
      </c>
      <c r="X183" s="1">
        <f>+ROUND(Sec_3[[#This Row],[Quantity]]*Sec_3[[#This Row],[Unit Price]],2)</f>
        <v>222977.42</v>
      </c>
    </row>
    <row r="184" spans="1:24" x14ac:dyDescent="0.25">
      <c r="A184" s="1" t="s">
        <v>750</v>
      </c>
      <c r="B184" s="1" t="s">
        <v>751</v>
      </c>
      <c r="C184" s="1" t="s">
        <v>3993</v>
      </c>
      <c r="D184" s="1" t="s">
        <v>752</v>
      </c>
      <c r="E184" s="1" t="s">
        <v>753</v>
      </c>
      <c r="F184" s="1" t="s">
        <v>53</v>
      </c>
      <c r="G184" s="1" t="s">
        <v>54</v>
      </c>
      <c r="H184" s="1" t="s">
        <v>55</v>
      </c>
      <c r="I184" s="1" t="s">
        <v>27</v>
      </c>
      <c r="J184" s="1" t="s">
        <v>125</v>
      </c>
      <c r="K184">
        <v>29</v>
      </c>
      <c r="L184">
        <v>23384.84</v>
      </c>
      <c r="M184">
        <v>0.1198</v>
      </c>
      <c r="N184">
        <v>596916.75</v>
      </c>
      <c r="O184" s="2">
        <v>46307</v>
      </c>
      <c r="P184" s="1" t="s">
        <v>143</v>
      </c>
      <c r="Q184" s="1" t="s">
        <v>44</v>
      </c>
      <c r="R184" s="1" t="s">
        <v>45</v>
      </c>
      <c r="S184">
        <v>81243.61</v>
      </c>
      <c r="T184">
        <v>596916.75</v>
      </c>
      <c r="U184" s="1" t="s">
        <v>32</v>
      </c>
      <c r="V184" s="1" t="s">
        <v>47</v>
      </c>
      <c r="W184" s="1" t="s">
        <v>87</v>
      </c>
      <c r="X184" s="1">
        <f>+ROUND(Sec_3[[#This Row],[Quantity]]*Sec_3[[#This Row],[Unit Price]],2)</f>
        <v>678160.36</v>
      </c>
    </row>
    <row r="185" spans="1:24" x14ac:dyDescent="0.25">
      <c r="A185" s="1" t="s">
        <v>754</v>
      </c>
      <c r="B185" s="1" t="s">
        <v>755</v>
      </c>
      <c r="C185" s="1" t="s">
        <v>3994</v>
      </c>
      <c r="D185" s="1" t="s">
        <v>604</v>
      </c>
      <c r="E185" s="1" t="s">
        <v>756</v>
      </c>
      <c r="F185" s="1" t="s">
        <v>53</v>
      </c>
      <c r="G185" s="1" t="s">
        <v>54</v>
      </c>
      <c r="H185" s="1" t="s">
        <v>160</v>
      </c>
      <c r="I185" s="1" t="s">
        <v>56</v>
      </c>
      <c r="J185" s="1" t="s">
        <v>57</v>
      </c>
      <c r="K185">
        <v>42</v>
      </c>
      <c r="L185">
        <v>30032.92</v>
      </c>
      <c r="M185">
        <v>6.4399999999999999E-2</v>
      </c>
      <c r="N185">
        <v>1180149.6000000001</v>
      </c>
      <c r="O185" s="2">
        <v>46231</v>
      </c>
      <c r="P185" s="1" t="s">
        <v>143</v>
      </c>
      <c r="Q185" s="1" t="s">
        <v>44</v>
      </c>
      <c r="R185" s="1" t="s">
        <v>31</v>
      </c>
      <c r="S185">
        <v>81233.039999999994</v>
      </c>
      <c r="T185">
        <v>1180149.6000000001</v>
      </c>
      <c r="U185" s="1" t="s">
        <v>32</v>
      </c>
      <c r="V185" s="1" t="s">
        <v>47</v>
      </c>
      <c r="W185" s="1" t="s">
        <v>68</v>
      </c>
      <c r="X185" s="1">
        <f>+ROUND(Sec_3[[#This Row],[Quantity]]*Sec_3[[#This Row],[Unit Price]],2)</f>
        <v>1261382.6399999999</v>
      </c>
    </row>
    <row r="186" spans="1:24" x14ac:dyDescent="0.25">
      <c r="A186" s="1" t="s">
        <v>757</v>
      </c>
      <c r="B186" s="1" t="s">
        <v>240</v>
      </c>
      <c r="C186" s="1" t="s">
        <v>3995</v>
      </c>
      <c r="D186" s="1" t="s">
        <v>123</v>
      </c>
      <c r="E186" s="1" t="s">
        <v>417</v>
      </c>
      <c r="F186" s="1" t="s">
        <v>53</v>
      </c>
      <c r="G186" s="1" t="s">
        <v>54</v>
      </c>
      <c r="H186" s="1" t="s">
        <v>160</v>
      </c>
      <c r="I186" s="1" t="s">
        <v>65</v>
      </c>
      <c r="J186" s="1" t="s">
        <v>133</v>
      </c>
      <c r="K186">
        <v>43</v>
      </c>
      <c r="L186">
        <v>6703.1</v>
      </c>
      <c r="M186">
        <v>0.11789999999999999</v>
      </c>
      <c r="N186">
        <v>254250.59</v>
      </c>
      <c r="O186" s="2">
        <v>46029</v>
      </c>
      <c r="P186" s="1" t="s">
        <v>143</v>
      </c>
      <c r="Q186" s="1" t="s">
        <v>44</v>
      </c>
      <c r="R186" s="1" t="s">
        <v>45</v>
      </c>
      <c r="S186">
        <v>33982.71</v>
      </c>
      <c r="T186">
        <v>254250.59</v>
      </c>
      <c r="U186" s="1" t="s">
        <v>32</v>
      </c>
      <c r="V186" s="1" t="s">
        <v>47</v>
      </c>
      <c r="W186" s="1" t="s">
        <v>76</v>
      </c>
      <c r="X186" s="1">
        <f>+ROUND(Sec_3[[#This Row],[Quantity]]*Sec_3[[#This Row],[Unit Price]],2)</f>
        <v>288233.3</v>
      </c>
    </row>
    <row r="187" spans="1:24" x14ac:dyDescent="0.25">
      <c r="A187" s="1" t="s">
        <v>758</v>
      </c>
      <c r="B187" s="1" t="s">
        <v>256</v>
      </c>
      <c r="C187" s="1" t="s">
        <v>3996</v>
      </c>
      <c r="D187" s="1" t="s">
        <v>759</v>
      </c>
      <c r="E187" s="1" t="s">
        <v>575</v>
      </c>
      <c r="F187" s="1" t="s">
        <v>24</v>
      </c>
      <c r="G187" s="1" t="s">
        <v>25</v>
      </c>
      <c r="H187" s="1" t="s">
        <v>351</v>
      </c>
      <c r="I187" s="1" t="s">
        <v>65</v>
      </c>
      <c r="J187" s="1" t="s">
        <v>210</v>
      </c>
      <c r="K187">
        <v>41</v>
      </c>
      <c r="L187">
        <v>12323.38</v>
      </c>
      <c r="M187">
        <v>4.9800000000000004E-2</v>
      </c>
      <c r="N187">
        <v>480096.7</v>
      </c>
      <c r="O187" s="2">
        <v>46298</v>
      </c>
      <c r="P187" s="1" t="s">
        <v>58</v>
      </c>
      <c r="Q187" s="1" t="s">
        <v>44</v>
      </c>
      <c r="R187" s="1" t="s">
        <v>67</v>
      </c>
      <c r="S187">
        <v>25161.88</v>
      </c>
      <c r="T187">
        <v>480096.7</v>
      </c>
      <c r="U187" s="1" t="s">
        <v>32</v>
      </c>
      <c r="V187" s="1" t="s">
        <v>47</v>
      </c>
      <c r="W187" s="1" t="s">
        <v>87</v>
      </c>
      <c r="X187" s="1">
        <f>+ROUND(Sec_3[[#This Row],[Quantity]]*Sec_3[[#This Row],[Unit Price]],2)</f>
        <v>505258.58</v>
      </c>
    </row>
    <row r="188" spans="1:24" x14ac:dyDescent="0.25">
      <c r="A188" s="1" t="s">
        <v>760</v>
      </c>
      <c r="B188" s="1" t="s">
        <v>761</v>
      </c>
      <c r="C188" s="1" t="s">
        <v>3997</v>
      </c>
      <c r="D188" s="1" t="s">
        <v>762</v>
      </c>
      <c r="E188" s="1" t="s">
        <v>763</v>
      </c>
      <c r="F188" s="1" t="s">
        <v>39</v>
      </c>
      <c r="G188" s="1" t="s">
        <v>148</v>
      </c>
      <c r="H188" s="1" t="s">
        <v>298</v>
      </c>
      <c r="I188" s="1" t="s">
        <v>42</v>
      </c>
      <c r="J188" s="1" t="s">
        <v>101</v>
      </c>
      <c r="K188">
        <v>33</v>
      </c>
      <c r="L188">
        <v>13372.96</v>
      </c>
      <c r="M188">
        <v>4.5999999999999999E-2</v>
      </c>
      <c r="N188">
        <v>421007.53</v>
      </c>
      <c r="O188" s="2">
        <v>46310</v>
      </c>
      <c r="P188" s="1" t="s">
        <v>143</v>
      </c>
      <c r="Q188" s="1" t="s">
        <v>44</v>
      </c>
      <c r="R188" s="1" t="s">
        <v>31</v>
      </c>
      <c r="S188">
        <v>20300.150000000001</v>
      </c>
      <c r="T188">
        <v>421007.53</v>
      </c>
      <c r="U188" s="1" t="s">
        <v>32</v>
      </c>
      <c r="V188" s="1" t="s">
        <v>47</v>
      </c>
      <c r="W188" s="1" t="s">
        <v>87</v>
      </c>
      <c r="X188" s="1">
        <f>+ROUND(Sec_3[[#This Row],[Quantity]]*Sec_3[[#This Row],[Unit Price]],2)</f>
        <v>441307.68</v>
      </c>
    </row>
    <row r="189" spans="1:24" x14ac:dyDescent="0.25">
      <c r="A189" s="1" t="s">
        <v>764</v>
      </c>
      <c r="B189" s="1" t="s">
        <v>765</v>
      </c>
      <c r="C189" s="1" t="s">
        <v>3998</v>
      </c>
      <c r="D189" s="1" t="s">
        <v>766</v>
      </c>
      <c r="E189" s="1" t="s">
        <v>266</v>
      </c>
      <c r="F189" s="1" t="s">
        <v>39</v>
      </c>
      <c r="G189" s="1" t="s">
        <v>166</v>
      </c>
      <c r="H189" s="1" t="s">
        <v>206</v>
      </c>
      <c r="I189" s="1" t="s">
        <v>27</v>
      </c>
      <c r="J189" s="1" t="s">
        <v>28</v>
      </c>
      <c r="K189">
        <v>25</v>
      </c>
      <c r="L189">
        <v>37816.15</v>
      </c>
      <c r="M189">
        <v>5.0599999999999999E-2</v>
      </c>
      <c r="N189">
        <v>897566.32</v>
      </c>
      <c r="O189" s="2">
        <v>46218</v>
      </c>
      <c r="P189" s="1" t="s">
        <v>74</v>
      </c>
      <c r="Q189" s="1" t="s">
        <v>44</v>
      </c>
      <c r="R189" s="1" t="s">
        <v>45</v>
      </c>
      <c r="S189">
        <v>47837.43</v>
      </c>
      <c r="T189">
        <v>897566.32</v>
      </c>
      <c r="U189" s="1" t="s">
        <v>32</v>
      </c>
      <c r="V189" s="1" t="s">
        <v>47</v>
      </c>
      <c r="W189" s="1" t="s">
        <v>68</v>
      </c>
      <c r="X189" s="1">
        <f>+ROUND(Sec_3[[#This Row],[Quantity]]*Sec_3[[#This Row],[Unit Price]],2)</f>
        <v>945403.75</v>
      </c>
    </row>
    <row r="190" spans="1:24" x14ac:dyDescent="0.25">
      <c r="A190" s="1" t="s">
        <v>767</v>
      </c>
      <c r="B190" s="1" t="s">
        <v>768</v>
      </c>
      <c r="C190" s="1" t="s">
        <v>3999</v>
      </c>
      <c r="D190" s="1" t="s">
        <v>235</v>
      </c>
      <c r="E190" s="1" t="s">
        <v>510</v>
      </c>
      <c r="F190" s="1" t="s">
        <v>53</v>
      </c>
      <c r="G190" s="1" t="s">
        <v>54</v>
      </c>
      <c r="H190" s="1" t="s">
        <v>55</v>
      </c>
      <c r="I190" s="1" t="s">
        <v>84</v>
      </c>
      <c r="J190" s="1" t="s">
        <v>168</v>
      </c>
      <c r="K190">
        <v>17</v>
      </c>
      <c r="L190">
        <v>5086.3599999999997</v>
      </c>
      <c r="M190">
        <v>0.1593</v>
      </c>
      <c r="N190">
        <v>72693.75</v>
      </c>
      <c r="O190" s="2">
        <v>46145</v>
      </c>
      <c r="P190" s="1" t="s">
        <v>86</v>
      </c>
      <c r="Q190" s="1" t="s">
        <v>44</v>
      </c>
      <c r="R190" s="1" t="s">
        <v>31</v>
      </c>
      <c r="S190">
        <v>13774.37</v>
      </c>
      <c r="T190">
        <v>72693.75</v>
      </c>
      <c r="U190" s="1" t="s">
        <v>32</v>
      </c>
      <c r="V190" s="1" t="s">
        <v>47</v>
      </c>
      <c r="W190" s="1" t="s">
        <v>189</v>
      </c>
      <c r="X190" s="1">
        <f>+ROUND(Sec_3[[#This Row],[Quantity]]*Sec_3[[#This Row],[Unit Price]],2)</f>
        <v>86468.12</v>
      </c>
    </row>
    <row r="191" spans="1:24" x14ac:dyDescent="0.25">
      <c r="A191" s="1" t="s">
        <v>769</v>
      </c>
      <c r="B191" s="1" t="s">
        <v>770</v>
      </c>
      <c r="C191" s="1" t="s">
        <v>4000</v>
      </c>
      <c r="D191" s="1" t="s">
        <v>771</v>
      </c>
      <c r="E191" s="1" t="s">
        <v>407</v>
      </c>
      <c r="F191" s="1" t="s">
        <v>81</v>
      </c>
      <c r="G191" s="1" t="s">
        <v>99</v>
      </c>
      <c r="H191" s="1" t="s">
        <v>100</v>
      </c>
      <c r="I191" s="1" t="s">
        <v>65</v>
      </c>
      <c r="J191" s="1" t="s">
        <v>133</v>
      </c>
      <c r="K191">
        <v>40</v>
      </c>
      <c r="L191">
        <v>8365.56</v>
      </c>
      <c r="M191">
        <v>0.17949999999999999</v>
      </c>
      <c r="N191">
        <v>274557.68</v>
      </c>
      <c r="O191" s="2">
        <v>46165</v>
      </c>
      <c r="P191" s="1" t="s">
        <v>29</v>
      </c>
      <c r="Q191" s="1" t="s">
        <v>44</v>
      </c>
      <c r="R191" s="1" t="s">
        <v>45</v>
      </c>
      <c r="S191">
        <v>60064.72</v>
      </c>
      <c r="T191">
        <v>274557.68</v>
      </c>
      <c r="U191" s="1" t="s">
        <v>32</v>
      </c>
      <c r="V191" s="1" t="s">
        <v>47</v>
      </c>
      <c r="W191" s="1" t="s">
        <v>189</v>
      </c>
      <c r="X191" s="1">
        <f>+ROUND(Sec_3[[#This Row],[Quantity]]*Sec_3[[#This Row],[Unit Price]],2)</f>
        <v>334622.40000000002</v>
      </c>
    </row>
    <row r="192" spans="1:24" x14ac:dyDescent="0.25">
      <c r="A192" s="1" t="s">
        <v>772</v>
      </c>
      <c r="B192" s="1" t="s">
        <v>773</v>
      </c>
      <c r="C192" s="1" t="s">
        <v>4001</v>
      </c>
      <c r="D192" s="1" t="s">
        <v>372</v>
      </c>
      <c r="E192" s="1" t="s">
        <v>774</v>
      </c>
      <c r="F192" s="1" t="s">
        <v>39</v>
      </c>
      <c r="G192" s="1" t="s">
        <v>148</v>
      </c>
      <c r="H192" s="1" t="s">
        <v>298</v>
      </c>
      <c r="I192" s="1" t="s">
        <v>141</v>
      </c>
      <c r="J192" s="1" t="s">
        <v>142</v>
      </c>
      <c r="K192">
        <v>29</v>
      </c>
      <c r="L192">
        <v>4515.49</v>
      </c>
      <c r="M192">
        <v>1.52E-2</v>
      </c>
      <c r="N192">
        <v>128958.78</v>
      </c>
      <c r="O192" s="2">
        <v>46152</v>
      </c>
      <c r="P192" s="1" t="s">
        <v>86</v>
      </c>
      <c r="Q192" s="1" t="s">
        <v>44</v>
      </c>
      <c r="R192" s="1" t="s">
        <v>45</v>
      </c>
      <c r="S192">
        <v>1990.43</v>
      </c>
      <c r="T192">
        <v>128958.78</v>
      </c>
      <c r="U192" s="1" t="s">
        <v>32</v>
      </c>
      <c r="V192" s="1" t="s">
        <v>47</v>
      </c>
      <c r="W192" s="1" t="s">
        <v>189</v>
      </c>
      <c r="X192" s="1">
        <f>+ROUND(Sec_3[[#This Row],[Quantity]]*Sec_3[[#This Row],[Unit Price]],2)</f>
        <v>130949.21</v>
      </c>
    </row>
    <row r="193" spans="1:24" x14ac:dyDescent="0.25">
      <c r="A193" s="1" t="s">
        <v>775</v>
      </c>
      <c r="B193" s="1" t="s">
        <v>776</v>
      </c>
      <c r="C193" s="1" t="s">
        <v>4002</v>
      </c>
      <c r="D193" s="1" t="s">
        <v>777</v>
      </c>
      <c r="E193" s="1" t="s">
        <v>778</v>
      </c>
      <c r="F193" s="1" t="s">
        <v>53</v>
      </c>
      <c r="G193" s="1" t="s">
        <v>112</v>
      </c>
      <c r="H193" s="1" t="s">
        <v>391</v>
      </c>
      <c r="I193" s="1" t="s">
        <v>141</v>
      </c>
      <c r="J193" s="1" t="s">
        <v>321</v>
      </c>
      <c r="K193">
        <v>6</v>
      </c>
      <c r="L193">
        <v>41066.089999999997</v>
      </c>
      <c r="M193">
        <v>0.1661</v>
      </c>
      <c r="N193">
        <v>205470.07</v>
      </c>
      <c r="O193" s="2">
        <v>46055</v>
      </c>
      <c r="P193" s="1" t="s">
        <v>86</v>
      </c>
      <c r="Q193" s="1" t="s">
        <v>44</v>
      </c>
      <c r="R193" s="1" t="s">
        <v>45</v>
      </c>
      <c r="S193">
        <v>40926.47</v>
      </c>
      <c r="T193">
        <v>205470.07</v>
      </c>
      <c r="U193" s="1" t="s">
        <v>32</v>
      </c>
      <c r="V193" s="1" t="s">
        <v>47</v>
      </c>
      <c r="W193" s="1" t="s">
        <v>134</v>
      </c>
      <c r="X193" s="1">
        <f>+ROUND(Sec_3[[#This Row],[Quantity]]*Sec_3[[#This Row],[Unit Price]],2)</f>
        <v>246396.54</v>
      </c>
    </row>
    <row r="194" spans="1:24" x14ac:dyDescent="0.25">
      <c r="A194" s="1" t="s">
        <v>779</v>
      </c>
      <c r="B194" s="1" t="s">
        <v>780</v>
      </c>
      <c r="C194" s="1" t="s">
        <v>4003</v>
      </c>
      <c r="D194" s="1" t="s">
        <v>781</v>
      </c>
      <c r="E194" s="1" t="s">
        <v>782</v>
      </c>
      <c r="F194" s="1" t="s">
        <v>53</v>
      </c>
      <c r="G194" s="1" t="s">
        <v>112</v>
      </c>
      <c r="H194" s="1" t="s">
        <v>113</v>
      </c>
      <c r="I194" s="1" t="s">
        <v>65</v>
      </c>
      <c r="J194" s="1" t="s">
        <v>210</v>
      </c>
      <c r="K194">
        <v>2</v>
      </c>
      <c r="L194">
        <v>702.95</v>
      </c>
      <c r="M194">
        <v>2.4199999999999999E-2</v>
      </c>
      <c r="N194">
        <v>1371.88</v>
      </c>
      <c r="O194" s="2">
        <v>46059</v>
      </c>
      <c r="P194" s="1" t="s">
        <v>86</v>
      </c>
      <c r="Q194" s="1" t="s">
        <v>44</v>
      </c>
      <c r="R194" s="1" t="s">
        <v>31</v>
      </c>
      <c r="S194">
        <v>34.020000000000003</v>
      </c>
      <c r="T194">
        <v>1371.88</v>
      </c>
      <c r="U194" s="1" t="s">
        <v>46</v>
      </c>
      <c r="V194" s="1" t="s">
        <v>47</v>
      </c>
      <c r="W194" s="1" t="s">
        <v>134</v>
      </c>
      <c r="X194" s="1">
        <f>+ROUND(Sec_3[[#This Row],[Quantity]]*Sec_3[[#This Row],[Unit Price]],2)</f>
        <v>1405.9</v>
      </c>
    </row>
    <row r="195" spans="1:24" x14ac:dyDescent="0.25">
      <c r="A195" s="1" t="s">
        <v>783</v>
      </c>
      <c r="B195" s="1" t="s">
        <v>784</v>
      </c>
      <c r="C195" s="1" t="s">
        <v>4004</v>
      </c>
      <c r="D195" s="1" t="s">
        <v>213</v>
      </c>
      <c r="E195" s="1" t="s">
        <v>785</v>
      </c>
      <c r="F195" s="1" t="s">
        <v>81</v>
      </c>
      <c r="G195" s="1" t="s">
        <v>182</v>
      </c>
      <c r="H195" s="1" t="s">
        <v>271</v>
      </c>
      <c r="I195" s="1" t="s">
        <v>84</v>
      </c>
      <c r="J195" s="1" t="s">
        <v>340</v>
      </c>
      <c r="K195">
        <v>1</v>
      </c>
      <c r="L195">
        <v>6023.65</v>
      </c>
      <c r="M195">
        <v>0.12520000000000001</v>
      </c>
      <c r="N195">
        <v>5269.49</v>
      </c>
      <c r="O195" s="2">
        <v>46152</v>
      </c>
      <c r="P195" s="1" t="s">
        <v>74</v>
      </c>
      <c r="Q195" s="1" t="s">
        <v>44</v>
      </c>
      <c r="R195" s="1" t="s">
        <v>45</v>
      </c>
      <c r="S195">
        <v>754.16</v>
      </c>
      <c r="T195">
        <v>5269.49</v>
      </c>
      <c r="U195" s="1" t="s">
        <v>46</v>
      </c>
      <c r="V195" s="1" t="s">
        <v>47</v>
      </c>
      <c r="W195" s="1" t="s">
        <v>189</v>
      </c>
      <c r="X195" s="1">
        <f>+ROUND(Sec_3[[#This Row],[Quantity]]*Sec_3[[#This Row],[Unit Price]],2)</f>
        <v>6023.65</v>
      </c>
    </row>
    <row r="196" spans="1:24" x14ac:dyDescent="0.25">
      <c r="A196" s="1" t="s">
        <v>786</v>
      </c>
      <c r="B196" s="1" t="s">
        <v>787</v>
      </c>
      <c r="C196" s="1" t="s">
        <v>4005</v>
      </c>
      <c r="D196" s="1" t="s">
        <v>788</v>
      </c>
      <c r="E196" s="1" t="s">
        <v>789</v>
      </c>
      <c r="F196" s="1" t="s">
        <v>53</v>
      </c>
      <c r="G196" s="1" t="s">
        <v>54</v>
      </c>
      <c r="H196" s="1" t="s">
        <v>160</v>
      </c>
      <c r="I196" s="1" t="s">
        <v>141</v>
      </c>
      <c r="J196" s="1" t="s">
        <v>629</v>
      </c>
      <c r="K196">
        <v>50</v>
      </c>
      <c r="L196">
        <v>19503.8</v>
      </c>
      <c r="M196">
        <v>0.15060000000000001</v>
      </c>
      <c r="N196">
        <v>828326.39</v>
      </c>
      <c r="O196" s="2">
        <v>46200</v>
      </c>
      <c r="P196" s="1" t="s">
        <v>29</v>
      </c>
      <c r="Q196" s="1" t="s">
        <v>44</v>
      </c>
      <c r="R196" s="1" t="s">
        <v>31</v>
      </c>
      <c r="S196">
        <v>146863.60999999999</v>
      </c>
      <c r="T196">
        <v>828326.39</v>
      </c>
      <c r="U196" s="1" t="s">
        <v>32</v>
      </c>
      <c r="V196" s="1" t="s">
        <v>47</v>
      </c>
      <c r="W196" s="1" t="s">
        <v>155</v>
      </c>
      <c r="X196" s="1">
        <f>+ROUND(Sec_3[[#This Row],[Quantity]]*Sec_3[[#This Row],[Unit Price]],2)</f>
        <v>975190</v>
      </c>
    </row>
    <row r="197" spans="1:24" x14ac:dyDescent="0.25">
      <c r="A197" s="1" t="s">
        <v>790</v>
      </c>
      <c r="B197" s="1" t="s">
        <v>791</v>
      </c>
      <c r="C197" s="1" t="s">
        <v>4006</v>
      </c>
      <c r="D197" s="1" t="s">
        <v>61</v>
      </c>
      <c r="E197" s="1" t="s">
        <v>480</v>
      </c>
      <c r="F197" s="1" t="s">
        <v>81</v>
      </c>
      <c r="G197" s="1" t="s">
        <v>99</v>
      </c>
      <c r="H197" s="1" t="s">
        <v>316</v>
      </c>
      <c r="I197" s="1" t="s">
        <v>141</v>
      </c>
      <c r="J197" s="1" t="s">
        <v>629</v>
      </c>
      <c r="K197">
        <v>2</v>
      </c>
      <c r="L197">
        <v>27983.86</v>
      </c>
      <c r="M197">
        <v>9.5600000000000004E-2</v>
      </c>
      <c r="N197">
        <v>50617.21</v>
      </c>
      <c r="O197" s="2">
        <v>46235</v>
      </c>
      <c r="P197" s="1" t="s">
        <v>143</v>
      </c>
      <c r="Q197" s="1" t="s">
        <v>44</v>
      </c>
      <c r="R197" s="1" t="s">
        <v>67</v>
      </c>
      <c r="S197">
        <v>5350.51</v>
      </c>
      <c r="T197">
        <v>50617.21</v>
      </c>
      <c r="U197" s="1" t="s">
        <v>32</v>
      </c>
      <c r="V197" s="1" t="s">
        <v>47</v>
      </c>
      <c r="W197" s="1" t="s">
        <v>114</v>
      </c>
      <c r="X197" s="1">
        <f>+ROUND(Sec_3[[#This Row],[Quantity]]*Sec_3[[#This Row],[Unit Price]],2)</f>
        <v>55967.72</v>
      </c>
    </row>
    <row r="198" spans="1:24" x14ac:dyDescent="0.25">
      <c r="A198" s="1" t="s">
        <v>792</v>
      </c>
      <c r="B198" s="1" t="s">
        <v>179</v>
      </c>
      <c r="C198" s="1" t="s">
        <v>4007</v>
      </c>
      <c r="D198" s="1" t="s">
        <v>793</v>
      </c>
      <c r="E198" s="1" t="s">
        <v>794</v>
      </c>
      <c r="F198" s="1" t="s">
        <v>81</v>
      </c>
      <c r="G198" s="1" t="s">
        <v>293</v>
      </c>
      <c r="H198" s="1" t="s">
        <v>294</v>
      </c>
      <c r="I198" s="1" t="s">
        <v>84</v>
      </c>
      <c r="J198" s="1" t="s">
        <v>168</v>
      </c>
      <c r="K198">
        <v>33</v>
      </c>
      <c r="L198">
        <v>20009.900000000001</v>
      </c>
      <c r="M198">
        <v>7.8000000000000005E-3</v>
      </c>
      <c r="N198">
        <v>655176.15</v>
      </c>
      <c r="O198" s="2">
        <v>46386</v>
      </c>
      <c r="P198" s="1" t="s">
        <v>74</v>
      </c>
      <c r="Q198" s="1" t="s">
        <v>44</v>
      </c>
      <c r="R198" s="1" t="s">
        <v>67</v>
      </c>
      <c r="S198">
        <v>5150.55</v>
      </c>
      <c r="T198">
        <v>655176.15</v>
      </c>
      <c r="U198" s="1" t="s">
        <v>32</v>
      </c>
      <c r="V198" s="1" t="s">
        <v>47</v>
      </c>
      <c r="W198" s="1" t="s">
        <v>48</v>
      </c>
      <c r="X198" s="1">
        <f>+ROUND(Sec_3[[#This Row],[Quantity]]*Sec_3[[#This Row],[Unit Price]],2)</f>
        <v>660326.69999999995</v>
      </c>
    </row>
    <row r="199" spans="1:24" x14ac:dyDescent="0.25">
      <c r="A199" s="1" t="s">
        <v>795</v>
      </c>
      <c r="B199" s="1" t="s">
        <v>796</v>
      </c>
      <c r="C199" s="1" t="s">
        <v>4008</v>
      </c>
      <c r="D199" s="1" t="s">
        <v>61</v>
      </c>
      <c r="E199" s="1" t="s">
        <v>797</v>
      </c>
      <c r="F199" s="1" t="s">
        <v>24</v>
      </c>
      <c r="G199" s="1" t="s">
        <v>92</v>
      </c>
      <c r="H199" s="1" t="s">
        <v>281</v>
      </c>
      <c r="I199" s="1" t="s">
        <v>56</v>
      </c>
      <c r="J199" s="1" t="s">
        <v>464</v>
      </c>
      <c r="K199">
        <v>8</v>
      </c>
      <c r="L199">
        <v>46561.82</v>
      </c>
      <c r="M199">
        <v>0.1143</v>
      </c>
      <c r="N199">
        <v>329918.43</v>
      </c>
      <c r="O199" s="2">
        <v>46064</v>
      </c>
      <c r="P199" s="1" t="s">
        <v>143</v>
      </c>
      <c r="Q199" s="1" t="s">
        <v>30</v>
      </c>
      <c r="R199" s="1" t="s">
        <v>31</v>
      </c>
      <c r="S199">
        <v>42576.13</v>
      </c>
      <c r="T199">
        <v>329918.43</v>
      </c>
      <c r="U199" s="1" t="s">
        <v>32</v>
      </c>
      <c r="V199" s="1" t="s">
        <v>33</v>
      </c>
      <c r="W199" s="1" t="s">
        <v>134</v>
      </c>
      <c r="X199" s="1">
        <f>+ROUND(Sec_3[[#This Row],[Quantity]]*Sec_3[[#This Row],[Unit Price]],2)</f>
        <v>372494.56</v>
      </c>
    </row>
    <row r="200" spans="1:24" x14ac:dyDescent="0.25">
      <c r="A200" s="1" t="s">
        <v>798</v>
      </c>
      <c r="B200" s="1" t="s">
        <v>799</v>
      </c>
      <c r="C200" s="1" t="s">
        <v>4009</v>
      </c>
      <c r="D200" s="1" t="s">
        <v>800</v>
      </c>
      <c r="E200" s="1" t="s">
        <v>801</v>
      </c>
      <c r="F200" s="1" t="s">
        <v>53</v>
      </c>
      <c r="G200" s="1" t="s">
        <v>54</v>
      </c>
      <c r="H200" s="1" t="s">
        <v>129</v>
      </c>
      <c r="I200" s="1" t="s">
        <v>141</v>
      </c>
      <c r="J200" s="1" t="s">
        <v>232</v>
      </c>
      <c r="K200">
        <v>36</v>
      </c>
      <c r="L200">
        <v>39044.720000000001</v>
      </c>
      <c r="M200">
        <v>0.109</v>
      </c>
      <c r="N200">
        <v>1252398.44</v>
      </c>
      <c r="O200" s="2">
        <v>46118</v>
      </c>
      <c r="P200" s="1" t="s">
        <v>74</v>
      </c>
      <c r="Q200" s="1" t="s">
        <v>75</v>
      </c>
      <c r="R200" s="1" t="s">
        <v>31</v>
      </c>
      <c r="S200">
        <v>153211.48000000001</v>
      </c>
      <c r="T200">
        <v>1252398.44</v>
      </c>
      <c r="U200" s="1" t="s">
        <v>32</v>
      </c>
      <c r="V200" s="1" t="s">
        <v>47</v>
      </c>
      <c r="W200" s="1" t="s">
        <v>102</v>
      </c>
      <c r="X200" s="1">
        <f>+ROUND(Sec_3[[#This Row],[Quantity]]*Sec_3[[#This Row],[Unit Price]],2)</f>
        <v>1405609.92</v>
      </c>
    </row>
    <row r="201" spans="1:24" x14ac:dyDescent="0.25">
      <c r="A201" s="1" t="s">
        <v>802</v>
      </c>
      <c r="B201" s="1" t="s">
        <v>803</v>
      </c>
      <c r="C201" s="1" t="s">
        <v>4010</v>
      </c>
      <c r="D201" s="1" t="s">
        <v>685</v>
      </c>
      <c r="E201" s="1" t="s">
        <v>804</v>
      </c>
      <c r="F201" s="1" t="s">
        <v>81</v>
      </c>
      <c r="G201" s="1" t="s">
        <v>99</v>
      </c>
      <c r="H201" s="1" t="s">
        <v>100</v>
      </c>
      <c r="I201" s="1" t="s">
        <v>84</v>
      </c>
      <c r="J201" s="1" t="s">
        <v>340</v>
      </c>
      <c r="K201">
        <v>10</v>
      </c>
      <c r="L201">
        <v>12060.57</v>
      </c>
      <c r="M201">
        <v>0.1002</v>
      </c>
      <c r="N201">
        <v>108521.01</v>
      </c>
      <c r="O201" s="2">
        <v>46219</v>
      </c>
      <c r="P201" s="1" t="s">
        <v>58</v>
      </c>
      <c r="Q201" s="1" t="s">
        <v>44</v>
      </c>
      <c r="R201" s="1" t="s">
        <v>31</v>
      </c>
      <c r="S201">
        <v>12084.69</v>
      </c>
      <c r="T201">
        <v>108521.01</v>
      </c>
      <c r="U201" s="1" t="s">
        <v>32</v>
      </c>
      <c r="V201" s="1" t="s">
        <v>47</v>
      </c>
      <c r="W201" s="1" t="s">
        <v>68</v>
      </c>
      <c r="X201" s="1">
        <f>+ROUND(Sec_3[[#This Row],[Quantity]]*Sec_3[[#This Row],[Unit Price]],2)</f>
        <v>120605.7</v>
      </c>
    </row>
    <row r="202" spans="1:24" x14ac:dyDescent="0.25">
      <c r="A202" s="1" t="s">
        <v>805</v>
      </c>
      <c r="B202" s="1" t="s">
        <v>806</v>
      </c>
      <c r="C202" s="1" t="s">
        <v>4011</v>
      </c>
      <c r="D202" s="1" t="s">
        <v>807</v>
      </c>
      <c r="E202" s="1" t="s">
        <v>808</v>
      </c>
      <c r="F202" s="1" t="s">
        <v>39</v>
      </c>
      <c r="G202" s="1" t="s">
        <v>248</v>
      </c>
      <c r="H202" s="1" t="s">
        <v>249</v>
      </c>
      <c r="I202" s="1" t="s">
        <v>84</v>
      </c>
      <c r="J202" s="1" t="s">
        <v>340</v>
      </c>
      <c r="K202">
        <v>1</v>
      </c>
      <c r="L202">
        <v>28407.31</v>
      </c>
      <c r="M202">
        <v>0.1109</v>
      </c>
      <c r="N202">
        <v>25256.94</v>
      </c>
      <c r="O202" s="2">
        <v>46225</v>
      </c>
      <c r="P202" s="1" t="s">
        <v>86</v>
      </c>
      <c r="Q202" s="1" t="s">
        <v>44</v>
      </c>
      <c r="R202" s="1" t="s">
        <v>67</v>
      </c>
      <c r="S202">
        <v>3150.37</v>
      </c>
      <c r="T202">
        <v>25256.94</v>
      </c>
      <c r="U202" s="1" t="s">
        <v>46</v>
      </c>
      <c r="V202" s="1" t="s">
        <v>47</v>
      </c>
      <c r="W202" s="1" t="s">
        <v>68</v>
      </c>
      <c r="X202" s="1">
        <f>+ROUND(Sec_3[[#This Row],[Quantity]]*Sec_3[[#This Row],[Unit Price]],2)</f>
        <v>28407.31</v>
      </c>
    </row>
    <row r="203" spans="1:24" x14ac:dyDescent="0.25">
      <c r="A203" s="1" t="s">
        <v>809</v>
      </c>
      <c r="B203" s="1" t="s">
        <v>810</v>
      </c>
      <c r="C203" s="1" t="s">
        <v>4012</v>
      </c>
      <c r="D203" s="1" t="s">
        <v>811</v>
      </c>
      <c r="E203" s="1" t="s">
        <v>72</v>
      </c>
      <c r="F203" s="1" t="s">
        <v>81</v>
      </c>
      <c r="G203" s="1" t="s">
        <v>182</v>
      </c>
      <c r="H203" s="1" t="s">
        <v>237</v>
      </c>
      <c r="I203" s="1" t="s">
        <v>56</v>
      </c>
      <c r="J203" s="1" t="s">
        <v>94</v>
      </c>
      <c r="K203">
        <v>26</v>
      </c>
      <c r="L203">
        <v>4367.99</v>
      </c>
      <c r="M203">
        <v>9.7699999999999995E-2</v>
      </c>
      <c r="N203">
        <v>102472.17</v>
      </c>
      <c r="O203" s="2">
        <v>46302</v>
      </c>
      <c r="P203" s="1" t="s">
        <v>74</v>
      </c>
      <c r="Q203" s="1" t="s">
        <v>75</v>
      </c>
      <c r="R203" s="1" t="s">
        <v>67</v>
      </c>
      <c r="S203">
        <v>11095.57</v>
      </c>
      <c r="T203">
        <v>102472.17</v>
      </c>
      <c r="U203" s="1" t="s">
        <v>32</v>
      </c>
      <c r="V203" s="1" t="s">
        <v>47</v>
      </c>
      <c r="W203" s="1" t="s">
        <v>87</v>
      </c>
      <c r="X203" s="1">
        <f>+ROUND(Sec_3[[#This Row],[Quantity]]*Sec_3[[#This Row],[Unit Price]],2)</f>
        <v>113567.74</v>
      </c>
    </row>
    <row r="204" spans="1:24" x14ac:dyDescent="0.25">
      <c r="A204" s="1" t="s">
        <v>812</v>
      </c>
      <c r="B204" s="1" t="s">
        <v>278</v>
      </c>
      <c r="C204" s="1" t="s">
        <v>4013</v>
      </c>
      <c r="D204" s="1" t="s">
        <v>734</v>
      </c>
      <c r="E204" s="1" t="s">
        <v>813</v>
      </c>
      <c r="F204" s="1" t="s">
        <v>24</v>
      </c>
      <c r="G204" s="1" t="s">
        <v>194</v>
      </c>
      <c r="H204" s="1" t="s">
        <v>195</v>
      </c>
      <c r="I204" s="1" t="s">
        <v>27</v>
      </c>
      <c r="J204" s="1" t="s">
        <v>272</v>
      </c>
      <c r="K204">
        <v>16</v>
      </c>
      <c r="L204">
        <v>38770.46</v>
      </c>
      <c r="M204">
        <v>0.1812</v>
      </c>
      <c r="N204">
        <v>507924.04</v>
      </c>
      <c r="O204" s="2">
        <v>46153</v>
      </c>
      <c r="P204" s="1" t="s">
        <v>86</v>
      </c>
      <c r="Q204" s="1" t="s">
        <v>44</v>
      </c>
      <c r="R204" s="1" t="s">
        <v>31</v>
      </c>
      <c r="S204">
        <v>112403.32</v>
      </c>
      <c r="T204">
        <v>507924.04</v>
      </c>
      <c r="U204" s="1" t="s">
        <v>32</v>
      </c>
      <c r="V204" s="1" t="s">
        <v>47</v>
      </c>
      <c r="W204" s="1" t="s">
        <v>189</v>
      </c>
      <c r="X204" s="1">
        <f>+ROUND(Sec_3[[#This Row],[Quantity]]*Sec_3[[#This Row],[Unit Price]],2)</f>
        <v>620327.36</v>
      </c>
    </row>
    <row r="205" spans="1:24" x14ac:dyDescent="0.25">
      <c r="A205" s="1" t="s">
        <v>814</v>
      </c>
      <c r="B205" s="1" t="s">
        <v>815</v>
      </c>
      <c r="C205" s="1" t="s">
        <v>4014</v>
      </c>
      <c r="D205" s="1" t="s">
        <v>314</v>
      </c>
      <c r="E205" s="1" t="s">
        <v>816</v>
      </c>
      <c r="F205" s="1" t="s">
        <v>24</v>
      </c>
      <c r="G205" s="1" t="s">
        <v>194</v>
      </c>
      <c r="H205" s="1" t="s">
        <v>540</v>
      </c>
      <c r="I205" s="1" t="s">
        <v>56</v>
      </c>
      <c r="J205" s="1" t="s">
        <v>177</v>
      </c>
      <c r="K205">
        <v>21</v>
      </c>
      <c r="L205">
        <v>41015</v>
      </c>
      <c r="M205">
        <v>5.2300000000000006E-2</v>
      </c>
      <c r="N205">
        <v>816268.23</v>
      </c>
      <c r="O205" s="2">
        <v>46332</v>
      </c>
      <c r="P205" s="1" t="s">
        <v>29</v>
      </c>
      <c r="Q205" s="1" t="s">
        <v>44</v>
      </c>
      <c r="R205" s="1" t="s">
        <v>67</v>
      </c>
      <c r="S205">
        <v>45046.77</v>
      </c>
      <c r="T205">
        <v>816268.23</v>
      </c>
      <c r="U205" s="1" t="s">
        <v>32</v>
      </c>
      <c r="V205" s="1" t="s">
        <v>47</v>
      </c>
      <c r="W205" s="1" t="s">
        <v>226</v>
      </c>
      <c r="X205" s="1">
        <f>+ROUND(Sec_3[[#This Row],[Quantity]]*Sec_3[[#This Row],[Unit Price]],2)</f>
        <v>861315</v>
      </c>
    </row>
    <row r="206" spans="1:24" x14ac:dyDescent="0.25">
      <c r="A206" s="1" t="s">
        <v>817</v>
      </c>
      <c r="B206" s="1" t="s">
        <v>499</v>
      </c>
      <c r="C206" s="1" t="s">
        <v>4015</v>
      </c>
      <c r="D206" s="1" t="s">
        <v>818</v>
      </c>
      <c r="E206" s="1" t="s">
        <v>819</v>
      </c>
      <c r="F206" s="1" t="s">
        <v>24</v>
      </c>
      <c r="G206" s="1" t="s">
        <v>92</v>
      </c>
      <c r="H206" s="1" t="s">
        <v>93</v>
      </c>
      <c r="I206" s="1" t="s">
        <v>42</v>
      </c>
      <c r="J206" s="1" t="s">
        <v>150</v>
      </c>
      <c r="K206">
        <v>31</v>
      </c>
      <c r="L206">
        <v>15811.65</v>
      </c>
      <c r="M206">
        <v>6.0000000000000001E-3</v>
      </c>
      <c r="N206">
        <v>487220.18</v>
      </c>
      <c r="O206" s="2">
        <v>46228</v>
      </c>
      <c r="P206" s="1" t="s">
        <v>58</v>
      </c>
      <c r="Q206" s="1" t="s">
        <v>44</v>
      </c>
      <c r="R206" s="1" t="s">
        <v>67</v>
      </c>
      <c r="S206">
        <v>2940.97</v>
      </c>
      <c r="T206">
        <v>487220.18</v>
      </c>
      <c r="U206" s="1" t="s">
        <v>32</v>
      </c>
      <c r="V206" s="1" t="s">
        <v>47</v>
      </c>
      <c r="W206" s="1" t="s">
        <v>68</v>
      </c>
      <c r="X206" s="1">
        <f>+ROUND(Sec_3[[#This Row],[Quantity]]*Sec_3[[#This Row],[Unit Price]],2)</f>
        <v>490161.15</v>
      </c>
    </row>
    <row r="207" spans="1:24" x14ac:dyDescent="0.25">
      <c r="A207" s="1" t="s">
        <v>820</v>
      </c>
      <c r="B207" s="1" t="s">
        <v>563</v>
      </c>
      <c r="C207" s="1" t="s">
        <v>4016</v>
      </c>
      <c r="D207" s="1" t="s">
        <v>258</v>
      </c>
      <c r="E207" s="1" t="s">
        <v>821</v>
      </c>
      <c r="F207" s="1" t="s">
        <v>53</v>
      </c>
      <c r="G207" s="1" t="s">
        <v>54</v>
      </c>
      <c r="H207" s="1" t="s">
        <v>55</v>
      </c>
      <c r="I207" s="1" t="s">
        <v>27</v>
      </c>
      <c r="J207" s="1" t="s">
        <v>272</v>
      </c>
      <c r="K207">
        <v>25</v>
      </c>
      <c r="L207">
        <v>3370.45</v>
      </c>
      <c r="M207">
        <v>4.4699999999999997E-2</v>
      </c>
      <c r="N207">
        <v>80494.77</v>
      </c>
      <c r="O207" s="2">
        <v>46225</v>
      </c>
      <c r="P207" s="1" t="s">
        <v>86</v>
      </c>
      <c r="Q207" s="1" t="s">
        <v>44</v>
      </c>
      <c r="R207" s="1" t="s">
        <v>31</v>
      </c>
      <c r="S207">
        <v>3766.48</v>
      </c>
      <c r="T207">
        <v>80494.77</v>
      </c>
      <c r="U207" s="1" t="s">
        <v>32</v>
      </c>
      <c r="V207" s="1" t="s">
        <v>47</v>
      </c>
      <c r="W207" s="1" t="s">
        <v>68</v>
      </c>
      <c r="X207" s="1">
        <f>+ROUND(Sec_3[[#This Row],[Quantity]]*Sec_3[[#This Row],[Unit Price]],2)</f>
        <v>84261.25</v>
      </c>
    </row>
    <row r="208" spans="1:24" x14ac:dyDescent="0.25">
      <c r="A208" s="1" t="s">
        <v>822</v>
      </c>
      <c r="B208" s="1" t="s">
        <v>823</v>
      </c>
      <c r="C208" s="1" t="s">
        <v>4017</v>
      </c>
      <c r="D208" s="1" t="s">
        <v>811</v>
      </c>
      <c r="E208" s="1" t="s">
        <v>266</v>
      </c>
      <c r="F208" s="1" t="s">
        <v>81</v>
      </c>
      <c r="G208" s="1" t="s">
        <v>293</v>
      </c>
      <c r="H208" s="1" t="s">
        <v>294</v>
      </c>
      <c r="I208" s="1" t="s">
        <v>42</v>
      </c>
      <c r="J208" s="1" t="s">
        <v>150</v>
      </c>
      <c r="K208">
        <v>14</v>
      </c>
      <c r="L208">
        <v>25278.560000000001</v>
      </c>
      <c r="M208">
        <v>0.16739999999999999</v>
      </c>
      <c r="N208">
        <v>294657.01</v>
      </c>
      <c r="O208" s="2">
        <v>46104</v>
      </c>
      <c r="P208" s="1" t="s">
        <v>58</v>
      </c>
      <c r="Q208" s="1" t="s">
        <v>44</v>
      </c>
      <c r="R208" s="1" t="s">
        <v>67</v>
      </c>
      <c r="S208">
        <v>59242.83</v>
      </c>
      <c r="T208">
        <v>294657.01</v>
      </c>
      <c r="U208" s="1" t="s">
        <v>32</v>
      </c>
      <c r="V208" s="1" t="s">
        <v>47</v>
      </c>
      <c r="W208" s="1" t="s">
        <v>120</v>
      </c>
      <c r="X208" s="1">
        <f>+ROUND(Sec_3[[#This Row],[Quantity]]*Sec_3[[#This Row],[Unit Price]],2)</f>
        <v>353899.84</v>
      </c>
    </row>
    <row r="209" spans="1:24" x14ac:dyDescent="0.25">
      <c r="A209" s="1" t="s">
        <v>824</v>
      </c>
      <c r="B209" s="1" t="s">
        <v>825</v>
      </c>
      <c r="C209" s="1" t="s">
        <v>4018</v>
      </c>
      <c r="D209" s="1" t="s">
        <v>314</v>
      </c>
      <c r="E209" s="1" t="s">
        <v>593</v>
      </c>
      <c r="F209" s="1" t="s">
        <v>53</v>
      </c>
      <c r="G209" s="1" t="s">
        <v>63</v>
      </c>
      <c r="H209" s="1" t="s">
        <v>64</v>
      </c>
      <c r="I209" s="1" t="s">
        <v>141</v>
      </c>
      <c r="J209" s="1" t="s">
        <v>232</v>
      </c>
      <c r="K209">
        <v>7</v>
      </c>
      <c r="L209">
        <v>41849.72</v>
      </c>
      <c r="M209">
        <v>0.1547</v>
      </c>
      <c r="N209">
        <v>247628.98</v>
      </c>
      <c r="O209" s="2">
        <v>46041</v>
      </c>
      <c r="P209" s="1" t="s">
        <v>86</v>
      </c>
      <c r="Q209" s="1" t="s">
        <v>44</v>
      </c>
      <c r="R209" s="1" t="s">
        <v>45</v>
      </c>
      <c r="S209">
        <v>45319.06</v>
      </c>
      <c r="T209">
        <v>247628.98</v>
      </c>
      <c r="U209" s="1" t="s">
        <v>32</v>
      </c>
      <c r="V209" s="1" t="s">
        <v>47</v>
      </c>
      <c r="W209" s="1" t="s">
        <v>76</v>
      </c>
      <c r="X209" s="1">
        <f>+ROUND(Sec_3[[#This Row],[Quantity]]*Sec_3[[#This Row],[Unit Price]],2)</f>
        <v>292948.03999999998</v>
      </c>
    </row>
    <row r="210" spans="1:24" x14ac:dyDescent="0.25">
      <c r="A210" s="1" t="s">
        <v>826</v>
      </c>
      <c r="B210" s="1" t="s">
        <v>827</v>
      </c>
      <c r="C210" s="1" t="s">
        <v>4019</v>
      </c>
      <c r="D210" s="1" t="s">
        <v>828</v>
      </c>
      <c r="E210" s="1" t="s">
        <v>829</v>
      </c>
      <c r="F210" s="1" t="s">
        <v>81</v>
      </c>
      <c r="G210" s="1" t="s">
        <v>182</v>
      </c>
      <c r="H210" s="1" t="s">
        <v>271</v>
      </c>
      <c r="I210" s="1" t="s">
        <v>27</v>
      </c>
      <c r="J210" s="1" t="s">
        <v>225</v>
      </c>
      <c r="K210">
        <v>4</v>
      </c>
      <c r="L210">
        <v>24290.91</v>
      </c>
      <c r="M210">
        <v>0.1729</v>
      </c>
      <c r="N210">
        <v>80364.05</v>
      </c>
      <c r="O210" s="2">
        <v>46314</v>
      </c>
      <c r="P210" s="1" t="s">
        <v>74</v>
      </c>
      <c r="Q210" s="1" t="s">
        <v>44</v>
      </c>
      <c r="R210" s="1" t="s">
        <v>31</v>
      </c>
      <c r="S210">
        <v>16799.59</v>
      </c>
      <c r="T210">
        <v>80364.05</v>
      </c>
      <c r="U210" s="1" t="s">
        <v>32</v>
      </c>
      <c r="V210" s="1" t="s">
        <v>47</v>
      </c>
      <c r="W210" s="1" t="s">
        <v>87</v>
      </c>
      <c r="X210" s="1">
        <f>+ROUND(Sec_3[[#This Row],[Quantity]]*Sec_3[[#This Row],[Unit Price]],2)</f>
        <v>97163.64</v>
      </c>
    </row>
    <row r="211" spans="1:24" x14ac:dyDescent="0.25">
      <c r="A211" s="1" t="s">
        <v>830</v>
      </c>
      <c r="B211" s="1" t="s">
        <v>831</v>
      </c>
      <c r="C211" s="1" t="s">
        <v>4020</v>
      </c>
      <c r="D211" s="1" t="s">
        <v>832</v>
      </c>
      <c r="E211" s="1" t="s">
        <v>833</v>
      </c>
      <c r="F211" s="1" t="s">
        <v>24</v>
      </c>
      <c r="G211" s="1" t="s">
        <v>25</v>
      </c>
      <c r="H211" s="1" t="s">
        <v>26</v>
      </c>
      <c r="I211" s="1" t="s">
        <v>65</v>
      </c>
      <c r="J211" s="1" t="s">
        <v>184</v>
      </c>
      <c r="K211">
        <v>47</v>
      </c>
      <c r="L211">
        <v>40798.559999999998</v>
      </c>
      <c r="M211">
        <v>4.0399999999999998E-2</v>
      </c>
      <c r="N211">
        <v>1840064.01</v>
      </c>
      <c r="O211" s="2">
        <v>46262</v>
      </c>
      <c r="P211" s="1" t="s">
        <v>143</v>
      </c>
      <c r="Q211" s="1" t="s">
        <v>44</v>
      </c>
      <c r="R211" s="1" t="s">
        <v>67</v>
      </c>
      <c r="S211">
        <v>77468.31</v>
      </c>
      <c r="T211">
        <v>1840064.01</v>
      </c>
      <c r="U211" s="1" t="s">
        <v>32</v>
      </c>
      <c r="V211" s="1" t="s">
        <v>47</v>
      </c>
      <c r="W211" s="1" t="s">
        <v>114</v>
      </c>
      <c r="X211" s="1">
        <f>+ROUND(Sec_3[[#This Row],[Quantity]]*Sec_3[[#This Row],[Unit Price]],2)</f>
        <v>1917532.32</v>
      </c>
    </row>
    <row r="212" spans="1:24" x14ac:dyDescent="0.25">
      <c r="A212" s="1" t="s">
        <v>834</v>
      </c>
      <c r="B212" s="1" t="s">
        <v>835</v>
      </c>
      <c r="C212" s="1" t="s">
        <v>4021</v>
      </c>
      <c r="D212" s="1" t="s">
        <v>192</v>
      </c>
      <c r="E212" s="1" t="s">
        <v>836</v>
      </c>
      <c r="F212" s="1" t="s">
        <v>24</v>
      </c>
      <c r="G212" s="1" t="s">
        <v>92</v>
      </c>
      <c r="H212" s="1" t="s">
        <v>93</v>
      </c>
      <c r="I212" s="1" t="s">
        <v>27</v>
      </c>
      <c r="J212" s="1" t="s">
        <v>28</v>
      </c>
      <c r="K212">
        <v>23</v>
      </c>
      <c r="L212">
        <v>21198.47</v>
      </c>
      <c r="M212">
        <v>0.1661</v>
      </c>
      <c r="N212">
        <v>406580.3</v>
      </c>
      <c r="O212" s="2">
        <v>46210</v>
      </c>
      <c r="P212" s="1" t="s">
        <v>143</v>
      </c>
      <c r="Q212" s="1" t="s">
        <v>30</v>
      </c>
      <c r="R212" s="1" t="s">
        <v>67</v>
      </c>
      <c r="S212">
        <v>80984.509999999995</v>
      </c>
      <c r="T212">
        <v>406580.3</v>
      </c>
      <c r="U212" s="1" t="s">
        <v>32</v>
      </c>
      <c r="V212" s="1" t="s">
        <v>33</v>
      </c>
      <c r="W212" s="1" t="s">
        <v>68</v>
      </c>
      <c r="X212" s="1">
        <f>+ROUND(Sec_3[[#This Row],[Quantity]]*Sec_3[[#This Row],[Unit Price]],2)</f>
        <v>487564.81</v>
      </c>
    </row>
    <row r="213" spans="1:24" x14ac:dyDescent="0.25">
      <c r="A213" s="1" t="s">
        <v>837</v>
      </c>
      <c r="B213" s="1" t="s">
        <v>838</v>
      </c>
      <c r="C213" s="1" t="s">
        <v>4022</v>
      </c>
      <c r="D213" s="1" t="s">
        <v>839</v>
      </c>
      <c r="E213" s="1" t="s">
        <v>840</v>
      </c>
      <c r="F213" s="1" t="s">
        <v>81</v>
      </c>
      <c r="G213" s="1" t="s">
        <v>182</v>
      </c>
      <c r="H213" s="1" t="s">
        <v>271</v>
      </c>
      <c r="I213" s="1" t="s">
        <v>84</v>
      </c>
      <c r="J213" s="1" t="s">
        <v>168</v>
      </c>
      <c r="K213">
        <v>42</v>
      </c>
      <c r="L213">
        <v>2437.04</v>
      </c>
      <c r="M213">
        <v>0.1003</v>
      </c>
      <c r="N213">
        <v>92089.41</v>
      </c>
      <c r="O213" s="2">
        <v>46162</v>
      </c>
      <c r="P213" s="1" t="s">
        <v>86</v>
      </c>
      <c r="Q213" s="1" t="s">
        <v>44</v>
      </c>
      <c r="R213" s="1" t="s">
        <v>31</v>
      </c>
      <c r="S213">
        <v>10266.27</v>
      </c>
      <c r="T213">
        <v>92089.41</v>
      </c>
      <c r="U213" s="1" t="s">
        <v>32</v>
      </c>
      <c r="V213" s="1" t="s">
        <v>47</v>
      </c>
      <c r="W213" s="1" t="s">
        <v>189</v>
      </c>
      <c r="X213" s="1">
        <f>+ROUND(Sec_3[[#This Row],[Quantity]]*Sec_3[[#This Row],[Unit Price]],2)</f>
        <v>102355.68</v>
      </c>
    </row>
    <row r="214" spans="1:24" x14ac:dyDescent="0.25">
      <c r="A214" s="1" t="s">
        <v>841</v>
      </c>
      <c r="B214" s="1" t="s">
        <v>842</v>
      </c>
      <c r="C214" s="1" t="s">
        <v>4023</v>
      </c>
      <c r="D214" s="1" t="s">
        <v>843</v>
      </c>
      <c r="E214" s="1" t="s">
        <v>844</v>
      </c>
      <c r="F214" s="1" t="s">
        <v>24</v>
      </c>
      <c r="G214" s="1" t="s">
        <v>194</v>
      </c>
      <c r="H214" s="1" t="s">
        <v>540</v>
      </c>
      <c r="I214" s="1" t="s">
        <v>141</v>
      </c>
      <c r="J214" s="1" t="s">
        <v>232</v>
      </c>
      <c r="K214">
        <v>45</v>
      </c>
      <c r="L214">
        <v>7297.91</v>
      </c>
      <c r="M214">
        <v>0.13819999999999999</v>
      </c>
      <c r="N214">
        <v>283020.25</v>
      </c>
      <c r="O214" s="2">
        <v>46335</v>
      </c>
      <c r="P214" s="1" t="s">
        <v>58</v>
      </c>
      <c r="Q214" s="1" t="s">
        <v>44</v>
      </c>
      <c r="R214" s="1" t="s">
        <v>67</v>
      </c>
      <c r="S214">
        <v>45385.7</v>
      </c>
      <c r="T214">
        <v>283020.25</v>
      </c>
      <c r="U214" s="1" t="s">
        <v>32</v>
      </c>
      <c r="V214" s="1" t="s">
        <v>47</v>
      </c>
      <c r="W214" s="1" t="s">
        <v>226</v>
      </c>
      <c r="X214" s="1">
        <f>+ROUND(Sec_3[[#This Row],[Quantity]]*Sec_3[[#This Row],[Unit Price]],2)</f>
        <v>328405.95</v>
      </c>
    </row>
    <row r="215" spans="1:24" x14ac:dyDescent="0.25">
      <c r="A215" s="1" t="s">
        <v>845</v>
      </c>
      <c r="B215" s="1" t="s">
        <v>846</v>
      </c>
      <c r="C215" s="1" t="s">
        <v>4024</v>
      </c>
      <c r="D215" s="1" t="s">
        <v>847</v>
      </c>
      <c r="E215" s="1" t="s">
        <v>671</v>
      </c>
      <c r="F215" s="1" t="s">
        <v>39</v>
      </c>
      <c r="G215" s="1" t="s">
        <v>166</v>
      </c>
      <c r="H215" s="1" t="s">
        <v>167</v>
      </c>
      <c r="I215" s="1" t="s">
        <v>141</v>
      </c>
      <c r="J215" s="1" t="s">
        <v>142</v>
      </c>
      <c r="K215">
        <v>40</v>
      </c>
      <c r="L215">
        <v>21412.98</v>
      </c>
      <c r="M215">
        <v>0.1671</v>
      </c>
      <c r="N215">
        <v>713394.84</v>
      </c>
      <c r="O215" s="2">
        <v>46214</v>
      </c>
      <c r="P215" s="1" t="s">
        <v>74</v>
      </c>
      <c r="Q215" s="1" t="s">
        <v>44</v>
      </c>
      <c r="R215" s="1" t="s">
        <v>45</v>
      </c>
      <c r="S215">
        <v>143124.35999999999</v>
      </c>
      <c r="T215">
        <v>713394.84</v>
      </c>
      <c r="U215" s="1" t="s">
        <v>32</v>
      </c>
      <c r="V215" s="1" t="s">
        <v>47</v>
      </c>
      <c r="W215" s="1" t="s">
        <v>68</v>
      </c>
      <c r="X215" s="1">
        <f>+ROUND(Sec_3[[#This Row],[Quantity]]*Sec_3[[#This Row],[Unit Price]],2)</f>
        <v>856519.2</v>
      </c>
    </row>
    <row r="216" spans="1:24" x14ac:dyDescent="0.25">
      <c r="A216" s="1" t="s">
        <v>848</v>
      </c>
      <c r="B216" s="1" t="s">
        <v>849</v>
      </c>
      <c r="C216" s="1" t="s">
        <v>4025</v>
      </c>
      <c r="D216" s="1" t="s">
        <v>850</v>
      </c>
      <c r="E216" s="1" t="s">
        <v>38</v>
      </c>
      <c r="F216" s="1" t="s">
        <v>39</v>
      </c>
      <c r="G216" s="1" t="s">
        <v>148</v>
      </c>
      <c r="H216" s="1" t="s">
        <v>149</v>
      </c>
      <c r="I216" s="1" t="s">
        <v>65</v>
      </c>
      <c r="J216" s="1" t="s">
        <v>66</v>
      </c>
      <c r="K216">
        <v>46</v>
      </c>
      <c r="L216">
        <v>41021.25</v>
      </c>
      <c r="M216">
        <v>0.1013</v>
      </c>
      <c r="N216">
        <v>1695826.68</v>
      </c>
      <c r="O216" s="2">
        <v>46358</v>
      </c>
      <c r="P216" s="1" t="s">
        <v>143</v>
      </c>
      <c r="Q216" s="1" t="s">
        <v>30</v>
      </c>
      <c r="R216" s="1" t="s">
        <v>31</v>
      </c>
      <c r="S216">
        <v>191150.82</v>
      </c>
      <c r="T216">
        <v>1695826.68</v>
      </c>
      <c r="U216" s="1" t="s">
        <v>32</v>
      </c>
      <c r="V216" s="1" t="s">
        <v>33</v>
      </c>
      <c r="W216" s="1" t="s">
        <v>48</v>
      </c>
      <c r="X216" s="1">
        <f>+ROUND(Sec_3[[#This Row],[Quantity]]*Sec_3[[#This Row],[Unit Price]],2)</f>
        <v>1886977.5</v>
      </c>
    </row>
    <row r="217" spans="1:24" x14ac:dyDescent="0.25">
      <c r="A217" s="1" t="s">
        <v>851</v>
      </c>
      <c r="B217" s="1" t="s">
        <v>852</v>
      </c>
      <c r="C217" s="1" t="s">
        <v>4026</v>
      </c>
      <c r="D217" s="1" t="s">
        <v>853</v>
      </c>
      <c r="E217" s="1" t="s">
        <v>425</v>
      </c>
      <c r="F217" s="1" t="s">
        <v>24</v>
      </c>
      <c r="G217" s="1" t="s">
        <v>25</v>
      </c>
      <c r="H217" s="1" t="s">
        <v>220</v>
      </c>
      <c r="I217" s="1" t="s">
        <v>84</v>
      </c>
      <c r="J217" s="1" t="s">
        <v>168</v>
      </c>
      <c r="K217">
        <v>45</v>
      </c>
      <c r="L217">
        <v>19164.189999999999</v>
      </c>
      <c r="M217">
        <v>4.0199999999999993E-2</v>
      </c>
      <c r="N217">
        <v>827720.53</v>
      </c>
      <c r="O217" s="2">
        <v>46174</v>
      </c>
      <c r="P217" s="1" t="s">
        <v>74</v>
      </c>
      <c r="Q217" s="1" t="s">
        <v>44</v>
      </c>
      <c r="R217" s="1" t="s">
        <v>45</v>
      </c>
      <c r="S217">
        <v>34668.019999999997</v>
      </c>
      <c r="T217">
        <v>827720.53</v>
      </c>
      <c r="U217" s="1" t="s">
        <v>32</v>
      </c>
      <c r="V217" s="1" t="s">
        <v>47</v>
      </c>
      <c r="W217" s="1" t="s">
        <v>155</v>
      </c>
      <c r="X217" s="1">
        <f>+ROUND(Sec_3[[#This Row],[Quantity]]*Sec_3[[#This Row],[Unit Price]],2)</f>
        <v>862388.55</v>
      </c>
    </row>
    <row r="218" spans="1:24" x14ac:dyDescent="0.25">
      <c r="A218" s="1" t="s">
        <v>854</v>
      </c>
      <c r="B218" s="1" t="s">
        <v>522</v>
      </c>
      <c r="C218" s="1" t="s">
        <v>4027</v>
      </c>
      <c r="D218" s="1" t="s">
        <v>372</v>
      </c>
      <c r="E218" s="1" t="s">
        <v>855</v>
      </c>
      <c r="F218" s="1" t="s">
        <v>39</v>
      </c>
      <c r="G218" s="1" t="s">
        <v>166</v>
      </c>
      <c r="H218" s="1" t="s">
        <v>206</v>
      </c>
      <c r="I218" s="1" t="s">
        <v>141</v>
      </c>
      <c r="J218" s="1" t="s">
        <v>629</v>
      </c>
      <c r="K218">
        <v>34</v>
      </c>
      <c r="L218">
        <v>22782.3</v>
      </c>
      <c r="M218">
        <v>7.22E-2</v>
      </c>
      <c r="N218">
        <v>718672.21</v>
      </c>
      <c r="O218" s="2">
        <v>46257</v>
      </c>
      <c r="P218" s="1" t="s">
        <v>143</v>
      </c>
      <c r="Q218" s="1" t="s">
        <v>44</v>
      </c>
      <c r="R218" s="1" t="s">
        <v>31</v>
      </c>
      <c r="S218">
        <v>55925.99</v>
      </c>
      <c r="T218">
        <v>718672.21</v>
      </c>
      <c r="U218" s="1" t="s">
        <v>32</v>
      </c>
      <c r="V218" s="1" t="s">
        <v>47</v>
      </c>
      <c r="W218" s="1" t="s">
        <v>114</v>
      </c>
      <c r="X218" s="1">
        <f>+ROUND(Sec_3[[#This Row],[Quantity]]*Sec_3[[#This Row],[Unit Price]],2)</f>
        <v>774598.2</v>
      </c>
    </row>
    <row r="219" spans="1:24" x14ac:dyDescent="0.25">
      <c r="A219" s="1" t="s">
        <v>856</v>
      </c>
      <c r="B219" s="1" t="s">
        <v>570</v>
      </c>
      <c r="C219" s="1" t="s">
        <v>4028</v>
      </c>
      <c r="D219" s="1" t="s">
        <v>199</v>
      </c>
      <c r="E219" s="1" t="s">
        <v>857</v>
      </c>
      <c r="F219" s="1" t="s">
        <v>81</v>
      </c>
      <c r="G219" s="1" t="s">
        <v>99</v>
      </c>
      <c r="H219" s="1" t="s">
        <v>316</v>
      </c>
      <c r="I219" s="1" t="s">
        <v>56</v>
      </c>
      <c r="J219" s="1" t="s">
        <v>464</v>
      </c>
      <c r="K219">
        <v>4</v>
      </c>
      <c r="L219">
        <v>38443.31</v>
      </c>
      <c r="M219">
        <v>7.6499999999999999E-2</v>
      </c>
      <c r="N219">
        <v>142009.59</v>
      </c>
      <c r="O219" s="2">
        <v>46205</v>
      </c>
      <c r="P219" s="1" t="s">
        <v>143</v>
      </c>
      <c r="Q219" s="1" t="s">
        <v>44</v>
      </c>
      <c r="R219" s="1" t="s">
        <v>45</v>
      </c>
      <c r="S219">
        <v>11763.65</v>
      </c>
      <c r="T219">
        <v>142009.59</v>
      </c>
      <c r="U219" s="1" t="s">
        <v>32</v>
      </c>
      <c r="V219" s="1" t="s">
        <v>47</v>
      </c>
      <c r="W219" s="1" t="s">
        <v>68</v>
      </c>
      <c r="X219" s="1">
        <f>+ROUND(Sec_3[[#This Row],[Quantity]]*Sec_3[[#This Row],[Unit Price]],2)</f>
        <v>153773.24</v>
      </c>
    </row>
    <row r="220" spans="1:24" x14ac:dyDescent="0.25">
      <c r="A220" s="1" t="s">
        <v>858</v>
      </c>
      <c r="B220" s="1" t="s">
        <v>673</v>
      </c>
      <c r="C220" s="1" t="s">
        <v>4029</v>
      </c>
      <c r="D220" s="1" t="s">
        <v>442</v>
      </c>
      <c r="E220" s="1" t="s">
        <v>859</v>
      </c>
      <c r="F220" s="1" t="s">
        <v>53</v>
      </c>
      <c r="G220" s="1" t="s">
        <v>63</v>
      </c>
      <c r="H220" s="1" t="s">
        <v>64</v>
      </c>
      <c r="I220" s="1" t="s">
        <v>65</v>
      </c>
      <c r="J220" s="1" t="s">
        <v>210</v>
      </c>
      <c r="K220">
        <v>21</v>
      </c>
      <c r="L220">
        <v>6715.35</v>
      </c>
      <c r="M220">
        <v>0.19579999999999997</v>
      </c>
      <c r="N220">
        <v>113410.17</v>
      </c>
      <c r="O220" s="2">
        <v>46328</v>
      </c>
      <c r="P220" s="1" t="s">
        <v>143</v>
      </c>
      <c r="Q220" s="1" t="s">
        <v>44</v>
      </c>
      <c r="R220" s="1" t="s">
        <v>67</v>
      </c>
      <c r="S220">
        <v>27612.18</v>
      </c>
      <c r="T220">
        <v>113410.17</v>
      </c>
      <c r="U220" s="1" t="s">
        <v>32</v>
      </c>
      <c r="V220" s="1" t="s">
        <v>47</v>
      </c>
      <c r="W220" s="1" t="s">
        <v>226</v>
      </c>
      <c r="X220" s="1">
        <f>+ROUND(Sec_3[[#This Row],[Quantity]]*Sec_3[[#This Row],[Unit Price]],2)</f>
        <v>141022.35</v>
      </c>
    </row>
    <row r="221" spans="1:24" x14ac:dyDescent="0.25">
      <c r="A221" s="1" t="s">
        <v>860</v>
      </c>
      <c r="B221" s="1" t="s">
        <v>776</v>
      </c>
      <c r="C221" s="1" t="s">
        <v>4030</v>
      </c>
      <c r="D221" s="1" t="s">
        <v>861</v>
      </c>
      <c r="E221" s="1" t="s">
        <v>862</v>
      </c>
      <c r="F221" s="1" t="s">
        <v>81</v>
      </c>
      <c r="G221" s="1" t="s">
        <v>182</v>
      </c>
      <c r="H221" s="1" t="s">
        <v>237</v>
      </c>
      <c r="I221" s="1" t="s">
        <v>65</v>
      </c>
      <c r="J221" s="1" t="s">
        <v>210</v>
      </c>
      <c r="K221">
        <v>28</v>
      </c>
      <c r="L221">
        <v>49425.55</v>
      </c>
      <c r="M221">
        <v>2.35E-2</v>
      </c>
      <c r="N221">
        <v>1351393.39</v>
      </c>
      <c r="O221" s="2">
        <v>46028</v>
      </c>
      <c r="P221" s="1" t="s">
        <v>74</v>
      </c>
      <c r="Q221" s="1" t="s">
        <v>44</v>
      </c>
      <c r="R221" s="1" t="s">
        <v>31</v>
      </c>
      <c r="S221">
        <v>32522.01</v>
      </c>
      <c r="T221">
        <v>1351393.39</v>
      </c>
      <c r="U221" s="1" t="s">
        <v>32</v>
      </c>
      <c r="V221" s="1" t="s">
        <v>47</v>
      </c>
      <c r="W221" s="1" t="s">
        <v>76</v>
      </c>
      <c r="X221" s="1">
        <f>+ROUND(Sec_3[[#This Row],[Quantity]]*Sec_3[[#This Row],[Unit Price]],2)</f>
        <v>1383915.4</v>
      </c>
    </row>
    <row r="222" spans="1:24" x14ac:dyDescent="0.25">
      <c r="A222" s="1" t="s">
        <v>863</v>
      </c>
      <c r="B222" s="1" t="s">
        <v>864</v>
      </c>
      <c r="C222" s="1" t="s">
        <v>4031</v>
      </c>
      <c r="D222" s="1" t="s">
        <v>865</v>
      </c>
      <c r="E222" s="1" t="s">
        <v>866</v>
      </c>
      <c r="F222" s="1" t="s">
        <v>53</v>
      </c>
      <c r="G222" s="1" t="s">
        <v>63</v>
      </c>
      <c r="H222" s="1" t="s">
        <v>64</v>
      </c>
      <c r="I222" s="1" t="s">
        <v>56</v>
      </c>
      <c r="J222" s="1" t="s">
        <v>94</v>
      </c>
      <c r="K222">
        <v>9</v>
      </c>
      <c r="L222">
        <v>47412.38</v>
      </c>
      <c r="M222">
        <v>2.2799999999999997E-2</v>
      </c>
      <c r="N222">
        <v>416982.4</v>
      </c>
      <c r="O222" s="2">
        <v>46235</v>
      </c>
      <c r="P222" s="1" t="s">
        <v>58</v>
      </c>
      <c r="Q222" s="1" t="s">
        <v>44</v>
      </c>
      <c r="R222" s="1" t="s">
        <v>45</v>
      </c>
      <c r="S222">
        <v>9729.02</v>
      </c>
      <c r="T222">
        <v>416982.4</v>
      </c>
      <c r="U222" s="1" t="s">
        <v>32</v>
      </c>
      <c r="V222" s="1" t="s">
        <v>47</v>
      </c>
      <c r="W222" s="1" t="s">
        <v>114</v>
      </c>
      <c r="X222" s="1">
        <f>+ROUND(Sec_3[[#This Row],[Quantity]]*Sec_3[[#This Row],[Unit Price]],2)</f>
        <v>426711.42</v>
      </c>
    </row>
    <row r="223" spans="1:24" x14ac:dyDescent="0.25">
      <c r="A223" s="1" t="s">
        <v>867</v>
      </c>
      <c r="B223" s="1" t="s">
        <v>868</v>
      </c>
      <c r="C223" s="1" t="s">
        <v>4032</v>
      </c>
      <c r="D223" s="1" t="s">
        <v>869</v>
      </c>
      <c r="E223" s="1" t="s">
        <v>870</v>
      </c>
      <c r="F223" s="1" t="s">
        <v>81</v>
      </c>
      <c r="G223" s="1" t="s">
        <v>82</v>
      </c>
      <c r="H223" s="1" t="s">
        <v>83</v>
      </c>
      <c r="I223" s="1" t="s">
        <v>27</v>
      </c>
      <c r="J223" s="1" t="s">
        <v>125</v>
      </c>
      <c r="K223">
        <v>1</v>
      </c>
      <c r="L223">
        <v>6370.98</v>
      </c>
      <c r="M223">
        <v>8.2100000000000006E-2</v>
      </c>
      <c r="N223">
        <v>5847.92</v>
      </c>
      <c r="O223" s="2">
        <v>46138</v>
      </c>
      <c r="P223" s="1" t="s">
        <v>86</v>
      </c>
      <c r="Q223" s="1" t="s">
        <v>44</v>
      </c>
      <c r="R223" s="1" t="s">
        <v>31</v>
      </c>
      <c r="S223">
        <v>523.05999999999995</v>
      </c>
      <c r="T223">
        <v>5847.92</v>
      </c>
      <c r="U223" s="1" t="s">
        <v>46</v>
      </c>
      <c r="V223" s="1" t="s">
        <v>47</v>
      </c>
      <c r="W223" s="1" t="s">
        <v>102</v>
      </c>
      <c r="X223" s="1">
        <f>+ROUND(Sec_3[[#This Row],[Quantity]]*Sec_3[[#This Row],[Unit Price]],2)</f>
        <v>6370.98</v>
      </c>
    </row>
    <row r="224" spans="1:24" x14ac:dyDescent="0.25">
      <c r="A224" s="1" t="s">
        <v>871</v>
      </c>
      <c r="B224" s="1" t="s">
        <v>872</v>
      </c>
      <c r="C224" s="1" t="s">
        <v>4033</v>
      </c>
      <c r="D224" s="1" t="s">
        <v>667</v>
      </c>
      <c r="E224" s="1" t="s">
        <v>554</v>
      </c>
      <c r="F224" s="1" t="s">
        <v>81</v>
      </c>
      <c r="G224" s="1" t="s">
        <v>82</v>
      </c>
      <c r="H224" s="1" t="s">
        <v>83</v>
      </c>
      <c r="I224" s="1" t="s">
        <v>141</v>
      </c>
      <c r="J224" s="1" t="s">
        <v>321</v>
      </c>
      <c r="K224">
        <v>39</v>
      </c>
      <c r="L224">
        <v>41454.94</v>
      </c>
      <c r="M224">
        <v>1.7500000000000002E-2</v>
      </c>
      <c r="N224">
        <v>1588449.66</v>
      </c>
      <c r="O224" s="2">
        <v>46358</v>
      </c>
      <c r="P224" s="1" t="s">
        <v>86</v>
      </c>
      <c r="Q224" s="1" t="s">
        <v>44</v>
      </c>
      <c r="R224" s="1" t="s">
        <v>31</v>
      </c>
      <c r="S224">
        <v>28293</v>
      </c>
      <c r="T224">
        <v>1588449.66</v>
      </c>
      <c r="U224" s="1" t="s">
        <v>32</v>
      </c>
      <c r="V224" s="1" t="s">
        <v>47</v>
      </c>
      <c r="W224" s="1" t="s">
        <v>48</v>
      </c>
      <c r="X224" s="1">
        <f>+ROUND(Sec_3[[#This Row],[Quantity]]*Sec_3[[#This Row],[Unit Price]],2)</f>
        <v>1616742.66</v>
      </c>
    </row>
    <row r="225" spans="1:24" x14ac:dyDescent="0.25">
      <c r="A225" s="1" t="s">
        <v>873</v>
      </c>
      <c r="B225" s="1" t="s">
        <v>733</v>
      </c>
      <c r="C225" s="1" t="s">
        <v>4034</v>
      </c>
      <c r="D225" s="1" t="s">
        <v>314</v>
      </c>
      <c r="E225" s="1" t="s">
        <v>874</v>
      </c>
      <c r="F225" s="1" t="s">
        <v>24</v>
      </c>
      <c r="G225" s="1" t="s">
        <v>92</v>
      </c>
      <c r="H225" s="1" t="s">
        <v>215</v>
      </c>
      <c r="I225" s="1" t="s">
        <v>42</v>
      </c>
      <c r="J225" s="1" t="s">
        <v>73</v>
      </c>
      <c r="K225">
        <v>10</v>
      </c>
      <c r="L225">
        <v>33810.160000000003</v>
      </c>
      <c r="M225">
        <v>7.0099999999999996E-2</v>
      </c>
      <c r="N225">
        <v>314400.68</v>
      </c>
      <c r="O225" s="2">
        <v>46179</v>
      </c>
      <c r="P225" s="1" t="s">
        <v>86</v>
      </c>
      <c r="Q225" s="1" t="s">
        <v>44</v>
      </c>
      <c r="R225" s="1" t="s">
        <v>45</v>
      </c>
      <c r="S225">
        <v>23700.92</v>
      </c>
      <c r="T225">
        <v>314400.68</v>
      </c>
      <c r="U225" s="1" t="s">
        <v>32</v>
      </c>
      <c r="V225" s="1" t="s">
        <v>47</v>
      </c>
      <c r="W225" s="1" t="s">
        <v>155</v>
      </c>
      <c r="X225" s="1">
        <f>+ROUND(Sec_3[[#This Row],[Quantity]]*Sec_3[[#This Row],[Unit Price]],2)</f>
        <v>338101.6</v>
      </c>
    </row>
    <row r="226" spans="1:24" x14ac:dyDescent="0.25">
      <c r="A226" s="1" t="s">
        <v>875</v>
      </c>
      <c r="B226" s="1" t="s">
        <v>876</v>
      </c>
      <c r="C226" s="1" t="s">
        <v>4035</v>
      </c>
      <c r="D226" s="1" t="s">
        <v>877</v>
      </c>
      <c r="E226" s="1" t="s">
        <v>214</v>
      </c>
      <c r="F226" s="1" t="s">
        <v>81</v>
      </c>
      <c r="G226" s="1" t="s">
        <v>99</v>
      </c>
      <c r="H226" s="1" t="s">
        <v>514</v>
      </c>
      <c r="I226" s="1" t="s">
        <v>42</v>
      </c>
      <c r="J226" s="1" t="s">
        <v>101</v>
      </c>
      <c r="K226">
        <v>21</v>
      </c>
      <c r="L226">
        <v>18090.080000000002</v>
      </c>
      <c r="M226">
        <v>9.5299999999999996E-2</v>
      </c>
      <c r="N226">
        <v>343688</v>
      </c>
      <c r="O226" s="2">
        <v>46148</v>
      </c>
      <c r="P226" s="1" t="s">
        <v>74</v>
      </c>
      <c r="Q226" s="1" t="s">
        <v>44</v>
      </c>
      <c r="R226" s="1" t="s">
        <v>31</v>
      </c>
      <c r="S226">
        <v>36203.68</v>
      </c>
      <c r="T226">
        <v>343688</v>
      </c>
      <c r="U226" s="1" t="s">
        <v>32</v>
      </c>
      <c r="V226" s="1" t="s">
        <v>47</v>
      </c>
      <c r="W226" s="1" t="s">
        <v>189</v>
      </c>
      <c r="X226" s="1">
        <f>+ROUND(Sec_3[[#This Row],[Quantity]]*Sec_3[[#This Row],[Unit Price]],2)</f>
        <v>379891.68</v>
      </c>
    </row>
    <row r="227" spans="1:24" x14ac:dyDescent="0.25">
      <c r="A227" s="1" t="s">
        <v>878</v>
      </c>
      <c r="B227" s="1" t="s">
        <v>588</v>
      </c>
      <c r="C227" s="1" t="s">
        <v>4036</v>
      </c>
      <c r="D227" s="1" t="s">
        <v>879</v>
      </c>
      <c r="E227" s="1" t="s">
        <v>484</v>
      </c>
      <c r="F227" s="1" t="s">
        <v>53</v>
      </c>
      <c r="G227" s="1" t="s">
        <v>112</v>
      </c>
      <c r="H227" s="1" t="s">
        <v>113</v>
      </c>
      <c r="I227" s="1" t="s">
        <v>56</v>
      </c>
      <c r="J227" s="1" t="s">
        <v>464</v>
      </c>
      <c r="K227">
        <v>6</v>
      </c>
      <c r="L227">
        <v>23738.19</v>
      </c>
      <c r="M227">
        <v>0.17019999999999999</v>
      </c>
      <c r="N227">
        <v>118187.7</v>
      </c>
      <c r="O227" s="2">
        <v>46031</v>
      </c>
      <c r="P227" s="1" t="s">
        <v>86</v>
      </c>
      <c r="Q227" s="1" t="s">
        <v>44</v>
      </c>
      <c r="R227" s="1" t="s">
        <v>31</v>
      </c>
      <c r="S227">
        <v>24241.439999999999</v>
      </c>
      <c r="T227">
        <v>118187.7</v>
      </c>
      <c r="U227" s="1" t="s">
        <v>32</v>
      </c>
      <c r="V227" s="1" t="s">
        <v>47</v>
      </c>
      <c r="W227" s="1" t="s">
        <v>76</v>
      </c>
      <c r="X227" s="1">
        <f>+ROUND(Sec_3[[#This Row],[Quantity]]*Sec_3[[#This Row],[Unit Price]],2)</f>
        <v>142429.14000000001</v>
      </c>
    </row>
    <row r="228" spans="1:24" x14ac:dyDescent="0.25">
      <c r="A228" s="1" t="s">
        <v>880</v>
      </c>
      <c r="B228" s="1" t="s">
        <v>881</v>
      </c>
      <c r="C228" s="1" t="s">
        <v>4037</v>
      </c>
      <c r="D228" s="1" t="s">
        <v>882</v>
      </c>
      <c r="E228" s="1" t="s">
        <v>615</v>
      </c>
      <c r="F228" s="1" t="s">
        <v>53</v>
      </c>
      <c r="G228" s="1" t="s">
        <v>139</v>
      </c>
      <c r="H228" s="1" t="s">
        <v>140</v>
      </c>
      <c r="I228" s="1" t="s">
        <v>65</v>
      </c>
      <c r="J228" s="1" t="s">
        <v>66</v>
      </c>
      <c r="K228">
        <v>10</v>
      </c>
      <c r="L228">
        <v>48289.07</v>
      </c>
      <c r="M228">
        <v>3.4500000000000003E-2</v>
      </c>
      <c r="N228">
        <v>466230.97</v>
      </c>
      <c r="O228" s="2">
        <v>46059</v>
      </c>
      <c r="P228" s="1" t="s">
        <v>74</v>
      </c>
      <c r="Q228" s="1" t="s">
        <v>44</v>
      </c>
      <c r="R228" s="1" t="s">
        <v>45</v>
      </c>
      <c r="S228">
        <v>16659.73</v>
      </c>
      <c r="T228">
        <v>466230.97</v>
      </c>
      <c r="U228" s="1" t="s">
        <v>32</v>
      </c>
      <c r="V228" s="1" t="s">
        <v>47</v>
      </c>
      <c r="W228" s="1" t="s">
        <v>134</v>
      </c>
      <c r="X228" s="1">
        <f>+ROUND(Sec_3[[#This Row],[Quantity]]*Sec_3[[#This Row],[Unit Price]],2)</f>
        <v>482890.7</v>
      </c>
    </row>
    <row r="229" spans="1:24" x14ac:dyDescent="0.25">
      <c r="A229" s="1" t="s">
        <v>883</v>
      </c>
      <c r="B229" s="1" t="s">
        <v>208</v>
      </c>
      <c r="C229" s="1" t="s">
        <v>4038</v>
      </c>
      <c r="D229" s="1" t="s">
        <v>884</v>
      </c>
      <c r="E229" s="1" t="s">
        <v>407</v>
      </c>
      <c r="F229" s="1" t="s">
        <v>53</v>
      </c>
      <c r="G229" s="1" t="s">
        <v>63</v>
      </c>
      <c r="H229" s="1" t="s">
        <v>64</v>
      </c>
      <c r="I229" s="1" t="s">
        <v>141</v>
      </c>
      <c r="J229" s="1" t="s">
        <v>629</v>
      </c>
      <c r="K229">
        <v>12</v>
      </c>
      <c r="L229">
        <v>33274.620000000003</v>
      </c>
      <c r="M229">
        <v>4.1200000000000001E-2</v>
      </c>
      <c r="N229">
        <v>382844.47</v>
      </c>
      <c r="O229" s="2">
        <v>46141</v>
      </c>
      <c r="P229" s="1" t="s">
        <v>29</v>
      </c>
      <c r="Q229" s="1" t="s">
        <v>44</v>
      </c>
      <c r="R229" s="1" t="s">
        <v>67</v>
      </c>
      <c r="S229">
        <v>16450.97</v>
      </c>
      <c r="T229">
        <v>382844.47</v>
      </c>
      <c r="U229" s="1" t="s">
        <v>32</v>
      </c>
      <c r="V229" s="1" t="s">
        <v>47</v>
      </c>
      <c r="W229" s="1" t="s">
        <v>102</v>
      </c>
      <c r="X229" s="1">
        <f>+ROUND(Sec_3[[#This Row],[Quantity]]*Sec_3[[#This Row],[Unit Price]],2)</f>
        <v>399295.44</v>
      </c>
    </row>
    <row r="230" spans="1:24" x14ac:dyDescent="0.25">
      <c r="A230" s="1" t="s">
        <v>885</v>
      </c>
      <c r="B230" s="1" t="s">
        <v>886</v>
      </c>
      <c r="C230" s="1" t="s">
        <v>4039</v>
      </c>
      <c r="D230" s="1" t="s">
        <v>158</v>
      </c>
      <c r="E230" s="1" t="s">
        <v>615</v>
      </c>
      <c r="F230" s="1" t="s">
        <v>53</v>
      </c>
      <c r="G230" s="1" t="s">
        <v>63</v>
      </c>
      <c r="H230" s="1" t="s">
        <v>378</v>
      </c>
      <c r="I230" s="1" t="s">
        <v>65</v>
      </c>
      <c r="J230" s="1" t="s">
        <v>66</v>
      </c>
      <c r="K230">
        <v>3</v>
      </c>
      <c r="L230">
        <v>31016.28</v>
      </c>
      <c r="M230">
        <v>0.16489999999999999</v>
      </c>
      <c r="N230">
        <v>77705.09</v>
      </c>
      <c r="O230" s="2">
        <v>46097</v>
      </c>
      <c r="P230" s="1" t="s">
        <v>143</v>
      </c>
      <c r="Q230" s="1" t="s">
        <v>30</v>
      </c>
      <c r="R230" s="1" t="s">
        <v>45</v>
      </c>
      <c r="S230">
        <v>15343.75</v>
      </c>
      <c r="T230">
        <v>77705.09</v>
      </c>
      <c r="U230" s="1" t="s">
        <v>32</v>
      </c>
      <c r="V230" s="1" t="s">
        <v>33</v>
      </c>
      <c r="W230" s="1" t="s">
        <v>120</v>
      </c>
      <c r="X230" s="1">
        <f>+ROUND(Sec_3[[#This Row],[Quantity]]*Sec_3[[#This Row],[Unit Price]],2)</f>
        <v>93048.84</v>
      </c>
    </row>
    <row r="231" spans="1:24" x14ac:dyDescent="0.25">
      <c r="A231" s="1" t="s">
        <v>887</v>
      </c>
      <c r="B231" s="1" t="s">
        <v>888</v>
      </c>
      <c r="C231" s="1" t="s">
        <v>4040</v>
      </c>
      <c r="D231" s="1" t="s">
        <v>889</v>
      </c>
      <c r="E231" s="1" t="s">
        <v>105</v>
      </c>
      <c r="F231" s="1" t="s">
        <v>39</v>
      </c>
      <c r="G231" s="1" t="s">
        <v>248</v>
      </c>
      <c r="H231" s="1" t="s">
        <v>249</v>
      </c>
      <c r="I231" s="1" t="s">
        <v>42</v>
      </c>
      <c r="J231" s="1" t="s">
        <v>73</v>
      </c>
      <c r="K231">
        <v>12</v>
      </c>
      <c r="L231">
        <v>7716.76</v>
      </c>
      <c r="M231">
        <v>0.19020000000000001</v>
      </c>
      <c r="N231">
        <v>74988.39</v>
      </c>
      <c r="O231" s="2">
        <v>46155</v>
      </c>
      <c r="P231" s="1" t="s">
        <v>74</v>
      </c>
      <c r="Q231" s="1" t="s">
        <v>44</v>
      </c>
      <c r="R231" s="1" t="s">
        <v>31</v>
      </c>
      <c r="S231">
        <v>17612.73</v>
      </c>
      <c r="T231">
        <v>74988.39</v>
      </c>
      <c r="U231" s="1" t="s">
        <v>32</v>
      </c>
      <c r="V231" s="1" t="s">
        <v>47</v>
      </c>
      <c r="W231" s="1" t="s">
        <v>189</v>
      </c>
      <c r="X231" s="1">
        <f>+ROUND(Sec_3[[#This Row],[Quantity]]*Sec_3[[#This Row],[Unit Price]],2)</f>
        <v>92601.12</v>
      </c>
    </row>
    <row r="232" spans="1:24" x14ac:dyDescent="0.25">
      <c r="A232" s="1" t="s">
        <v>890</v>
      </c>
      <c r="B232" s="1" t="s">
        <v>831</v>
      </c>
      <c r="C232" s="1" t="s">
        <v>4041</v>
      </c>
      <c r="D232" s="1" t="s">
        <v>891</v>
      </c>
      <c r="E232" s="1" t="s">
        <v>653</v>
      </c>
      <c r="F232" s="1" t="s">
        <v>24</v>
      </c>
      <c r="G232" s="1" t="s">
        <v>25</v>
      </c>
      <c r="H232" s="1" t="s">
        <v>351</v>
      </c>
      <c r="I232" s="1" t="s">
        <v>27</v>
      </c>
      <c r="J232" s="1" t="s">
        <v>225</v>
      </c>
      <c r="K232">
        <v>30</v>
      </c>
      <c r="L232">
        <v>15643.09</v>
      </c>
      <c r="M232">
        <v>0.1109</v>
      </c>
      <c r="N232">
        <v>417248.14</v>
      </c>
      <c r="O232" s="2">
        <v>46127</v>
      </c>
      <c r="P232" s="1" t="s">
        <v>29</v>
      </c>
      <c r="Q232" s="1" t="s">
        <v>44</v>
      </c>
      <c r="R232" s="1" t="s">
        <v>31</v>
      </c>
      <c r="S232">
        <v>52044.56</v>
      </c>
      <c r="T232">
        <v>417248.14</v>
      </c>
      <c r="U232" s="1" t="s">
        <v>32</v>
      </c>
      <c r="V232" s="1" t="s">
        <v>47</v>
      </c>
      <c r="W232" s="1" t="s">
        <v>102</v>
      </c>
      <c r="X232" s="1">
        <f>+ROUND(Sec_3[[#This Row],[Quantity]]*Sec_3[[#This Row],[Unit Price]],2)</f>
        <v>469292.7</v>
      </c>
    </row>
    <row r="233" spans="1:24" x14ac:dyDescent="0.25">
      <c r="A233" s="1" t="s">
        <v>892</v>
      </c>
      <c r="B233" s="1" t="s">
        <v>441</v>
      </c>
      <c r="C233" s="1" t="s">
        <v>4042</v>
      </c>
      <c r="D233" s="1" t="s">
        <v>893</v>
      </c>
      <c r="E233" s="1" t="s">
        <v>331</v>
      </c>
      <c r="F233" s="1" t="s">
        <v>39</v>
      </c>
      <c r="G233" s="1" t="s">
        <v>148</v>
      </c>
      <c r="H233" s="1" t="s">
        <v>149</v>
      </c>
      <c r="I233" s="1" t="s">
        <v>65</v>
      </c>
      <c r="J233" s="1" t="s">
        <v>184</v>
      </c>
      <c r="K233">
        <v>22</v>
      </c>
      <c r="L233">
        <v>35581.589999999997</v>
      </c>
      <c r="M233">
        <v>0.12640000000000001</v>
      </c>
      <c r="N233">
        <v>683849.69</v>
      </c>
      <c r="O233" s="2">
        <v>46188</v>
      </c>
      <c r="P233" s="1" t="s">
        <v>74</v>
      </c>
      <c r="Q233" s="1" t="s">
        <v>44</v>
      </c>
      <c r="R233" s="1" t="s">
        <v>45</v>
      </c>
      <c r="S233">
        <v>98945.29</v>
      </c>
      <c r="T233">
        <v>683849.69</v>
      </c>
      <c r="U233" s="1" t="s">
        <v>32</v>
      </c>
      <c r="V233" s="1" t="s">
        <v>47</v>
      </c>
      <c r="W233" s="1" t="s">
        <v>155</v>
      </c>
      <c r="X233" s="1">
        <f>+ROUND(Sec_3[[#This Row],[Quantity]]*Sec_3[[#This Row],[Unit Price]],2)</f>
        <v>782794.98</v>
      </c>
    </row>
    <row r="234" spans="1:24" x14ac:dyDescent="0.25">
      <c r="A234" s="1" t="s">
        <v>894</v>
      </c>
      <c r="B234" s="1" t="s">
        <v>634</v>
      </c>
      <c r="C234" s="1" t="s">
        <v>4043</v>
      </c>
      <c r="D234" s="1" t="s">
        <v>895</v>
      </c>
      <c r="E234" s="1" t="s">
        <v>816</v>
      </c>
      <c r="F234" s="1" t="s">
        <v>24</v>
      </c>
      <c r="G234" s="1" t="s">
        <v>194</v>
      </c>
      <c r="H234" s="1" t="s">
        <v>339</v>
      </c>
      <c r="I234" s="1" t="s">
        <v>84</v>
      </c>
      <c r="J234" s="1" t="s">
        <v>250</v>
      </c>
      <c r="K234">
        <v>27</v>
      </c>
      <c r="L234">
        <v>43519.040000000001</v>
      </c>
      <c r="M234">
        <v>7.6399999999999996E-2</v>
      </c>
      <c r="N234">
        <v>1085243</v>
      </c>
      <c r="O234" s="2">
        <v>46363</v>
      </c>
      <c r="P234" s="1" t="s">
        <v>58</v>
      </c>
      <c r="Q234" s="1" t="s">
        <v>44</v>
      </c>
      <c r="R234" s="1" t="s">
        <v>67</v>
      </c>
      <c r="S234">
        <v>89771.08</v>
      </c>
      <c r="T234">
        <v>1085243</v>
      </c>
      <c r="U234" s="1" t="s">
        <v>32</v>
      </c>
      <c r="V234" s="1" t="s">
        <v>47</v>
      </c>
      <c r="W234" s="1" t="s">
        <v>48</v>
      </c>
      <c r="X234" s="1">
        <f>+ROUND(Sec_3[[#This Row],[Quantity]]*Sec_3[[#This Row],[Unit Price]],2)</f>
        <v>1175014.08</v>
      </c>
    </row>
    <row r="235" spans="1:24" x14ac:dyDescent="0.25">
      <c r="A235" s="1" t="s">
        <v>896</v>
      </c>
      <c r="B235" s="1" t="s">
        <v>897</v>
      </c>
      <c r="C235" s="1" t="s">
        <v>4044</v>
      </c>
      <c r="D235" s="1" t="s">
        <v>517</v>
      </c>
      <c r="E235" s="1" t="s">
        <v>898</v>
      </c>
      <c r="F235" s="1" t="s">
        <v>39</v>
      </c>
      <c r="G235" s="1" t="s">
        <v>248</v>
      </c>
      <c r="H235" s="1" t="s">
        <v>249</v>
      </c>
      <c r="I235" s="1" t="s">
        <v>65</v>
      </c>
      <c r="J235" s="1" t="s">
        <v>66</v>
      </c>
      <c r="K235">
        <v>30</v>
      </c>
      <c r="L235">
        <v>8907.64</v>
      </c>
      <c r="M235">
        <v>8.2799999999999999E-2</v>
      </c>
      <c r="N235">
        <v>245102.62</v>
      </c>
      <c r="O235" s="2">
        <v>46175</v>
      </c>
      <c r="P235" s="1" t="s">
        <v>86</v>
      </c>
      <c r="Q235" s="1" t="s">
        <v>75</v>
      </c>
      <c r="R235" s="1" t="s">
        <v>45</v>
      </c>
      <c r="S235">
        <v>22126.58</v>
      </c>
      <c r="T235">
        <v>245102.62</v>
      </c>
      <c r="U235" s="1" t="s">
        <v>32</v>
      </c>
      <c r="V235" s="1" t="s">
        <v>47</v>
      </c>
      <c r="W235" s="1" t="s">
        <v>155</v>
      </c>
      <c r="X235" s="1">
        <f>+ROUND(Sec_3[[#This Row],[Quantity]]*Sec_3[[#This Row],[Unit Price]],2)</f>
        <v>267229.2</v>
      </c>
    </row>
    <row r="236" spans="1:24" x14ac:dyDescent="0.25">
      <c r="A236" s="1" t="s">
        <v>899</v>
      </c>
      <c r="B236" s="1" t="s">
        <v>900</v>
      </c>
      <c r="C236" s="1" t="s">
        <v>4045</v>
      </c>
      <c r="D236" s="1" t="s">
        <v>748</v>
      </c>
      <c r="E236" s="1" t="s">
        <v>816</v>
      </c>
      <c r="F236" s="1" t="s">
        <v>39</v>
      </c>
      <c r="G236" s="1" t="s">
        <v>248</v>
      </c>
      <c r="H236" s="1" t="s">
        <v>249</v>
      </c>
      <c r="I236" s="1" t="s">
        <v>56</v>
      </c>
      <c r="J236" s="1" t="s">
        <v>57</v>
      </c>
      <c r="K236">
        <v>27</v>
      </c>
      <c r="L236">
        <v>24922.61</v>
      </c>
      <c r="M236">
        <v>0.17710000000000001</v>
      </c>
      <c r="N236">
        <v>553738.03</v>
      </c>
      <c r="O236" s="2">
        <v>46047</v>
      </c>
      <c r="P236" s="1" t="s">
        <v>86</v>
      </c>
      <c r="Q236" s="1" t="s">
        <v>44</v>
      </c>
      <c r="R236" s="1" t="s">
        <v>31</v>
      </c>
      <c r="S236">
        <v>119172.44</v>
      </c>
      <c r="T236">
        <v>553738.03</v>
      </c>
      <c r="U236" s="1" t="s">
        <v>32</v>
      </c>
      <c r="V236" s="1" t="s">
        <v>47</v>
      </c>
      <c r="W236" s="1" t="s">
        <v>76</v>
      </c>
      <c r="X236" s="1">
        <f>+ROUND(Sec_3[[#This Row],[Quantity]]*Sec_3[[#This Row],[Unit Price]],2)</f>
        <v>672910.47</v>
      </c>
    </row>
    <row r="237" spans="1:24" x14ac:dyDescent="0.25">
      <c r="A237" s="1" t="s">
        <v>901</v>
      </c>
      <c r="B237" s="1" t="s">
        <v>902</v>
      </c>
      <c r="C237" s="1" t="s">
        <v>4046</v>
      </c>
      <c r="D237" s="1" t="s">
        <v>903</v>
      </c>
      <c r="E237" s="1" t="s">
        <v>524</v>
      </c>
      <c r="F237" s="1" t="s">
        <v>24</v>
      </c>
      <c r="G237" s="1" t="s">
        <v>25</v>
      </c>
      <c r="H237" s="1" t="s">
        <v>220</v>
      </c>
      <c r="I237" s="1" t="s">
        <v>65</v>
      </c>
      <c r="J237" s="1" t="s">
        <v>66</v>
      </c>
      <c r="K237">
        <v>33</v>
      </c>
      <c r="L237">
        <v>42201.37</v>
      </c>
      <c r="M237">
        <v>4.2599999999999999E-2</v>
      </c>
      <c r="N237">
        <v>1333318.52</v>
      </c>
      <c r="O237" s="2">
        <v>46252</v>
      </c>
      <c r="P237" s="1" t="s">
        <v>58</v>
      </c>
      <c r="Q237" s="1" t="s">
        <v>44</v>
      </c>
      <c r="R237" s="1" t="s">
        <v>67</v>
      </c>
      <c r="S237">
        <v>59326.69</v>
      </c>
      <c r="T237">
        <v>1333318.52</v>
      </c>
      <c r="U237" s="1" t="s">
        <v>32</v>
      </c>
      <c r="V237" s="1" t="s">
        <v>47</v>
      </c>
      <c r="W237" s="1" t="s">
        <v>114</v>
      </c>
      <c r="X237" s="1">
        <f>+ROUND(Sec_3[[#This Row],[Quantity]]*Sec_3[[#This Row],[Unit Price]],2)</f>
        <v>1392645.21</v>
      </c>
    </row>
    <row r="238" spans="1:24" x14ac:dyDescent="0.25">
      <c r="A238" s="1" t="s">
        <v>904</v>
      </c>
      <c r="B238" s="1" t="s">
        <v>905</v>
      </c>
      <c r="C238" s="1" t="s">
        <v>4047</v>
      </c>
      <c r="D238" s="1" t="s">
        <v>411</v>
      </c>
      <c r="E238" s="1" t="s">
        <v>906</v>
      </c>
      <c r="F238" s="1" t="s">
        <v>81</v>
      </c>
      <c r="G238" s="1" t="s">
        <v>182</v>
      </c>
      <c r="H238" s="1" t="s">
        <v>183</v>
      </c>
      <c r="I238" s="1" t="s">
        <v>42</v>
      </c>
      <c r="J238" s="1" t="s">
        <v>161</v>
      </c>
      <c r="K238">
        <v>4</v>
      </c>
      <c r="L238">
        <v>31749.56</v>
      </c>
      <c r="M238">
        <v>0.15759999999999999</v>
      </c>
      <c r="N238">
        <v>106983.32</v>
      </c>
      <c r="O238" s="2">
        <v>46328</v>
      </c>
      <c r="P238" s="1" t="s">
        <v>58</v>
      </c>
      <c r="Q238" s="1" t="s">
        <v>44</v>
      </c>
      <c r="R238" s="1" t="s">
        <v>45</v>
      </c>
      <c r="S238">
        <v>20014.919999999998</v>
      </c>
      <c r="T238">
        <v>106983.32</v>
      </c>
      <c r="U238" s="1" t="s">
        <v>32</v>
      </c>
      <c r="V238" s="1" t="s">
        <v>47</v>
      </c>
      <c r="W238" s="1" t="s">
        <v>226</v>
      </c>
      <c r="X238" s="1">
        <f>+ROUND(Sec_3[[#This Row],[Quantity]]*Sec_3[[#This Row],[Unit Price]],2)</f>
        <v>126998.24</v>
      </c>
    </row>
    <row r="239" spans="1:24" x14ac:dyDescent="0.25">
      <c r="A239" s="1" t="s">
        <v>907</v>
      </c>
      <c r="B239" s="1" t="s">
        <v>908</v>
      </c>
      <c r="C239" s="1" t="s">
        <v>4048</v>
      </c>
      <c r="D239" s="1" t="s">
        <v>909</v>
      </c>
      <c r="E239" s="1" t="s">
        <v>597</v>
      </c>
      <c r="F239" s="1" t="s">
        <v>24</v>
      </c>
      <c r="G239" s="1" t="s">
        <v>25</v>
      </c>
      <c r="H239" s="1" t="s">
        <v>220</v>
      </c>
      <c r="I239" s="1" t="s">
        <v>65</v>
      </c>
      <c r="J239" s="1" t="s">
        <v>238</v>
      </c>
      <c r="K239">
        <v>36</v>
      </c>
      <c r="L239">
        <v>14686.27</v>
      </c>
      <c r="M239">
        <v>3.0499999999999999E-2</v>
      </c>
      <c r="N239">
        <v>512580.2</v>
      </c>
      <c r="O239" s="2">
        <v>46370</v>
      </c>
      <c r="P239" s="1" t="s">
        <v>86</v>
      </c>
      <c r="Q239" s="1" t="s">
        <v>30</v>
      </c>
      <c r="R239" s="1" t="s">
        <v>31</v>
      </c>
      <c r="S239">
        <v>16125.52</v>
      </c>
      <c r="T239">
        <v>512580.2</v>
      </c>
      <c r="U239" s="1" t="s">
        <v>32</v>
      </c>
      <c r="V239" s="1" t="s">
        <v>33</v>
      </c>
      <c r="W239" s="1" t="s">
        <v>48</v>
      </c>
      <c r="X239" s="1">
        <f>+ROUND(Sec_3[[#This Row],[Quantity]]*Sec_3[[#This Row],[Unit Price]],2)</f>
        <v>528705.72</v>
      </c>
    </row>
    <row r="240" spans="1:24" x14ac:dyDescent="0.25">
      <c r="A240" s="1" t="s">
        <v>910</v>
      </c>
      <c r="B240" s="1" t="s">
        <v>78</v>
      </c>
      <c r="C240" s="1" t="s">
        <v>4049</v>
      </c>
      <c r="D240" s="1" t="s">
        <v>911</v>
      </c>
      <c r="E240" s="1" t="s">
        <v>176</v>
      </c>
      <c r="F240" s="1" t="s">
        <v>81</v>
      </c>
      <c r="G240" s="1" t="s">
        <v>182</v>
      </c>
      <c r="H240" s="1" t="s">
        <v>183</v>
      </c>
      <c r="I240" s="1" t="s">
        <v>141</v>
      </c>
      <c r="J240" s="1" t="s">
        <v>321</v>
      </c>
      <c r="K240">
        <v>32</v>
      </c>
      <c r="L240">
        <v>7114.57</v>
      </c>
      <c r="M240">
        <v>1.9099999999999999E-2</v>
      </c>
      <c r="N240">
        <v>223317.81</v>
      </c>
      <c r="O240" s="2">
        <v>46294</v>
      </c>
      <c r="P240" s="1" t="s">
        <v>86</v>
      </c>
      <c r="Q240" s="1" t="s">
        <v>44</v>
      </c>
      <c r="R240" s="1" t="s">
        <v>31</v>
      </c>
      <c r="S240">
        <v>4348.43</v>
      </c>
      <c r="T240">
        <v>223317.81</v>
      </c>
      <c r="U240" s="1" t="s">
        <v>32</v>
      </c>
      <c r="V240" s="1" t="s">
        <v>47</v>
      </c>
      <c r="W240" s="1" t="s">
        <v>34</v>
      </c>
      <c r="X240" s="1">
        <f>+ROUND(Sec_3[[#This Row],[Quantity]]*Sec_3[[#This Row],[Unit Price]],2)</f>
        <v>227666.24</v>
      </c>
    </row>
    <row r="241" spans="1:24" x14ac:dyDescent="0.25">
      <c r="A241" s="1" t="s">
        <v>912</v>
      </c>
      <c r="B241" s="1" t="s">
        <v>913</v>
      </c>
      <c r="C241" s="1" t="s">
        <v>4050</v>
      </c>
      <c r="D241" s="1" t="s">
        <v>585</v>
      </c>
      <c r="E241" s="1" t="s">
        <v>914</v>
      </c>
      <c r="F241" s="1" t="s">
        <v>39</v>
      </c>
      <c r="G241" s="1" t="s">
        <v>148</v>
      </c>
      <c r="H241" s="1" t="s">
        <v>470</v>
      </c>
      <c r="I241" s="1" t="s">
        <v>84</v>
      </c>
      <c r="J241" s="1" t="s">
        <v>250</v>
      </c>
      <c r="K241">
        <v>21</v>
      </c>
      <c r="L241">
        <v>44147.03</v>
      </c>
      <c r="M241">
        <v>7.1599999999999997E-2</v>
      </c>
      <c r="N241">
        <v>860708.16</v>
      </c>
      <c r="O241" s="2">
        <v>46123</v>
      </c>
      <c r="P241" s="1" t="s">
        <v>143</v>
      </c>
      <c r="Q241" s="1" t="s">
        <v>75</v>
      </c>
      <c r="R241" s="1" t="s">
        <v>31</v>
      </c>
      <c r="S241">
        <v>66379.47</v>
      </c>
      <c r="T241">
        <v>860708.16</v>
      </c>
      <c r="U241" s="1" t="s">
        <v>32</v>
      </c>
      <c r="V241" s="1" t="s">
        <v>47</v>
      </c>
      <c r="W241" s="1" t="s">
        <v>102</v>
      </c>
      <c r="X241" s="1">
        <f>+ROUND(Sec_3[[#This Row],[Quantity]]*Sec_3[[#This Row],[Unit Price]],2)</f>
        <v>927087.63</v>
      </c>
    </row>
    <row r="242" spans="1:24" x14ac:dyDescent="0.25">
      <c r="A242" s="1" t="s">
        <v>915</v>
      </c>
      <c r="B242" s="1" t="s">
        <v>916</v>
      </c>
      <c r="C242" s="1" t="s">
        <v>4051</v>
      </c>
      <c r="D242" s="1" t="s">
        <v>467</v>
      </c>
      <c r="E242" s="1" t="s">
        <v>917</v>
      </c>
      <c r="F242" s="1" t="s">
        <v>39</v>
      </c>
      <c r="G242" s="1" t="s">
        <v>40</v>
      </c>
      <c r="H242" s="1" t="s">
        <v>41</v>
      </c>
      <c r="I242" s="1" t="s">
        <v>65</v>
      </c>
      <c r="J242" s="1" t="s">
        <v>66</v>
      </c>
      <c r="K242">
        <v>28</v>
      </c>
      <c r="L242">
        <v>915.06</v>
      </c>
      <c r="M242">
        <v>1.46E-2</v>
      </c>
      <c r="N242">
        <v>25247.599999999999</v>
      </c>
      <c r="O242" s="2">
        <v>46031</v>
      </c>
      <c r="P242" s="1" t="s">
        <v>74</v>
      </c>
      <c r="Q242" s="1" t="s">
        <v>44</v>
      </c>
      <c r="R242" s="1" t="s">
        <v>31</v>
      </c>
      <c r="S242">
        <v>374.08</v>
      </c>
      <c r="T242">
        <v>25247.599999999999</v>
      </c>
      <c r="U242" s="1" t="s">
        <v>46</v>
      </c>
      <c r="V242" s="1" t="s">
        <v>47</v>
      </c>
      <c r="W242" s="1" t="s">
        <v>76</v>
      </c>
      <c r="X242" s="1">
        <f>+ROUND(Sec_3[[#This Row],[Quantity]]*Sec_3[[#This Row],[Unit Price]],2)</f>
        <v>25621.68</v>
      </c>
    </row>
    <row r="243" spans="1:24" x14ac:dyDescent="0.25">
      <c r="A243" s="1" t="s">
        <v>918</v>
      </c>
      <c r="B243" s="1" t="s">
        <v>919</v>
      </c>
      <c r="C243" s="1" t="s">
        <v>4052</v>
      </c>
      <c r="D243" s="1" t="s">
        <v>324</v>
      </c>
      <c r="E243" s="1" t="s">
        <v>920</v>
      </c>
      <c r="F243" s="1" t="s">
        <v>53</v>
      </c>
      <c r="G243" s="1" t="s">
        <v>112</v>
      </c>
      <c r="H243" s="1" t="s">
        <v>113</v>
      </c>
      <c r="I243" s="1" t="s">
        <v>42</v>
      </c>
      <c r="J243" s="1" t="s">
        <v>43</v>
      </c>
      <c r="K243">
        <v>39</v>
      </c>
      <c r="L243">
        <v>9611.15</v>
      </c>
      <c r="M243">
        <v>4.0500000000000001E-2</v>
      </c>
      <c r="N243">
        <v>359654.04</v>
      </c>
      <c r="O243" s="2">
        <v>46081</v>
      </c>
      <c r="P243" s="1" t="s">
        <v>86</v>
      </c>
      <c r="Q243" s="1" t="s">
        <v>30</v>
      </c>
      <c r="R243" s="1" t="s">
        <v>67</v>
      </c>
      <c r="S243">
        <v>15180.81</v>
      </c>
      <c r="T243">
        <v>359654.04</v>
      </c>
      <c r="U243" s="1" t="s">
        <v>32</v>
      </c>
      <c r="V243" s="1" t="s">
        <v>33</v>
      </c>
      <c r="W243" s="1" t="s">
        <v>134</v>
      </c>
      <c r="X243" s="1">
        <f>+ROUND(Sec_3[[#This Row],[Quantity]]*Sec_3[[#This Row],[Unit Price]],2)</f>
        <v>374834.85</v>
      </c>
    </row>
    <row r="244" spans="1:24" x14ac:dyDescent="0.25">
      <c r="A244" s="1" t="s">
        <v>921</v>
      </c>
      <c r="B244" s="1" t="s">
        <v>922</v>
      </c>
      <c r="C244" s="1" t="s">
        <v>4053</v>
      </c>
      <c r="D244" s="1" t="s">
        <v>678</v>
      </c>
      <c r="E244" s="1" t="s">
        <v>923</v>
      </c>
      <c r="F244" s="1" t="s">
        <v>39</v>
      </c>
      <c r="G244" s="1" t="s">
        <v>40</v>
      </c>
      <c r="H244" s="1" t="s">
        <v>119</v>
      </c>
      <c r="I244" s="1" t="s">
        <v>84</v>
      </c>
      <c r="J244" s="1" t="s">
        <v>85</v>
      </c>
      <c r="K244">
        <v>28</v>
      </c>
      <c r="L244">
        <v>12572.46</v>
      </c>
      <c r="M244">
        <v>6.7099999999999993E-2</v>
      </c>
      <c r="N244">
        <v>328407.74</v>
      </c>
      <c r="O244" s="2">
        <v>46280</v>
      </c>
      <c r="P244" s="1" t="s">
        <v>29</v>
      </c>
      <c r="Q244" s="1" t="s">
        <v>30</v>
      </c>
      <c r="R244" s="1" t="s">
        <v>31</v>
      </c>
      <c r="S244">
        <v>23621.14</v>
      </c>
      <c r="T244">
        <v>328407.74</v>
      </c>
      <c r="U244" s="1" t="s">
        <v>32</v>
      </c>
      <c r="V244" s="1" t="s">
        <v>33</v>
      </c>
      <c r="W244" s="1" t="s">
        <v>34</v>
      </c>
      <c r="X244" s="1">
        <f>+ROUND(Sec_3[[#This Row],[Quantity]]*Sec_3[[#This Row],[Unit Price]],2)</f>
        <v>352028.88</v>
      </c>
    </row>
    <row r="245" spans="1:24" x14ac:dyDescent="0.25">
      <c r="A245" s="1" t="s">
        <v>924</v>
      </c>
      <c r="B245" s="1" t="s">
        <v>591</v>
      </c>
      <c r="C245" s="1" t="s">
        <v>4054</v>
      </c>
      <c r="D245" s="1" t="s">
        <v>637</v>
      </c>
      <c r="E245" s="1" t="s">
        <v>403</v>
      </c>
      <c r="F245" s="1" t="s">
        <v>81</v>
      </c>
      <c r="G245" s="1" t="s">
        <v>293</v>
      </c>
      <c r="H245" s="1" t="s">
        <v>294</v>
      </c>
      <c r="I245" s="1" t="s">
        <v>42</v>
      </c>
      <c r="J245" s="1" t="s">
        <v>150</v>
      </c>
      <c r="K245">
        <v>32</v>
      </c>
      <c r="L245">
        <v>1122.68</v>
      </c>
      <c r="M245">
        <v>7.5899999999999995E-2</v>
      </c>
      <c r="N245">
        <v>33198.99</v>
      </c>
      <c r="O245" s="2">
        <v>46314</v>
      </c>
      <c r="P245" s="1" t="s">
        <v>74</v>
      </c>
      <c r="Q245" s="1" t="s">
        <v>44</v>
      </c>
      <c r="R245" s="1" t="s">
        <v>31</v>
      </c>
      <c r="S245">
        <v>2726.77</v>
      </c>
      <c r="T245">
        <v>33198.99</v>
      </c>
      <c r="U245" s="1" t="s">
        <v>46</v>
      </c>
      <c r="V245" s="1" t="s">
        <v>47</v>
      </c>
      <c r="W245" s="1" t="s">
        <v>87</v>
      </c>
      <c r="X245" s="1">
        <f>+ROUND(Sec_3[[#This Row],[Quantity]]*Sec_3[[#This Row],[Unit Price]],2)</f>
        <v>35925.760000000002</v>
      </c>
    </row>
    <row r="246" spans="1:24" x14ac:dyDescent="0.25">
      <c r="A246" s="1" t="s">
        <v>925</v>
      </c>
      <c r="B246" s="1" t="s">
        <v>926</v>
      </c>
      <c r="C246" s="1" t="s">
        <v>4055</v>
      </c>
      <c r="D246" s="1" t="s">
        <v>927</v>
      </c>
      <c r="E246" s="1" t="s">
        <v>928</v>
      </c>
      <c r="F246" s="1" t="s">
        <v>53</v>
      </c>
      <c r="G246" s="1" t="s">
        <v>54</v>
      </c>
      <c r="H246" s="1" t="s">
        <v>55</v>
      </c>
      <c r="I246" s="1" t="s">
        <v>56</v>
      </c>
      <c r="J246" s="1" t="s">
        <v>475</v>
      </c>
      <c r="K246">
        <v>8</v>
      </c>
      <c r="L246">
        <v>1347.57</v>
      </c>
      <c r="M246">
        <v>0.1162</v>
      </c>
      <c r="N246">
        <v>9527.86</v>
      </c>
      <c r="O246" s="2">
        <v>46103</v>
      </c>
      <c r="P246" s="1" t="s">
        <v>143</v>
      </c>
      <c r="Q246" s="1" t="s">
        <v>30</v>
      </c>
      <c r="R246" s="1" t="s">
        <v>67</v>
      </c>
      <c r="S246">
        <v>1252.7</v>
      </c>
      <c r="T246">
        <v>9527.86</v>
      </c>
      <c r="U246" s="1" t="s">
        <v>46</v>
      </c>
      <c r="V246" s="1" t="s">
        <v>33</v>
      </c>
      <c r="W246" s="1" t="s">
        <v>120</v>
      </c>
      <c r="X246" s="1">
        <f>+ROUND(Sec_3[[#This Row],[Quantity]]*Sec_3[[#This Row],[Unit Price]],2)</f>
        <v>10780.56</v>
      </c>
    </row>
    <row r="247" spans="1:24" x14ac:dyDescent="0.25">
      <c r="A247" s="1" t="s">
        <v>929</v>
      </c>
      <c r="B247" s="1" t="s">
        <v>608</v>
      </c>
      <c r="C247" s="1" t="s">
        <v>4056</v>
      </c>
      <c r="D247" s="1" t="s">
        <v>930</v>
      </c>
      <c r="E247" s="1" t="s">
        <v>931</v>
      </c>
      <c r="F247" s="1" t="s">
        <v>24</v>
      </c>
      <c r="G247" s="1" t="s">
        <v>194</v>
      </c>
      <c r="H247" s="1" t="s">
        <v>339</v>
      </c>
      <c r="I247" s="1" t="s">
        <v>141</v>
      </c>
      <c r="J247" s="1" t="s">
        <v>142</v>
      </c>
      <c r="K247">
        <v>4</v>
      </c>
      <c r="L247">
        <v>42797.91</v>
      </c>
      <c r="M247">
        <v>0.1918</v>
      </c>
      <c r="N247">
        <v>138357.07999999999</v>
      </c>
      <c r="O247" s="2">
        <v>46254</v>
      </c>
      <c r="P247" s="1" t="s">
        <v>143</v>
      </c>
      <c r="Q247" s="1" t="s">
        <v>44</v>
      </c>
      <c r="R247" s="1" t="s">
        <v>45</v>
      </c>
      <c r="S247">
        <v>32834.559999999998</v>
      </c>
      <c r="T247">
        <v>138357.07999999999</v>
      </c>
      <c r="U247" s="1" t="s">
        <v>32</v>
      </c>
      <c r="V247" s="1" t="s">
        <v>47</v>
      </c>
      <c r="W247" s="1" t="s">
        <v>114</v>
      </c>
      <c r="X247" s="1">
        <f>+ROUND(Sec_3[[#This Row],[Quantity]]*Sec_3[[#This Row],[Unit Price]],2)</f>
        <v>171191.64</v>
      </c>
    </row>
    <row r="248" spans="1:24" x14ac:dyDescent="0.25">
      <c r="A248" s="1" t="s">
        <v>932</v>
      </c>
      <c r="B248" s="1" t="s">
        <v>933</v>
      </c>
      <c r="C248" s="1" t="s">
        <v>4057</v>
      </c>
      <c r="D248" s="1" t="s">
        <v>432</v>
      </c>
      <c r="E248" s="1" t="s">
        <v>934</v>
      </c>
      <c r="F248" s="1" t="s">
        <v>81</v>
      </c>
      <c r="G248" s="1" t="s">
        <v>182</v>
      </c>
      <c r="H248" s="1" t="s">
        <v>237</v>
      </c>
      <c r="I248" s="1" t="s">
        <v>141</v>
      </c>
      <c r="J248" s="1" t="s">
        <v>232</v>
      </c>
      <c r="K248">
        <v>27</v>
      </c>
      <c r="L248">
        <v>44201.53</v>
      </c>
      <c r="M248">
        <v>5.4699999999999999E-2</v>
      </c>
      <c r="N248">
        <v>1128160.07</v>
      </c>
      <c r="O248" s="2">
        <v>46364</v>
      </c>
      <c r="P248" s="1" t="s">
        <v>143</v>
      </c>
      <c r="Q248" s="1" t="s">
        <v>44</v>
      </c>
      <c r="R248" s="1" t="s">
        <v>31</v>
      </c>
      <c r="S248">
        <v>65281.24</v>
      </c>
      <c r="T248">
        <v>1128160.07</v>
      </c>
      <c r="U248" s="1" t="s">
        <v>32</v>
      </c>
      <c r="V248" s="1" t="s">
        <v>47</v>
      </c>
      <c r="W248" s="1" t="s">
        <v>48</v>
      </c>
      <c r="X248" s="1">
        <f>+ROUND(Sec_3[[#This Row],[Quantity]]*Sec_3[[#This Row],[Unit Price]],2)</f>
        <v>1193441.31</v>
      </c>
    </row>
    <row r="249" spans="1:24" x14ac:dyDescent="0.25">
      <c r="A249" s="1" t="s">
        <v>935</v>
      </c>
      <c r="B249" s="1" t="s">
        <v>936</v>
      </c>
      <c r="C249" s="1" t="s">
        <v>4058</v>
      </c>
      <c r="D249" s="1" t="s">
        <v>678</v>
      </c>
      <c r="E249" s="1" t="s">
        <v>407</v>
      </c>
      <c r="F249" s="1" t="s">
        <v>81</v>
      </c>
      <c r="G249" s="1" t="s">
        <v>99</v>
      </c>
      <c r="H249" s="1" t="s">
        <v>514</v>
      </c>
      <c r="I249" s="1" t="s">
        <v>65</v>
      </c>
      <c r="J249" s="1" t="s">
        <v>238</v>
      </c>
      <c r="K249">
        <v>31</v>
      </c>
      <c r="L249">
        <v>38354.58</v>
      </c>
      <c r="M249">
        <v>5.2600000000000001E-2</v>
      </c>
      <c r="N249">
        <v>1126451</v>
      </c>
      <c r="O249" s="2">
        <v>46106</v>
      </c>
      <c r="P249" s="1" t="s">
        <v>143</v>
      </c>
      <c r="Q249" s="1" t="s">
        <v>44</v>
      </c>
      <c r="R249" s="1" t="s">
        <v>67</v>
      </c>
      <c r="S249">
        <v>62540.98</v>
      </c>
      <c r="T249">
        <v>1126451</v>
      </c>
      <c r="U249" s="1" t="s">
        <v>32</v>
      </c>
      <c r="V249" s="1" t="s">
        <v>47</v>
      </c>
      <c r="W249" s="1" t="s">
        <v>120</v>
      </c>
      <c r="X249" s="1">
        <f>+ROUND(Sec_3[[#This Row],[Quantity]]*Sec_3[[#This Row],[Unit Price]],2)</f>
        <v>1188991.98</v>
      </c>
    </row>
    <row r="250" spans="1:24" x14ac:dyDescent="0.25">
      <c r="A250" s="1" t="s">
        <v>937</v>
      </c>
      <c r="B250" s="1" t="s">
        <v>469</v>
      </c>
      <c r="C250" s="1" t="s">
        <v>4059</v>
      </c>
      <c r="D250" s="1" t="s">
        <v>164</v>
      </c>
      <c r="E250" s="1" t="s">
        <v>938</v>
      </c>
      <c r="F250" s="1" t="s">
        <v>81</v>
      </c>
      <c r="G250" s="1" t="s">
        <v>293</v>
      </c>
      <c r="H250" s="1" t="s">
        <v>294</v>
      </c>
      <c r="I250" s="1" t="s">
        <v>42</v>
      </c>
      <c r="J250" s="1" t="s">
        <v>101</v>
      </c>
      <c r="K250">
        <v>44</v>
      </c>
      <c r="L250">
        <v>19617.990000000002</v>
      </c>
      <c r="M250">
        <v>7.9000000000000001E-2</v>
      </c>
      <c r="N250">
        <v>794999.43</v>
      </c>
      <c r="O250" s="2">
        <v>46197</v>
      </c>
      <c r="P250" s="1" t="s">
        <v>29</v>
      </c>
      <c r="Q250" s="1" t="s">
        <v>44</v>
      </c>
      <c r="R250" s="1" t="s">
        <v>31</v>
      </c>
      <c r="S250">
        <v>68192.13</v>
      </c>
      <c r="T250">
        <v>794999.43</v>
      </c>
      <c r="U250" s="1" t="s">
        <v>32</v>
      </c>
      <c r="V250" s="1" t="s">
        <v>47</v>
      </c>
      <c r="W250" s="1" t="s">
        <v>155</v>
      </c>
      <c r="X250" s="1">
        <f>+ROUND(Sec_3[[#This Row],[Quantity]]*Sec_3[[#This Row],[Unit Price]],2)</f>
        <v>863191.56</v>
      </c>
    </row>
    <row r="251" spans="1:24" x14ac:dyDescent="0.25">
      <c r="A251" s="1" t="s">
        <v>939</v>
      </c>
      <c r="B251" s="1" t="s">
        <v>940</v>
      </c>
      <c r="C251" s="1" t="s">
        <v>4060</v>
      </c>
      <c r="D251" s="1" t="s">
        <v>941</v>
      </c>
      <c r="E251" s="1" t="s">
        <v>242</v>
      </c>
      <c r="F251" s="1" t="s">
        <v>39</v>
      </c>
      <c r="G251" s="1" t="s">
        <v>148</v>
      </c>
      <c r="H251" s="1" t="s">
        <v>149</v>
      </c>
      <c r="I251" s="1" t="s">
        <v>27</v>
      </c>
      <c r="J251" s="1" t="s">
        <v>125</v>
      </c>
      <c r="K251">
        <v>34</v>
      </c>
      <c r="L251">
        <v>27116.15</v>
      </c>
      <c r="M251">
        <v>0.1229</v>
      </c>
      <c r="N251">
        <v>808641.56</v>
      </c>
      <c r="O251" s="2">
        <v>46031</v>
      </c>
      <c r="P251" s="1" t="s">
        <v>143</v>
      </c>
      <c r="Q251" s="1" t="s">
        <v>44</v>
      </c>
      <c r="R251" s="1" t="s">
        <v>67</v>
      </c>
      <c r="S251">
        <v>113307.54</v>
      </c>
      <c r="T251">
        <v>808641.56</v>
      </c>
      <c r="U251" s="1" t="s">
        <v>32</v>
      </c>
      <c r="V251" s="1" t="s">
        <v>47</v>
      </c>
      <c r="W251" s="1" t="s">
        <v>76</v>
      </c>
      <c r="X251" s="1">
        <f>+ROUND(Sec_3[[#This Row],[Quantity]]*Sec_3[[#This Row],[Unit Price]],2)</f>
        <v>921949.1</v>
      </c>
    </row>
    <row r="252" spans="1:24" x14ac:dyDescent="0.25">
      <c r="A252" s="1" t="s">
        <v>942</v>
      </c>
      <c r="B252" s="1" t="s">
        <v>663</v>
      </c>
      <c r="C252" s="1" t="s">
        <v>4061</v>
      </c>
      <c r="D252" s="1" t="s">
        <v>943</v>
      </c>
      <c r="E252" s="1" t="s">
        <v>944</v>
      </c>
      <c r="F252" s="1" t="s">
        <v>53</v>
      </c>
      <c r="G252" s="1" t="s">
        <v>54</v>
      </c>
      <c r="H252" s="1" t="s">
        <v>160</v>
      </c>
      <c r="I252" s="1" t="s">
        <v>42</v>
      </c>
      <c r="J252" s="1" t="s">
        <v>161</v>
      </c>
      <c r="K252">
        <v>1</v>
      </c>
      <c r="L252">
        <v>40482.410000000003</v>
      </c>
      <c r="M252">
        <v>0.1414</v>
      </c>
      <c r="N252">
        <v>34758.199999999997</v>
      </c>
      <c r="O252" s="2">
        <v>46047</v>
      </c>
      <c r="P252" s="1" t="s">
        <v>74</v>
      </c>
      <c r="Q252" s="1" t="s">
        <v>44</v>
      </c>
      <c r="R252" s="1" t="s">
        <v>67</v>
      </c>
      <c r="S252">
        <v>5724.21</v>
      </c>
      <c r="T252">
        <v>34758.199999999997</v>
      </c>
      <c r="U252" s="1" t="s">
        <v>46</v>
      </c>
      <c r="V252" s="1" t="s">
        <v>47</v>
      </c>
      <c r="W252" s="1" t="s">
        <v>76</v>
      </c>
      <c r="X252" s="1">
        <f>+ROUND(Sec_3[[#This Row],[Quantity]]*Sec_3[[#This Row],[Unit Price]],2)</f>
        <v>40482.410000000003</v>
      </c>
    </row>
    <row r="253" spans="1:24" x14ac:dyDescent="0.25">
      <c r="A253" s="1" t="s">
        <v>945</v>
      </c>
      <c r="B253" s="1" t="s">
        <v>835</v>
      </c>
      <c r="C253" s="1" t="s">
        <v>4062</v>
      </c>
      <c r="D253" s="1" t="s">
        <v>637</v>
      </c>
      <c r="E253" s="1" t="s">
        <v>946</v>
      </c>
      <c r="F253" s="1" t="s">
        <v>39</v>
      </c>
      <c r="G253" s="1" t="s">
        <v>166</v>
      </c>
      <c r="H253" s="1" t="s">
        <v>167</v>
      </c>
      <c r="I253" s="1" t="s">
        <v>42</v>
      </c>
      <c r="J253" s="1" t="s">
        <v>150</v>
      </c>
      <c r="K253">
        <v>22</v>
      </c>
      <c r="L253">
        <v>30311.33</v>
      </c>
      <c r="M253">
        <v>0.1014</v>
      </c>
      <c r="N253">
        <v>599230.75</v>
      </c>
      <c r="O253" s="2">
        <v>46272</v>
      </c>
      <c r="P253" s="1" t="s">
        <v>58</v>
      </c>
      <c r="Q253" s="1" t="s">
        <v>44</v>
      </c>
      <c r="R253" s="1" t="s">
        <v>31</v>
      </c>
      <c r="S253">
        <v>67618.509999999995</v>
      </c>
      <c r="T253">
        <v>599230.75</v>
      </c>
      <c r="U253" s="1" t="s">
        <v>32</v>
      </c>
      <c r="V253" s="1" t="s">
        <v>47</v>
      </c>
      <c r="W253" s="1" t="s">
        <v>34</v>
      </c>
      <c r="X253" s="1">
        <f>+ROUND(Sec_3[[#This Row],[Quantity]]*Sec_3[[#This Row],[Unit Price]],2)</f>
        <v>666849.26</v>
      </c>
    </row>
    <row r="254" spans="1:24" x14ac:dyDescent="0.25">
      <c r="A254" s="1" t="s">
        <v>947</v>
      </c>
      <c r="B254" s="1" t="s">
        <v>948</v>
      </c>
      <c r="C254" s="1" t="s">
        <v>4063</v>
      </c>
      <c r="D254" s="1" t="s">
        <v>949</v>
      </c>
      <c r="E254" s="1" t="s">
        <v>653</v>
      </c>
      <c r="F254" s="1" t="s">
        <v>81</v>
      </c>
      <c r="G254" s="1" t="s">
        <v>82</v>
      </c>
      <c r="H254" s="1" t="s">
        <v>533</v>
      </c>
      <c r="I254" s="1" t="s">
        <v>56</v>
      </c>
      <c r="J254" s="1" t="s">
        <v>57</v>
      </c>
      <c r="K254">
        <v>14</v>
      </c>
      <c r="L254">
        <v>24767.69</v>
      </c>
      <c r="M254">
        <v>0.10279999999999999</v>
      </c>
      <c r="N254">
        <v>311102</v>
      </c>
      <c r="O254" s="2">
        <v>46373</v>
      </c>
      <c r="P254" s="1" t="s">
        <v>74</v>
      </c>
      <c r="Q254" s="1" t="s">
        <v>44</v>
      </c>
      <c r="R254" s="1" t="s">
        <v>31</v>
      </c>
      <c r="S254">
        <v>35645.660000000003</v>
      </c>
      <c r="T254">
        <v>311102</v>
      </c>
      <c r="U254" s="1" t="s">
        <v>32</v>
      </c>
      <c r="V254" s="1" t="s">
        <v>47</v>
      </c>
      <c r="W254" s="1" t="s">
        <v>48</v>
      </c>
      <c r="X254" s="1">
        <f>+ROUND(Sec_3[[#This Row],[Quantity]]*Sec_3[[#This Row],[Unit Price]],2)</f>
        <v>346747.66</v>
      </c>
    </row>
    <row r="255" spans="1:24" x14ac:dyDescent="0.25">
      <c r="A255" s="1" t="s">
        <v>950</v>
      </c>
      <c r="B255" s="1" t="s">
        <v>951</v>
      </c>
      <c r="C255" s="1" t="s">
        <v>4064</v>
      </c>
      <c r="D255" s="1" t="s">
        <v>952</v>
      </c>
      <c r="E255" s="1" t="s">
        <v>953</v>
      </c>
      <c r="F255" s="1" t="s">
        <v>39</v>
      </c>
      <c r="G255" s="1" t="s">
        <v>40</v>
      </c>
      <c r="H255" s="1" t="s">
        <v>119</v>
      </c>
      <c r="I255" s="1" t="s">
        <v>42</v>
      </c>
      <c r="J255" s="1" t="s">
        <v>43</v>
      </c>
      <c r="K255">
        <v>4</v>
      </c>
      <c r="L255">
        <v>5969.1</v>
      </c>
      <c r="M255">
        <v>0.1197</v>
      </c>
      <c r="N255">
        <v>21018.39</v>
      </c>
      <c r="O255" s="2">
        <v>46215</v>
      </c>
      <c r="P255" s="1" t="s">
        <v>86</v>
      </c>
      <c r="Q255" s="1" t="s">
        <v>30</v>
      </c>
      <c r="R255" s="1" t="s">
        <v>67</v>
      </c>
      <c r="S255">
        <v>2858.01</v>
      </c>
      <c r="T255">
        <v>21018.39</v>
      </c>
      <c r="U255" s="1" t="s">
        <v>46</v>
      </c>
      <c r="V255" s="1" t="s">
        <v>33</v>
      </c>
      <c r="W255" s="1" t="s">
        <v>68</v>
      </c>
      <c r="X255" s="1">
        <f>+ROUND(Sec_3[[#This Row],[Quantity]]*Sec_3[[#This Row],[Unit Price]],2)</f>
        <v>23876.400000000001</v>
      </c>
    </row>
    <row r="256" spans="1:24" x14ac:dyDescent="0.25">
      <c r="A256" s="1" t="s">
        <v>954</v>
      </c>
      <c r="B256" s="1" t="s">
        <v>60</v>
      </c>
      <c r="C256" s="1" t="s">
        <v>4065</v>
      </c>
      <c r="D256" s="1" t="s">
        <v>955</v>
      </c>
      <c r="E256" s="1" t="s">
        <v>956</v>
      </c>
      <c r="F256" s="1" t="s">
        <v>24</v>
      </c>
      <c r="G256" s="1" t="s">
        <v>25</v>
      </c>
      <c r="H256" s="1" t="s">
        <v>351</v>
      </c>
      <c r="I256" s="1" t="s">
        <v>27</v>
      </c>
      <c r="J256" s="1" t="s">
        <v>225</v>
      </c>
      <c r="K256">
        <v>34</v>
      </c>
      <c r="L256">
        <v>46640.35</v>
      </c>
      <c r="M256">
        <v>5.16E-2</v>
      </c>
      <c r="N256">
        <v>1503946.07</v>
      </c>
      <c r="O256" s="2">
        <v>46147</v>
      </c>
      <c r="P256" s="1" t="s">
        <v>29</v>
      </c>
      <c r="Q256" s="1" t="s">
        <v>44</v>
      </c>
      <c r="R256" s="1" t="s">
        <v>31</v>
      </c>
      <c r="S256">
        <v>81825.83</v>
      </c>
      <c r="T256">
        <v>1503946.07</v>
      </c>
      <c r="U256" s="1" t="s">
        <v>32</v>
      </c>
      <c r="V256" s="1" t="s">
        <v>47</v>
      </c>
      <c r="W256" s="1" t="s">
        <v>189</v>
      </c>
      <c r="X256" s="1">
        <f>+ROUND(Sec_3[[#This Row],[Quantity]]*Sec_3[[#This Row],[Unit Price]],2)</f>
        <v>1585771.9</v>
      </c>
    </row>
    <row r="257" spans="1:24" x14ac:dyDescent="0.25">
      <c r="A257" s="1" t="s">
        <v>957</v>
      </c>
      <c r="B257" s="1" t="s">
        <v>419</v>
      </c>
      <c r="C257" s="1" t="s">
        <v>4066</v>
      </c>
      <c r="D257" s="1" t="s">
        <v>171</v>
      </c>
      <c r="E257" s="1" t="s">
        <v>958</v>
      </c>
      <c r="F257" s="1" t="s">
        <v>24</v>
      </c>
      <c r="G257" s="1" t="s">
        <v>194</v>
      </c>
      <c r="H257" s="1" t="s">
        <v>540</v>
      </c>
      <c r="I257" s="1" t="s">
        <v>56</v>
      </c>
      <c r="J257" s="1" t="s">
        <v>57</v>
      </c>
      <c r="K257">
        <v>25</v>
      </c>
      <c r="L257">
        <v>33581.4</v>
      </c>
      <c r="M257">
        <v>0.184</v>
      </c>
      <c r="N257">
        <v>685060.56</v>
      </c>
      <c r="O257" s="2">
        <v>46127</v>
      </c>
      <c r="P257" s="1" t="s">
        <v>58</v>
      </c>
      <c r="Q257" s="1" t="s">
        <v>44</v>
      </c>
      <c r="R257" s="1" t="s">
        <v>45</v>
      </c>
      <c r="S257">
        <v>154474.44</v>
      </c>
      <c r="T257">
        <v>685060.56</v>
      </c>
      <c r="U257" s="1" t="s">
        <v>32</v>
      </c>
      <c r="V257" s="1" t="s">
        <v>47</v>
      </c>
      <c r="W257" s="1" t="s">
        <v>102</v>
      </c>
      <c r="X257" s="1">
        <f>+ROUND(Sec_3[[#This Row],[Quantity]]*Sec_3[[#This Row],[Unit Price]],2)</f>
        <v>839535</v>
      </c>
    </row>
    <row r="258" spans="1:24" x14ac:dyDescent="0.25">
      <c r="A258" s="1" t="s">
        <v>959</v>
      </c>
      <c r="B258" s="1" t="s">
        <v>960</v>
      </c>
      <c r="C258" s="1" t="s">
        <v>4067</v>
      </c>
      <c r="D258" s="1" t="s">
        <v>961</v>
      </c>
      <c r="E258" s="1" t="s">
        <v>833</v>
      </c>
      <c r="F258" s="1" t="s">
        <v>53</v>
      </c>
      <c r="G258" s="1" t="s">
        <v>54</v>
      </c>
      <c r="H258" s="1" t="s">
        <v>55</v>
      </c>
      <c r="I258" s="1" t="s">
        <v>56</v>
      </c>
      <c r="J258" s="1" t="s">
        <v>94</v>
      </c>
      <c r="K258">
        <v>40</v>
      </c>
      <c r="L258">
        <v>35197.599999999999</v>
      </c>
      <c r="M258">
        <v>0.18770000000000001</v>
      </c>
      <c r="N258">
        <v>1143640.42</v>
      </c>
      <c r="O258" s="2">
        <v>46231</v>
      </c>
      <c r="P258" s="1" t="s">
        <v>86</v>
      </c>
      <c r="Q258" s="1" t="s">
        <v>44</v>
      </c>
      <c r="R258" s="1" t="s">
        <v>31</v>
      </c>
      <c r="S258">
        <v>264263.58</v>
      </c>
      <c r="T258">
        <v>1143640.42</v>
      </c>
      <c r="U258" s="1" t="s">
        <v>32</v>
      </c>
      <c r="V258" s="1" t="s">
        <v>47</v>
      </c>
      <c r="W258" s="1" t="s">
        <v>68</v>
      </c>
      <c r="X258" s="1">
        <f>+ROUND(Sec_3[[#This Row],[Quantity]]*Sec_3[[#This Row],[Unit Price]],2)</f>
        <v>1407904</v>
      </c>
    </row>
    <row r="259" spans="1:24" x14ac:dyDescent="0.25">
      <c r="A259" s="1" t="s">
        <v>962</v>
      </c>
      <c r="B259" s="1" t="s">
        <v>747</v>
      </c>
      <c r="C259" s="1" t="s">
        <v>4068</v>
      </c>
      <c r="D259" s="1" t="s">
        <v>963</v>
      </c>
      <c r="E259" s="1" t="s">
        <v>421</v>
      </c>
      <c r="F259" s="1" t="s">
        <v>39</v>
      </c>
      <c r="G259" s="1" t="s">
        <v>166</v>
      </c>
      <c r="H259" s="1" t="s">
        <v>206</v>
      </c>
      <c r="I259" s="1" t="s">
        <v>27</v>
      </c>
      <c r="J259" s="1" t="s">
        <v>216</v>
      </c>
      <c r="K259">
        <v>32</v>
      </c>
      <c r="L259">
        <v>8277.81</v>
      </c>
      <c r="M259">
        <v>3.7400000000000003E-2</v>
      </c>
      <c r="N259">
        <v>254983.04000000001</v>
      </c>
      <c r="O259" s="2">
        <v>46042</v>
      </c>
      <c r="P259" s="1" t="s">
        <v>58</v>
      </c>
      <c r="Q259" s="1" t="s">
        <v>44</v>
      </c>
      <c r="R259" s="1" t="s">
        <v>45</v>
      </c>
      <c r="S259">
        <v>9906.8799999999992</v>
      </c>
      <c r="T259">
        <v>254983.04000000001</v>
      </c>
      <c r="U259" s="1" t="s">
        <v>32</v>
      </c>
      <c r="V259" s="1" t="s">
        <v>47</v>
      </c>
      <c r="W259" s="1" t="s">
        <v>76</v>
      </c>
      <c r="X259" s="1">
        <f>+ROUND(Sec_3[[#This Row],[Quantity]]*Sec_3[[#This Row],[Unit Price]],2)</f>
        <v>264889.92</v>
      </c>
    </row>
    <row r="260" spans="1:24" x14ac:dyDescent="0.25">
      <c r="A260" s="1" t="s">
        <v>964</v>
      </c>
      <c r="B260" s="1" t="s">
        <v>900</v>
      </c>
      <c r="C260" s="1" t="s">
        <v>4069</v>
      </c>
      <c r="D260" s="1" t="s">
        <v>807</v>
      </c>
      <c r="E260" s="1" t="s">
        <v>965</v>
      </c>
      <c r="F260" s="1" t="s">
        <v>24</v>
      </c>
      <c r="G260" s="1" t="s">
        <v>92</v>
      </c>
      <c r="H260" s="1" t="s">
        <v>215</v>
      </c>
      <c r="I260" s="1" t="s">
        <v>65</v>
      </c>
      <c r="J260" s="1" t="s">
        <v>133</v>
      </c>
      <c r="K260">
        <v>50</v>
      </c>
      <c r="L260">
        <v>2493.08</v>
      </c>
      <c r="M260">
        <v>8.8699999999999987E-2</v>
      </c>
      <c r="N260">
        <v>113597.19</v>
      </c>
      <c r="O260" s="2">
        <v>46331</v>
      </c>
      <c r="P260" s="1" t="s">
        <v>74</v>
      </c>
      <c r="Q260" s="1" t="s">
        <v>75</v>
      </c>
      <c r="R260" s="1" t="s">
        <v>67</v>
      </c>
      <c r="S260">
        <v>11056.81</v>
      </c>
      <c r="T260">
        <v>113597.19</v>
      </c>
      <c r="U260" s="1" t="s">
        <v>32</v>
      </c>
      <c r="V260" s="1" t="s">
        <v>47</v>
      </c>
      <c r="W260" s="1" t="s">
        <v>226</v>
      </c>
      <c r="X260" s="1">
        <f>+ROUND(Sec_3[[#This Row],[Quantity]]*Sec_3[[#This Row],[Unit Price]],2)</f>
        <v>124654</v>
      </c>
    </row>
    <row r="261" spans="1:24" x14ac:dyDescent="0.25">
      <c r="A261" s="1" t="s">
        <v>966</v>
      </c>
      <c r="B261" s="1" t="s">
        <v>967</v>
      </c>
      <c r="C261" s="1" t="s">
        <v>4070</v>
      </c>
      <c r="D261" s="1" t="s">
        <v>968</v>
      </c>
      <c r="E261" s="1" t="s">
        <v>331</v>
      </c>
      <c r="F261" s="1" t="s">
        <v>81</v>
      </c>
      <c r="G261" s="1" t="s">
        <v>82</v>
      </c>
      <c r="H261" s="1" t="s">
        <v>231</v>
      </c>
      <c r="I261" s="1" t="s">
        <v>65</v>
      </c>
      <c r="J261" s="1" t="s">
        <v>210</v>
      </c>
      <c r="K261">
        <v>11</v>
      </c>
      <c r="L261">
        <v>3614.58</v>
      </c>
      <c r="M261">
        <v>0.18309999999999998</v>
      </c>
      <c r="N261">
        <v>32480.25</v>
      </c>
      <c r="O261" s="2">
        <v>46232</v>
      </c>
      <c r="P261" s="1" t="s">
        <v>143</v>
      </c>
      <c r="Q261" s="1" t="s">
        <v>44</v>
      </c>
      <c r="R261" s="1" t="s">
        <v>31</v>
      </c>
      <c r="S261">
        <v>7280.13</v>
      </c>
      <c r="T261">
        <v>32480.25</v>
      </c>
      <c r="U261" s="1" t="s">
        <v>46</v>
      </c>
      <c r="V261" s="1" t="s">
        <v>47</v>
      </c>
      <c r="W261" s="1" t="s">
        <v>68</v>
      </c>
      <c r="X261" s="1">
        <f>+ROUND(Sec_3[[#This Row],[Quantity]]*Sec_3[[#This Row],[Unit Price]],2)</f>
        <v>39760.379999999997</v>
      </c>
    </row>
    <row r="262" spans="1:24" x14ac:dyDescent="0.25">
      <c r="A262" s="1" t="s">
        <v>969</v>
      </c>
      <c r="B262" s="1" t="s">
        <v>970</v>
      </c>
      <c r="C262" s="1" t="s">
        <v>4071</v>
      </c>
      <c r="D262" s="1" t="s">
        <v>685</v>
      </c>
      <c r="E262" s="1" t="s">
        <v>971</v>
      </c>
      <c r="F262" s="1" t="s">
        <v>24</v>
      </c>
      <c r="G262" s="1" t="s">
        <v>106</v>
      </c>
      <c r="H262" s="1" t="s">
        <v>201</v>
      </c>
      <c r="I262" s="1" t="s">
        <v>84</v>
      </c>
      <c r="J262" s="1" t="s">
        <v>196</v>
      </c>
      <c r="K262">
        <v>38</v>
      </c>
      <c r="L262">
        <v>17592.61</v>
      </c>
      <c r="M262">
        <v>0.16390000000000002</v>
      </c>
      <c r="N262">
        <v>558948.89</v>
      </c>
      <c r="O262" s="2">
        <v>46300</v>
      </c>
      <c r="P262" s="1" t="s">
        <v>29</v>
      </c>
      <c r="Q262" s="1" t="s">
        <v>44</v>
      </c>
      <c r="R262" s="1" t="s">
        <v>45</v>
      </c>
      <c r="S262">
        <v>109570.29</v>
      </c>
      <c r="T262">
        <v>558948.89</v>
      </c>
      <c r="U262" s="1" t="s">
        <v>32</v>
      </c>
      <c r="V262" s="1" t="s">
        <v>47</v>
      </c>
      <c r="W262" s="1" t="s">
        <v>87</v>
      </c>
      <c r="X262" s="1">
        <f>+ROUND(Sec_3[[#This Row],[Quantity]]*Sec_3[[#This Row],[Unit Price]],2)</f>
        <v>668519.18000000005</v>
      </c>
    </row>
    <row r="263" spans="1:24" x14ac:dyDescent="0.25">
      <c r="A263" s="1" t="s">
        <v>972</v>
      </c>
      <c r="B263" s="1" t="s">
        <v>973</v>
      </c>
      <c r="C263" s="1" t="s">
        <v>4072</v>
      </c>
      <c r="D263" s="1" t="s">
        <v>974</v>
      </c>
      <c r="E263" s="1" t="s">
        <v>406</v>
      </c>
      <c r="F263" s="1" t="s">
        <v>39</v>
      </c>
      <c r="G263" s="1" t="s">
        <v>166</v>
      </c>
      <c r="H263" s="1" t="s">
        <v>167</v>
      </c>
      <c r="I263" s="1" t="s">
        <v>56</v>
      </c>
      <c r="J263" s="1" t="s">
        <v>57</v>
      </c>
      <c r="K263">
        <v>38</v>
      </c>
      <c r="L263">
        <v>4387.5600000000004</v>
      </c>
      <c r="M263">
        <v>0.17510000000000001</v>
      </c>
      <c r="N263">
        <v>137533.32999999999</v>
      </c>
      <c r="O263" s="2">
        <v>46234</v>
      </c>
      <c r="P263" s="1" t="s">
        <v>143</v>
      </c>
      <c r="Q263" s="1" t="s">
        <v>30</v>
      </c>
      <c r="R263" s="1" t="s">
        <v>67</v>
      </c>
      <c r="S263">
        <v>29193.95</v>
      </c>
      <c r="T263">
        <v>137533.32999999999</v>
      </c>
      <c r="U263" s="1" t="s">
        <v>32</v>
      </c>
      <c r="V263" s="1" t="s">
        <v>33</v>
      </c>
      <c r="W263" s="1" t="s">
        <v>68</v>
      </c>
      <c r="X263" s="1">
        <f>+ROUND(Sec_3[[#This Row],[Quantity]]*Sec_3[[#This Row],[Unit Price]],2)</f>
        <v>166727.28</v>
      </c>
    </row>
    <row r="264" spans="1:24" x14ac:dyDescent="0.25">
      <c r="A264" s="1" t="s">
        <v>975</v>
      </c>
      <c r="B264" s="1" t="s">
        <v>916</v>
      </c>
      <c r="C264" s="1" t="s">
        <v>4073</v>
      </c>
      <c r="D264" s="1" t="s">
        <v>61</v>
      </c>
      <c r="E264" s="1" t="s">
        <v>976</v>
      </c>
      <c r="F264" s="1" t="s">
        <v>53</v>
      </c>
      <c r="G264" s="1" t="s">
        <v>139</v>
      </c>
      <c r="H264" s="1" t="s">
        <v>140</v>
      </c>
      <c r="I264" s="1" t="s">
        <v>65</v>
      </c>
      <c r="J264" s="1" t="s">
        <v>238</v>
      </c>
      <c r="K264">
        <v>35</v>
      </c>
      <c r="L264">
        <v>4445.4399999999996</v>
      </c>
      <c r="M264">
        <v>1.83E-2</v>
      </c>
      <c r="N264">
        <v>152743.1</v>
      </c>
      <c r="O264" s="2">
        <v>46035</v>
      </c>
      <c r="P264" s="1" t="s">
        <v>29</v>
      </c>
      <c r="Q264" s="1" t="s">
        <v>44</v>
      </c>
      <c r="R264" s="1" t="s">
        <v>45</v>
      </c>
      <c r="S264">
        <v>2847.3</v>
      </c>
      <c r="T264">
        <v>152743.1</v>
      </c>
      <c r="U264" s="1" t="s">
        <v>32</v>
      </c>
      <c r="V264" s="1" t="s">
        <v>47</v>
      </c>
      <c r="W264" s="1" t="s">
        <v>76</v>
      </c>
      <c r="X264" s="1">
        <f>+ROUND(Sec_3[[#This Row],[Quantity]]*Sec_3[[#This Row],[Unit Price]],2)</f>
        <v>155590.39999999999</v>
      </c>
    </row>
    <row r="265" spans="1:24" x14ac:dyDescent="0.25">
      <c r="A265" s="1" t="s">
        <v>977</v>
      </c>
      <c r="B265" s="1" t="s">
        <v>978</v>
      </c>
      <c r="C265" s="1" t="s">
        <v>4074</v>
      </c>
      <c r="D265" s="1" t="s">
        <v>979</v>
      </c>
      <c r="E265" s="1" t="s">
        <v>373</v>
      </c>
      <c r="F265" s="1" t="s">
        <v>53</v>
      </c>
      <c r="G265" s="1" t="s">
        <v>54</v>
      </c>
      <c r="H265" s="1" t="s">
        <v>160</v>
      </c>
      <c r="I265" s="1" t="s">
        <v>27</v>
      </c>
      <c r="J265" s="1" t="s">
        <v>216</v>
      </c>
      <c r="K265">
        <v>24</v>
      </c>
      <c r="L265">
        <v>31679.25</v>
      </c>
      <c r="M265">
        <v>0.1426</v>
      </c>
      <c r="N265">
        <v>651882.93000000005</v>
      </c>
      <c r="O265" s="2">
        <v>46036</v>
      </c>
      <c r="P265" s="1" t="s">
        <v>29</v>
      </c>
      <c r="Q265" s="1" t="s">
        <v>44</v>
      </c>
      <c r="R265" s="1" t="s">
        <v>45</v>
      </c>
      <c r="S265">
        <v>108419.07</v>
      </c>
      <c r="T265">
        <v>651882.93000000005</v>
      </c>
      <c r="U265" s="1" t="s">
        <v>32</v>
      </c>
      <c r="V265" s="1" t="s">
        <v>47</v>
      </c>
      <c r="W265" s="1" t="s">
        <v>76</v>
      </c>
      <c r="X265" s="1">
        <f>+ROUND(Sec_3[[#This Row],[Quantity]]*Sec_3[[#This Row],[Unit Price]],2)</f>
        <v>760302</v>
      </c>
    </row>
    <row r="266" spans="1:24" x14ac:dyDescent="0.25">
      <c r="A266" s="1" t="s">
        <v>980</v>
      </c>
      <c r="B266" s="1" t="s">
        <v>981</v>
      </c>
      <c r="C266" s="1" t="s">
        <v>4075</v>
      </c>
      <c r="D266" s="1" t="s">
        <v>546</v>
      </c>
      <c r="E266" s="1" t="s">
        <v>982</v>
      </c>
      <c r="F266" s="1" t="s">
        <v>39</v>
      </c>
      <c r="G266" s="1" t="s">
        <v>248</v>
      </c>
      <c r="H266" s="1" t="s">
        <v>249</v>
      </c>
      <c r="I266" s="1" t="s">
        <v>141</v>
      </c>
      <c r="J266" s="1" t="s">
        <v>299</v>
      </c>
      <c r="K266">
        <v>7</v>
      </c>
      <c r="L266">
        <v>2246.11</v>
      </c>
      <c r="M266">
        <v>3.2000000000000001E-2</v>
      </c>
      <c r="N266">
        <v>15219.64</v>
      </c>
      <c r="O266" s="2">
        <v>46285</v>
      </c>
      <c r="P266" s="1" t="s">
        <v>86</v>
      </c>
      <c r="Q266" s="1" t="s">
        <v>44</v>
      </c>
      <c r="R266" s="1" t="s">
        <v>31</v>
      </c>
      <c r="S266">
        <v>503.13</v>
      </c>
      <c r="T266">
        <v>15219.64</v>
      </c>
      <c r="U266" s="1" t="s">
        <v>46</v>
      </c>
      <c r="V266" s="1" t="s">
        <v>47</v>
      </c>
      <c r="W266" s="1" t="s">
        <v>34</v>
      </c>
      <c r="X266" s="1">
        <f>+ROUND(Sec_3[[#This Row],[Quantity]]*Sec_3[[#This Row],[Unit Price]],2)</f>
        <v>15722.77</v>
      </c>
    </row>
    <row r="267" spans="1:24" x14ac:dyDescent="0.25">
      <c r="A267" s="1" t="s">
        <v>983</v>
      </c>
      <c r="B267" s="1" t="s">
        <v>984</v>
      </c>
      <c r="C267" s="1" t="s">
        <v>4076</v>
      </c>
      <c r="D267" s="1" t="s">
        <v>627</v>
      </c>
      <c r="E267" s="1" t="s">
        <v>985</v>
      </c>
      <c r="F267" s="1" t="s">
        <v>39</v>
      </c>
      <c r="G267" s="1" t="s">
        <v>40</v>
      </c>
      <c r="H267" s="1" t="s">
        <v>41</v>
      </c>
      <c r="I267" s="1" t="s">
        <v>27</v>
      </c>
      <c r="J267" s="1" t="s">
        <v>28</v>
      </c>
      <c r="K267">
        <v>8</v>
      </c>
      <c r="L267">
        <v>35288.79</v>
      </c>
      <c r="M267">
        <v>0.16300000000000001</v>
      </c>
      <c r="N267">
        <v>236293.74</v>
      </c>
      <c r="O267" s="2">
        <v>46078</v>
      </c>
      <c r="P267" s="1" t="s">
        <v>74</v>
      </c>
      <c r="Q267" s="1" t="s">
        <v>44</v>
      </c>
      <c r="R267" s="1" t="s">
        <v>67</v>
      </c>
      <c r="S267">
        <v>46016.58</v>
      </c>
      <c r="T267">
        <v>236293.74</v>
      </c>
      <c r="U267" s="1" t="s">
        <v>32</v>
      </c>
      <c r="V267" s="1" t="s">
        <v>47</v>
      </c>
      <c r="W267" s="1" t="s">
        <v>134</v>
      </c>
      <c r="X267" s="1">
        <f>+ROUND(Sec_3[[#This Row],[Quantity]]*Sec_3[[#This Row],[Unit Price]],2)</f>
        <v>282310.32</v>
      </c>
    </row>
    <row r="268" spans="1:24" x14ac:dyDescent="0.25">
      <c r="A268" s="1" t="s">
        <v>986</v>
      </c>
      <c r="B268" s="1" t="s">
        <v>773</v>
      </c>
      <c r="C268" s="1" t="s">
        <v>4077</v>
      </c>
      <c r="D268" s="1" t="s">
        <v>51</v>
      </c>
      <c r="E268" s="1" t="s">
        <v>987</v>
      </c>
      <c r="F268" s="1" t="s">
        <v>53</v>
      </c>
      <c r="G268" s="1" t="s">
        <v>139</v>
      </c>
      <c r="H268" s="1" t="s">
        <v>320</v>
      </c>
      <c r="I268" s="1" t="s">
        <v>84</v>
      </c>
      <c r="J268" s="1" t="s">
        <v>250</v>
      </c>
      <c r="K268">
        <v>20</v>
      </c>
      <c r="L268">
        <v>24211.79</v>
      </c>
      <c r="M268">
        <v>5.9200000000000003E-2</v>
      </c>
      <c r="N268">
        <v>455569.04</v>
      </c>
      <c r="O268" s="2">
        <v>46286</v>
      </c>
      <c r="P268" s="1" t="s">
        <v>29</v>
      </c>
      <c r="Q268" s="1" t="s">
        <v>44</v>
      </c>
      <c r="R268" s="1" t="s">
        <v>31</v>
      </c>
      <c r="S268">
        <v>28666.76</v>
      </c>
      <c r="T268">
        <v>455569.04</v>
      </c>
      <c r="U268" s="1" t="s">
        <v>32</v>
      </c>
      <c r="V268" s="1" t="s">
        <v>47</v>
      </c>
      <c r="W268" s="1" t="s">
        <v>34</v>
      </c>
      <c r="X268" s="1">
        <f>+ROUND(Sec_3[[#This Row],[Quantity]]*Sec_3[[#This Row],[Unit Price]],2)</f>
        <v>484235.8</v>
      </c>
    </row>
    <row r="269" spans="1:24" x14ac:dyDescent="0.25">
      <c r="A269" s="1" t="s">
        <v>988</v>
      </c>
      <c r="B269" s="1" t="s">
        <v>989</v>
      </c>
      <c r="C269" s="1" t="s">
        <v>4078</v>
      </c>
      <c r="D269" s="1" t="s">
        <v>703</v>
      </c>
      <c r="E269" s="1" t="s">
        <v>266</v>
      </c>
      <c r="F269" s="1" t="s">
        <v>81</v>
      </c>
      <c r="G269" s="1" t="s">
        <v>293</v>
      </c>
      <c r="H269" s="1" t="s">
        <v>568</v>
      </c>
      <c r="I269" s="1" t="s">
        <v>27</v>
      </c>
      <c r="J269" s="1" t="s">
        <v>225</v>
      </c>
      <c r="K269">
        <v>3</v>
      </c>
      <c r="L269">
        <v>34411.97</v>
      </c>
      <c r="M269">
        <v>0.1326</v>
      </c>
      <c r="N269">
        <v>89546.83</v>
      </c>
      <c r="O269" s="2">
        <v>46089</v>
      </c>
      <c r="P269" s="1" t="s">
        <v>58</v>
      </c>
      <c r="Q269" s="1" t="s">
        <v>44</v>
      </c>
      <c r="R269" s="1" t="s">
        <v>45</v>
      </c>
      <c r="S269">
        <v>13689.08</v>
      </c>
      <c r="T269">
        <v>89546.83</v>
      </c>
      <c r="U269" s="1" t="s">
        <v>32</v>
      </c>
      <c r="V269" s="1" t="s">
        <v>47</v>
      </c>
      <c r="W269" s="1" t="s">
        <v>120</v>
      </c>
      <c r="X269" s="1">
        <f>+ROUND(Sec_3[[#This Row],[Quantity]]*Sec_3[[#This Row],[Unit Price]],2)</f>
        <v>103235.91</v>
      </c>
    </row>
    <row r="270" spans="1:24" x14ac:dyDescent="0.25">
      <c r="A270" s="1" t="s">
        <v>990</v>
      </c>
      <c r="B270" s="1" t="s">
        <v>991</v>
      </c>
      <c r="C270" s="1" t="s">
        <v>4079</v>
      </c>
      <c r="D270" s="1" t="s">
        <v>137</v>
      </c>
      <c r="E270" s="1" t="s">
        <v>992</v>
      </c>
      <c r="F270" s="1" t="s">
        <v>39</v>
      </c>
      <c r="G270" s="1" t="s">
        <v>248</v>
      </c>
      <c r="H270" s="1" t="s">
        <v>249</v>
      </c>
      <c r="I270" s="1" t="s">
        <v>84</v>
      </c>
      <c r="J270" s="1" t="s">
        <v>196</v>
      </c>
      <c r="K270">
        <v>48</v>
      </c>
      <c r="L270">
        <v>17334.53</v>
      </c>
      <c r="M270">
        <v>6.0000000000000001E-3</v>
      </c>
      <c r="N270">
        <v>827065.1</v>
      </c>
      <c r="O270" s="2">
        <v>46164</v>
      </c>
      <c r="P270" s="1" t="s">
        <v>86</v>
      </c>
      <c r="Q270" s="1" t="s">
        <v>30</v>
      </c>
      <c r="R270" s="1" t="s">
        <v>31</v>
      </c>
      <c r="S270">
        <v>4992.34</v>
      </c>
      <c r="T270">
        <v>827065.1</v>
      </c>
      <c r="U270" s="1" t="s">
        <v>32</v>
      </c>
      <c r="V270" s="1" t="s">
        <v>33</v>
      </c>
      <c r="W270" s="1" t="s">
        <v>189</v>
      </c>
      <c r="X270" s="1">
        <f>+ROUND(Sec_3[[#This Row],[Quantity]]*Sec_3[[#This Row],[Unit Price]],2)</f>
        <v>832057.44</v>
      </c>
    </row>
    <row r="271" spans="1:24" x14ac:dyDescent="0.25">
      <c r="A271" s="1" t="s">
        <v>993</v>
      </c>
      <c r="B271" s="1" t="s">
        <v>994</v>
      </c>
      <c r="C271" s="1" t="s">
        <v>4080</v>
      </c>
      <c r="D271" s="1" t="s">
        <v>893</v>
      </c>
      <c r="E271" s="1" t="s">
        <v>995</v>
      </c>
      <c r="F271" s="1" t="s">
        <v>39</v>
      </c>
      <c r="G271" s="1" t="s">
        <v>40</v>
      </c>
      <c r="H271" s="1" t="s">
        <v>661</v>
      </c>
      <c r="I271" s="1" t="s">
        <v>84</v>
      </c>
      <c r="J271" s="1" t="s">
        <v>168</v>
      </c>
      <c r="K271">
        <v>32</v>
      </c>
      <c r="L271">
        <v>23181.03</v>
      </c>
      <c r="M271">
        <v>4.0399999999999998E-2</v>
      </c>
      <c r="N271">
        <v>711824.52</v>
      </c>
      <c r="O271" s="2">
        <v>46242</v>
      </c>
      <c r="P271" s="1" t="s">
        <v>86</v>
      </c>
      <c r="Q271" s="1" t="s">
        <v>44</v>
      </c>
      <c r="R271" s="1" t="s">
        <v>45</v>
      </c>
      <c r="S271">
        <v>29968.44</v>
      </c>
      <c r="T271">
        <v>711824.52</v>
      </c>
      <c r="U271" s="1" t="s">
        <v>32</v>
      </c>
      <c r="V271" s="1" t="s">
        <v>47</v>
      </c>
      <c r="W271" s="1" t="s">
        <v>114</v>
      </c>
      <c r="X271" s="1">
        <f>+ROUND(Sec_3[[#This Row],[Quantity]]*Sec_3[[#This Row],[Unit Price]],2)</f>
        <v>741792.96</v>
      </c>
    </row>
    <row r="272" spans="1:24" x14ac:dyDescent="0.25">
      <c r="A272" s="1" t="s">
        <v>996</v>
      </c>
      <c r="B272" s="1" t="s">
        <v>997</v>
      </c>
      <c r="C272" s="1" t="s">
        <v>4081</v>
      </c>
      <c r="D272" s="1" t="s">
        <v>998</v>
      </c>
      <c r="E272" s="1" t="s">
        <v>999</v>
      </c>
      <c r="F272" s="1" t="s">
        <v>24</v>
      </c>
      <c r="G272" s="1" t="s">
        <v>25</v>
      </c>
      <c r="H272" s="1" t="s">
        <v>220</v>
      </c>
      <c r="I272" s="1" t="s">
        <v>27</v>
      </c>
      <c r="J272" s="1" t="s">
        <v>216</v>
      </c>
      <c r="K272">
        <v>18</v>
      </c>
      <c r="L272">
        <v>26910.45</v>
      </c>
      <c r="M272">
        <v>1E-3</v>
      </c>
      <c r="N272">
        <v>483903.71</v>
      </c>
      <c r="O272" s="2">
        <v>46100</v>
      </c>
      <c r="P272" s="1" t="s">
        <v>58</v>
      </c>
      <c r="Q272" s="1" t="s">
        <v>44</v>
      </c>
      <c r="R272" s="1" t="s">
        <v>45</v>
      </c>
      <c r="S272">
        <v>484.39</v>
      </c>
      <c r="T272">
        <v>483903.71</v>
      </c>
      <c r="U272" s="1" t="s">
        <v>32</v>
      </c>
      <c r="V272" s="1" t="s">
        <v>47</v>
      </c>
      <c r="W272" s="1" t="s">
        <v>120</v>
      </c>
      <c r="X272" s="1">
        <f>+ROUND(Sec_3[[#This Row],[Quantity]]*Sec_3[[#This Row],[Unit Price]],2)</f>
        <v>484388.1</v>
      </c>
    </row>
    <row r="273" spans="1:24" x14ac:dyDescent="0.25">
      <c r="A273" s="1" t="s">
        <v>1000</v>
      </c>
      <c r="B273" s="1" t="s">
        <v>375</v>
      </c>
      <c r="C273" s="1" t="s">
        <v>4082</v>
      </c>
      <c r="D273" s="1" t="s">
        <v>1001</v>
      </c>
      <c r="E273" s="1" t="s">
        <v>1002</v>
      </c>
      <c r="F273" s="1" t="s">
        <v>53</v>
      </c>
      <c r="G273" s="1" t="s">
        <v>139</v>
      </c>
      <c r="H273" s="1" t="s">
        <v>320</v>
      </c>
      <c r="I273" s="1" t="s">
        <v>27</v>
      </c>
      <c r="J273" s="1" t="s">
        <v>225</v>
      </c>
      <c r="K273">
        <v>25</v>
      </c>
      <c r="L273">
        <v>42446.07</v>
      </c>
      <c r="M273">
        <v>0.17449999999999999</v>
      </c>
      <c r="N273">
        <v>875980.77</v>
      </c>
      <c r="O273" s="2">
        <v>46204</v>
      </c>
      <c r="P273" s="1" t="s">
        <v>29</v>
      </c>
      <c r="Q273" s="1" t="s">
        <v>44</v>
      </c>
      <c r="R273" s="1" t="s">
        <v>67</v>
      </c>
      <c r="S273">
        <v>185170.98</v>
      </c>
      <c r="T273">
        <v>875980.77</v>
      </c>
      <c r="U273" s="1" t="s">
        <v>32</v>
      </c>
      <c r="V273" s="1" t="s">
        <v>47</v>
      </c>
      <c r="W273" s="1" t="s">
        <v>68</v>
      </c>
      <c r="X273" s="1">
        <f>+ROUND(Sec_3[[#This Row],[Quantity]]*Sec_3[[#This Row],[Unit Price]],2)</f>
        <v>1061151.75</v>
      </c>
    </row>
    <row r="274" spans="1:24" x14ac:dyDescent="0.25">
      <c r="A274" s="1" t="s">
        <v>1003</v>
      </c>
      <c r="B274" s="1" t="s">
        <v>530</v>
      </c>
      <c r="C274" s="1" t="s">
        <v>4083</v>
      </c>
      <c r="D274" s="1" t="s">
        <v>604</v>
      </c>
      <c r="E274" s="1" t="s">
        <v>1004</v>
      </c>
      <c r="F274" s="1" t="s">
        <v>24</v>
      </c>
      <c r="G274" s="1" t="s">
        <v>106</v>
      </c>
      <c r="H274" s="1" t="s">
        <v>107</v>
      </c>
      <c r="I274" s="1" t="s">
        <v>65</v>
      </c>
      <c r="J274" s="1" t="s">
        <v>238</v>
      </c>
      <c r="K274">
        <v>31</v>
      </c>
      <c r="L274">
        <v>17298.27</v>
      </c>
      <c r="M274">
        <v>7.3300000000000004E-2</v>
      </c>
      <c r="N274">
        <v>496939.51</v>
      </c>
      <c r="O274" s="2">
        <v>46157</v>
      </c>
      <c r="P274" s="1" t="s">
        <v>143</v>
      </c>
      <c r="Q274" s="1" t="s">
        <v>44</v>
      </c>
      <c r="R274" s="1" t="s">
        <v>31</v>
      </c>
      <c r="S274">
        <v>39306.86</v>
      </c>
      <c r="T274">
        <v>496939.51</v>
      </c>
      <c r="U274" s="1" t="s">
        <v>32</v>
      </c>
      <c r="V274" s="1" t="s">
        <v>47</v>
      </c>
      <c r="W274" s="1" t="s">
        <v>189</v>
      </c>
      <c r="X274" s="1">
        <f>+ROUND(Sec_3[[#This Row],[Quantity]]*Sec_3[[#This Row],[Unit Price]],2)</f>
        <v>536246.37</v>
      </c>
    </row>
    <row r="275" spans="1:24" x14ac:dyDescent="0.25">
      <c r="A275" s="1" t="s">
        <v>1005</v>
      </c>
      <c r="B275" s="1" t="s">
        <v>1006</v>
      </c>
      <c r="C275" s="1" t="s">
        <v>4084</v>
      </c>
      <c r="D275" s="1" t="s">
        <v>1007</v>
      </c>
      <c r="E275" s="1" t="s">
        <v>1008</v>
      </c>
      <c r="F275" s="1" t="s">
        <v>53</v>
      </c>
      <c r="G275" s="1" t="s">
        <v>54</v>
      </c>
      <c r="H275" s="1" t="s">
        <v>55</v>
      </c>
      <c r="I275" s="1" t="s">
        <v>27</v>
      </c>
      <c r="J275" s="1" t="s">
        <v>28</v>
      </c>
      <c r="K275">
        <v>4</v>
      </c>
      <c r="L275">
        <v>8400.68</v>
      </c>
      <c r="M275">
        <v>0.12570000000000001</v>
      </c>
      <c r="N275">
        <v>29378.86</v>
      </c>
      <c r="O275" s="2">
        <v>46207</v>
      </c>
      <c r="P275" s="1" t="s">
        <v>86</v>
      </c>
      <c r="Q275" s="1" t="s">
        <v>44</v>
      </c>
      <c r="R275" s="1" t="s">
        <v>67</v>
      </c>
      <c r="S275">
        <v>4223.8599999999997</v>
      </c>
      <c r="T275">
        <v>29378.86</v>
      </c>
      <c r="U275" s="1" t="s">
        <v>46</v>
      </c>
      <c r="V275" s="1" t="s">
        <v>47</v>
      </c>
      <c r="W275" s="1" t="s">
        <v>68</v>
      </c>
      <c r="X275" s="1">
        <f>+ROUND(Sec_3[[#This Row],[Quantity]]*Sec_3[[#This Row],[Unit Price]],2)</f>
        <v>33602.720000000001</v>
      </c>
    </row>
    <row r="276" spans="1:24" x14ac:dyDescent="0.25">
      <c r="A276" s="1" t="s">
        <v>1009</v>
      </c>
      <c r="B276" s="1" t="s">
        <v>1010</v>
      </c>
      <c r="C276" s="1" t="s">
        <v>4085</v>
      </c>
      <c r="D276" s="1" t="s">
        <v>1011</v>
      </c>
      <c r="E276" s="1" t="s">
        <v>597</v>
      </c>
      <c r="F276" s="1" t="s">
        <v>81</v>
      </c>
      <c r="G276" s="1" t="s">
        <v>182</v>
      </c>
      <c r="H276" s="1" t="s">
        <v>237</v>
      </c>
      <c r="I276" s="1" t="s">
        <v>42</v>
      </c>
      <c r="J276" s="1" t="s">
        <v>43</v>
      </c>
      <c r="K276">
        <v>45</v>
      </c>
      <c r="L276">
        <v>39632.83</v>
      </c>
      <c r="M276">
        <v>0.13089999999999999</v>
      </c>
      <c r="N276">
        <v>1550020.16</v>
      </c>
      <c r="O276" s="2">
        <v>46323</v>
      </c>
      <c r="P276" s="1" t="s">
        <v>143</v>
      </c>
      <c r="Q276" s="1" t="s">
        <v>44</v>
      </c>
      <c r="R276" s="1" t="s">
        <v>31</v>
      </c>
      <c r="S276">
        <v>233457.19</v>
      </c>
      <c r="T276">
        <v>1550020.16</v>
      </c>
      <c r="U276" s="1" t="s">
        <v>32</v>
      </c>
      <c r="V276" s="1" t="s">
        <v>47</v>
      </c>
      <c r="W276" s="1" t="s">
        <v>87</v>
      </c>
      <c r="X276" s="1">
        <f>+ROUND(Sec_3[[#This Row],[Quantity]]*Sec_3[[#This Row],[Unit Price]],2)</f>
        <v>1783477.35</v>
      </c>
    </row>
    <row r="277" spans="1:24" x14ac:dyDescent="0.25">
      <c r="A277" s="1" t="s">
        <v>1012</v>
      </c>
      <c r="B277" s="1" t="s">
        <v>1013</v>
      </c>
      <c r="C277" s="1" t="s">
        <v>4086</v>
      </c>
      <c r="D277" s="1" t="s">
        <v>752</v>
      </c>
      <c r="E277" s="1" t="s">
        <v>1014</v>
      </c>
      <c r="F277" s="1" t="s">
        <v>53</v>
      </c>
      <c r="G277" s="1" t="s">
        <v>54</v>
      </c>
      <c r="H277" s="1" t="s">
        <v>55</v>
      </c>
      <c r="I277" s="1" t="s">
        <v>84</v>
      </c>
      <c r="J277" s="1" t="s">
        <v>196</v>
      </c>
      <c r="K277">
        <v>43</v>
      </c>
      <c r="L277">
        <v>22250.93</v>
      </c>
      <c r="M277">
        <v>9.3699999999999992E-2</v>
      </c>
      <c r="N277">
        <v>867138.77</v>
      </c>
      <c r="O277" s="2">
        <v>46293</v>
      </c>
      <c r="P277" s="1" t="s">
        <v>143</v>
      </c>
      <c r="Q277" s="1" t="s">
        <v>44</v>
      </c>
      <c r="R277" s="1" t="s">
        <v>45</v>
      </c>
      <c r="S277">
        <v>89651.22</v>
      </c>
      <c r="T277">
        <v>867138.77</v>
      </c>
      <c r="U277" s="1" t="s">
        <v>32</v>
      </c>
      <c r="V277" s="1" t="s">
        <v>47</v>
      </c>
      <c r="W277" s="1" t="s">
        <v>34</v>
      </c>
      <c r="X277" s="1">
        <f>+ROUND(Sec_3[[#This Row],[Quantity]]*Sec_3[[#This Row],[Unit Price]],2)</f>
        <v>956789.99</v>
      </c>
    </row>
    <row r="278" spans="1:24" x14ac:dyDescent="0.25">
      <c r="A278" s="1" t="s">
        <v>1015</v>
      </c>
      <c r="B278" s="1" t="s">
        <v>940</v>
      </c>
      <c r="C278" s="1" t="s">
        <v>4087</v>
      </c>
      <c r="D278" s="1" t="s">
        <v>363</v>
      </c>
      <c r="E278" s="1" t="s">
        <v>1016</v>
      </c>
      <c r="F278" s="1" t="s">
        <v>53</v>
      </c>
      <c r="G278" s="1" t="s">
        <v>139</v>
      </c>
      <c r="H278" s="1" t="s">
        <v>140</v>
      </c>
      <c r="I278" s="1" t="s">
        <v>141</v>
      </c>
      <c r="J278" s="1" t="s">
        <v>321</v>
      </c>
      <c r="K278">
        <v>7</v>
      </c>
      <c r="L278">
        <v>41433.78</v>
      </c>
      <c r="M278">
        <v>4.58E-2</v>
      </c>
      <c r="N278">
        <v>276752.78999999998</v>
      </c>
      <c r="O278" s="2">
        <v>46222</v>
      </c>
      <c r="P278" s="1" t="s">
        <v>86</v>
      </c>
      <c r="Q278" s="1" t="s">
        <v>44</v>
      </c>
      <c r="R278" s="1" t="s">
        <v>31</v>
      </c>
      <c r="S278">
        <v>13283.67</v>
      </c>
      <c r="T278">
        <v>276752.78999999998</v>
      </c>
      <c r="U278" s="1" t="s">
        <v>32</v>
      </c>
      <c r="V278" s="1" t="s">
        <v>47</v>
      </c>
      <c r="W278" s="1" t="s">
        <v>68</v>
      </c>
      <c r="X278" s="1">
        <f>+ROUND(Sec_3[[#This Row],[Quantity]]*Sec_3[[#This Row],[Unit Price]],2)</f>
        <v>290036.46000000002</v>
      </c>
    </row>
    <row r="279" spans="1:24" x14ac:dyDescent="0.25">
      <c r="A279" s="1" t="s">
        <v>1017</v>
      </c>
      <c r="B279" s="1" t="s">
        <v>222</v>
      </c>
      <c r="C279" s="1" t="s">
        <v>4088</v>
      </c>
      <c r="D279" s="1" t="s">
        <v>1018</v>
      </c>
      <c r="E279" s="1" t="s">
        <v>615</v>
      </c>
      <c r="F279" s="1" t="s">
        <v>81</v>
      </c>
      <c r="G279" s="1" t="s">
        <v>82</v>
      </c>
      <c r="H279" s="1" t="s">
        <v>231</v>
      </c>
      <c r="I279" s="1" t="s">
        <v>65</v>
      </c>
      <c r="J279" s="1" t="s">
        <v>66</v>
      </c>
      <c r="K279">
        <v>18</v>
      </c>
      <c r="L279">
        <v>45445.34</v>
      </c>
      <c r="M279">
        <v>0.1515</v>
      </c>
      <c r="N279">
        <v>694086.68</v>
      </c>
      <c r="O279" s="2">
        <v>46354</v>
      </c>
      <c r="P279" s="1" t="s">
        <v>58</v>
      </c>
      <c r="Q279" s="1" t="s">
        <v>44</v>
      </c>
      <c r="R279" s="1" t="s">
        <v>31</v>
      </c>
      <c r="S279">
        <v>123929.44</v>
      </c>
      <c r="T279">
        <v>694086.68</v>
      </c>
      <c r="U279" s="1" t="s">
        <v>32</v>
      </c>
      <c r="V279" s="1" t="s">
        <v>47</v>
      </c>
      <c r="W279" s="1" t="s">
        <v>226</v>
      </c>
      <c r="X279" s="1">
        <f>+ROUND(Sec_3[[#This Row],[Quantity]]*Sec_3[[#This Row],[Unit Price]],2)</f>
        <v>818016.12</v>
      </c>
    </row>
    <row r="280" spans="1:24" x14ac:dyDescent="0.25">
      <c r="A280" s="1" t="s">
        <v>1019</v>
      </c>
      <c r="B280" s="1" t="s">
        <v>1020</v>
      </c>
      <c r="C280" s="1" t="s">
        <v>4089</v>
      </c>
      <c r="D280" s="1" t="s">
        <v>1021</v>
      </c>
      <c r="E280" s="1" t="s">
        <v>266</v>
      </c>
      <c r="F280" s="1" t="s">
        <v>39</v>
      </c>
      <c r="G280" s="1" t="s">
        <v>148</v>
      </c>
      <c r="H280" s="1" t="s">
        <v>470</v>
      </c>
      <c r="I280" s="1" t="s">
        <v>65</v>
      </c>
      <c r="J280" s="1" t="s">
        <v>184</v>
      </c>
      <c r="K280">
        <v>35</v>
      </c>
      <c r="L280">
        <v>39138.97</v>
      </c>
      <c r="M280">
        <v>0.12970000000000001</v>
      </c>
      <c r="N280">
        <v>1192192.6000000001</v>
      </c>
      <c r="O280" s="2">
        <v>46243</v>
      </c>
      <c r="P280" s="1" t="s">
        <v>86</v>
      </c>
      <c r="Q280" s="1" t="s">
        <v>44</v>
      </c>
      <c r="R280" s="1" t="s">
        <v>45</v>
      </c>
      <c r="S280">
        <v>177671.35</v>
      </c>
      <c r="T280">
        <v>1192192.6000000001</v>
      </c>
      <c r="U280" s="1" t="s">
        <v>32</v>
      </c>
      <c r="V280" s="1" t="s">
        <v>47</v>
      </c>
      <c r="W280" s="1" t="s">
        <v>114</v>
      </c>
      <c r="X280" s="1">
        <f>+ROUND(Sec_3[[#This Row],[Quantity]]*Sec_3[[#This Row],[Unit Price]],2)</f>
        <v>1369863.95</v>
      </c>
    </row>
    <row r="281" spans="1:24" x14ac:dyDescent="0.25">
      <c r="A281" s="1" t="s">
        <v>1022</v>
      </c>
      <c r="B281" s="1" t="s">
        <v>908</v>
      </c>
      <c r="C281" s="1" t="s">
        <v>4090</v>
      </c>
      <c r="D281" s="1" t="s">
        <v>1023</v>
      </c>
      <c r="E281" s="1" t="s">
        <v>484</v>
      </c>
      <c r="F281" s="1" t="s">
        <v>53</v>
      </c>
      <c r="G281" s="1" t="s">
        <v>63</v>
      </c>
      <c r="H281" s="1" t="s">
        <v>64</v>
      </c>
      <c r="I281" s="1" t="s">
        <v>56</v>
      </c>
      <c r="J281" s="1" t="s">
        <v>57</v>
      </c>
      <c r="K281">
        <v>27</v>
      </c>
      <c r="L281">
        <v>21953.45</v>
      </c>
      <c r="M281">
        <v>0.15310000000000001</v>
      </c>
      <c r="N281">
        <v>501994.17</v>
      </c>
      <c r="O281" s="2">
        <v>46197</v>
      </c>
      <c r="P281" s="1" t="s">
        <v>29</v>
      </c>
      <c r="Q281" s="1" t="s">
        <v>44</v>
      </c>
      <c r="R281" s="1" t="s">
        <v>67</v>
      </c>
      <c r="S281">
        <v>90748.98</v>
      </c>
      <c r="T281">
        <v>501994.17</v>
      </c>
      <c r="U281" s="1" t="s">
        <v>32</v>
      </c>
      <c r="V281" s="1" t="s">
        <v>47</v>
      </c>
      <c r="W281" s="1" t="s">
        <v>155</v>
      </c>
      <c r="X281" s="1">
        <f>+ROUND(Sec_3[[#This Row],[Quantity]]*Sec_3[[#This Row],[Unit Price]],2)</f>
        <v>592743.15</v>
      </c>
    </row>
    <row r="282" spans="1:24" x14ac:dyDescent="0.25">
      <c r="A282" s="1" t="s">
        <v>1024</v>
      </c>
      <c r="B282" s="1" t="s">
        <v>984</v>
      </c>
      <c r="C282" s="1" t="s">
        <v>4091</v>
      </c>
      <c r="D282" s="1" t="s">
        <v>879</v>
      </c>
      <c r="E282" s="1" t="s">
        <v>1025</v>
      </c>
      <c r="F282" s="1" t="s">
        <v>24</v>
      </c>
      <c r="G282" s="1" t="s">
        <v>106</v>
      </c>
      <c r="H282" s="1" t="s">
        <v>413</v>
      </c>
      <c r="I282" s="1" t="s">
        <v>56</v>
      </c>
      <c r="J282" s="1" t="s">
        <v>94</v>
      </c>
      <c r="K282">
        <v>4</v>
      </c>
      <c r="L282">
        <v>3049.83</v>
      </c>
      <c r="M282">
        <v>0.15640000000000001</v>
      </c>
      <c r="N282">
        <v>10291.35</v>
      </c>
      <c r="O282" s="2">
        <v>46308</v>
      </c>
      <c r="P282" s="1" t="s">
        <v>74</v>
      </c>
      <c r="Q282" s="1" t="s">
        <v>44</v>
      </c>
      <c r="R282" s="1" t="s">
        <v>45</v>
      </c>
      <c r="S282">
        <v>1907.97</v>
      </c>
      <c r="T282">
        <v>10291.35</v>
      </c>
      <c r="U282" s="1" t="s">
        <v>46</v>
      </c>
      <c r="V282" s="1" t="s">
        <v>47</v>
      </c>
      <c r="W282" s="1" t="s">
        <v>87</v>
      </c>
      <c r="X282" s="1">
        <f>+ROUND(Sec_3[[#This Row],[Quantity]]*Sec_3[[#This Row],[Unit Price]],2)</f>
        <v>12199.32</v>
      </c>
    </row>
    <row r="283" spans="1:24" x14ac:dyDescent="0.25">
      <c r="A283" s="1" t="s">
        <v>1026</v>
      </c>
      <c r="B283" s="1" t="s">
        <v>174</v>
      </c>
      <c r="C283" s="1" t="s">
        <v>4092</v>
      </c>
      <c r="D283" s="1" t="s">
        <v>1027</v>
      </c>
      <c r="E283" s="1" t="s">
        <v>1028</v>
      </c>
      <c r="F283" s="1" t="s">
        <v>39</v>
      </c>
      <c r="G283" s="1" t="s">
        <v>40</v>
      </c>
      <c r="H283" s="1" t="s">
        <v>661</v>
      </c>
      <c r="I283" s="1" t="s">
        <v>84</v>
      </c>
      <c r="J283" s="1" t="s">
        <v>340</v>
      </c>
      <c r="K283">
        <v>29</v>
      </c>
      <c r="L283">
        <v>28367.93</v>
      </c>
      <c r="M283">
        <v>8.3999999999999995E-3</v>
      </c>
      <c r="N283">
        <v>815759.54</v>
      </c>
      <c r="O283" s="2">
        <v>46143</v>
      </c>
      <c r="P283" s="1" t="s">
        <v>86</v>
      </c>
      <c r="Q283" s="1" t="s">
        <v>44</v>
      </c>
      <c r="R283" s="1" t="s">
        <v>31</v>
      </c>
      <c r="S283">
        <v>6910.43</v>
      </c>
      <c r="T283">
        <v>815759.54</v>
      </c>
      <c r="U283" s="1" t="s">
        <v>32</v>
      </c>
      <c r="V283" s="1" t="s">
        <v>47</v>
      </c>
      <c r="W283" s="1" t="s">
        <v>189</v>
      </c>
      <c r="X283" s="1">
        <f>+ROUND(Sec_3[[#This Row],[Quantity]]*Sec_3[[#This Row],[Unit Price]],2)</f>
        <v>822669.97</v>
      </c>
    </row>
    <row r="284" spans="1:24" x14ac:dyDescent="0.25">
      <c r="A284" s="1" t="s">
        <v>1029</v>
      </c>
      <c r="B284" s="1" t="s">
        <v>434</v>
      </c>
      <c r="C284" s="1" t="s">
        <v>4093</v>
      </c>
      <c r="D284" s="1" t="s">
        <v>137</v>
      </c>
      <c r="E284" s="1" t="s">
        <v>1030</v>
      </c>
      <c r="F284" s="1" t="s">
        <v>24</v>
      </c>
      <c r="G284" s="1" t="s">
        <v>92</v>
      </c>
      <c r="H284" s="1" t="s">
        <v>215</v>
      </c>
      <c r="I284" s="1" t="s">
        <v>84</v>
      </c>
      <c r="J284" s="1" t="s">
        <v>168</v>
      </c>
      <c r="K284">
        <v>49</v>
      </c>
      <c r="L284">
        <v>7176.98</v>
      </c>
      <c r="M284">
        <v>0.18530000000000002</v>
      </c>
      <c r="N284">
        <v>286507.19</v>
      </c>
      <c r="O284" s="2">
        <v>46323</v>
      </c>
      <c r="P284" s="1" t="s">
        <v>143</v>
      </c>
      <c r="Q284" s="1" t="s">
        <v>30</v>
      </c>
      <c r="R284" s="1" t="s">
        <v>31</v>
      </c>
      <c r="S284">
        <v>65164.83</v>
      </c>
      <c r="T284">
        <v>286507.19</v>
      </c>
      <c r="U284" s="1" t="s">
        <v>32</v>
      </c>
      <c r="V284" s="1" t="s">
        <v>33</v>
      </c>
      <c r="W284" s="1" t="s">
        <v>87</v>
      </c>
      <c r="X284" s="1">
        <f>+ROUND(Sec_3[[#This Row],[Quantity]]*Sec_3[[#This Row],[Unit Price]],2)</f>
        <v>351672.02</v>
      </c>
    </row>
    <row r="285" spans="1:24" x14ac:dyDescent="0.25">
      <c r="A285" s="1" t="s">
        <v>1031</v>
      </c>
      <c r="B285" s="1" t="s">
        <v>1032</v>
      </c>
      <c r="C285" s="1" t="s">
        <v>4094</v>
      </c>
      <c r="D285" s="1" t="s">
        <v>632</v>
      </c>
      <c r="E285" s="1" t="s">
        <v>931</v>
      </c>
      <c r="F285" s="1" t="s">
        <v>39</v>
      </c>
      <c r="G285" s="1" t="s">
        <v>40</v>
      </c>
      <c r="H285" s="1" t="s">
        <v>661</v>
      </c>
      <c r="I285" s="1" t="s">
        <v>65</v>
      </c>
      <c r="J285" s="1" t="s">
        <v>184</v>
      </c>
      <c r="K285">
        <v>13</v>
      </c>
      <c r="L285">
        <v>41455.82</v>
      </c>
      <c r="M285">
        <v>0.12689999999999999</v>
      </c>
      <c r="N285">
        <v>470535.99</v>
      </c>
      <c r="O285" s="2">
        <v>46270</v>
      </c>
      <c r="P285" s="1" t="s">
        <v>58</v>
      </c>
      <c r="Q285" s="1" t="s">
        <v>44</v>
      </c>
      <c r="R285" s="1" t="s">
        <v>31</v>
      </c>
      <c r="S285">
        <v>68389.67</v>
      </c>
      <c r="T285">
        <v>470535.99</v>
      </c>
      <c r="U285" s="1" t="s">
        <v>32</v>
      </c>
      <c r="V285" s="1" t="s">
        <v>47</v>
      </c>
      <c r="W285" s="1" t="s">
        <v>34</v>
      </c>
      <c r="X285" s="1">
        <f>+ROUND(Sec_3[[#This Row],[Quantity]]*Sec_3[[#This Row],[Unit Price]],2)</f>
        <v>538925.66</v>
      </c>
    </row>
    <row r="286" spans="1:24" x14ac:dyDescent="0.25">
      <c r="A286" s="1" t="s">
        <v>1033</v>
      </c>
      <c r="B286" s="1" t="s">
        <v>1034</v>
      </c>
      <c r="C286" s="1" t="s">
        <v>4095</v>
      </c>
      <c r="D286" s="1" t="s">
        <v>549</v>
      </c>
      <c r="E286" s="1" t="s">
        <v>944</v>
      </c>
      <c r="F286" s="1" t="s">
        <v>39</v>
      </c>
      <c r="G286" s="1" t="s">
        <v>40</v>
      </c>
      <c r="H286" s="1" t="s">
        <v>661</v>
      </c>
      <c r="I286" s="1" t="s">
        <v>42</v>
      </c>
      <c r="J286" s="1" t="s">
        <v>150</v>
      </c>
      <c r="K286">
        <v>5</v>
      </c>
      <c r="L286">
        <v>28842.93</v>
      </c>
      <c r="M286">
        <v>5.1100000000000007E-2</v>
      </c>
      <c r="N286">
        <v>136845.28</v>
      </c>
      <c r="O286" s="2">
        <v>46348</v>
      </c>
      <c r="P286" s="1" t="s">
        <v>86</v>
      </c>
      <c r="Q286" s="1" t="s">
        <v>44</v>
      </c>
      <c r="R286" s="1" t="s">
        <v>45</v>
      </c>
      <c r="S286">
        <v>7369.37</v>
      </c>
      <c r="T286">
        <v>136845.28</v>
      </c>
      <c r="U286" s="1" t="s">
        <v>32</v>
      </c>
      <c r="V286" s="1" t="s">
        <v>47</v>
      </c>
      <c r="W286" s="1" t="s">
        <v>226</v>
      </c>
      <c r="X286" s="1">
        <f>+ROUND(Sec_3[[#This Row],[Quantity]]*Sec_3[[#This Row],[Unit Price]],2)</f>
        <v>144214.65</v>
      </c>
    </row>
    <row r="287" spans="1:24" x14ac:dyDescent="0.25">
      <c r="A287" s="1" t="s">
        <v>1035</v>
      </c>
      <c r="B287" s="1" t="s">
        <v>1036</v>
      </c>
      <c r="C287" s="1" t="s">
        <v>4096</v>
      </c>
      <c r="D287" s="1" t="s">
        <v>158</v>
      </c>
      <c r="E287" s="1" t="s">
        <v>1037</v>
      </c>
      <c r="F287" s="1" t="s">
        <v>53</v>
      </c>
      <c r="G287" s="1" t="s">
        <v>112</v>
      </c>
      <c r="H287" s="1" t="s">
        <v>113</v>
      </c>
      <c r="I287" s="1" t="s">
        <v>27</v>
      </c>
      <c r="J287" s="1" t="s">
        <v>28</v>
      </c>
      <c r="K287">
        <v>11</v>
      </c>
      <c r="L287">
        <v>19321.849999999999</v>
      </c>
      <c r="M287">
        <v>0.11789999999999999</v>
      </c>
      <c r="N287">
        <v>187481.84</v>
      </c>
      <c r="O287" s="2">
        <v>46035</v>
      </c>
      <c r="P287" s="1" t="s">
        <v>74</v>
      </c>
      <c r="Q287" s="1" t="s">
        <v>44</v>
      </c>
      <c r="R287" s="1" t="s">
        <v>45</v>
      </c>
      <c r="S287">
        <v>25058.51</v>
      </c>
      <c r="T287">
        <v>187481.84</v>
      </c>
      <c r="U287" s="1" t="s">
        <v>32</v>
      </c>
      <c r="V287" s="1" t="s">
        <v>47</v>
      </c>
      <c r="W287" s="1" t="s">
        <v>76</v>
      </c>
      <c r="X287" s="1">
        <f>+ROUND(Sec_3[[#This Row],[Quantity]]*Sec_3[[#This Row],[Unit Price]],2)</f>
        <v>212540.35</v>
      </c>
    </row>
    <row r="288" spans="1:24" x14ac:dyDescent="0.25">
      <c r="A288" s="1" t="s">
        <v>1038</v>
      </c>
      <c r="B288" s="1" t="s">
        <v>827</v>
      </c>
      <c r="C288" s="1" t="s">
        <v>4097</v>
      </c>
      <c r="D288" s="1" t="s">
        <v>353</v>
      </c>
      <c r="E288" s="1" t="s">
        <v>1039</v>
      </c>
      <c r="F288" s="1" t="s">
        <v>39</v>
      </c>
      <c r="G288" s="1" t="s">
        <v>248</v>
      </c>
      <c r="H288" s="1" t="s">
        <v>249</v>
      </c>
      <c r="I288" s="1" t="s">
        <v>56</v>
      </c>
      <c r="J288" s="1" t="s">
        <v>464</v>
      </c>
      <c r="K288">
        <v>26</v>
      </c>
      <c r="L288">
        <v>12928.67</v>
      </c>
      <c r="M288">
        <v>0.15310000000000001</v>
      </c>
      <c r="N288">
        <v>284681.56</v>
      </c>
      <c r="O288" s="2">
        <v>46375</v>
      </c>
      <c r="P288" s="1" t="s">
        <v>143</v>
      </c>
      <c r="Q288" s="1" t="s">
        <v>44</v>
      </c>
      <c r="R288" s="1" t="s">
        <v>45</v>
      </c>
      <c r="S288">
        <v>51463.86</v>
      </c>
      <c r="T288">
        <v>284681.56</v>
      </c>
      <c r="U288" s="1" t="s">
        <v>32</v>
      </c>
      <c r="V288" s="1" t="s">
        <v>47</v>
      </c>
      <c r="W288" s="1" t="s">
        <v>48</v>
      </c>
      <c r="X288" s="1">
        <f>+ROUND(Sec_3[[#This Row],[Quantity]]*Sec_3[[#This Row],[Unit Price]],2)</f>
        <v>336145.42</v>
      </c>
    </row>
    <row r="289" spans="1:24" x14ac:dyDescent="0.25">
      <c r="A289" s="1" t="s">
        <v>1040</v>
      </c>
      <c r="B289" s="1" t="s">
        <v>1041</v>
      </c>
      <c r="C289" s="1" t="s">
        <v>4098</v>
      </c>
      <c r="D289" s="1" t="s">
        <v>561</v>
      </c>
      <c r="E289" s="1" t="s">
        <v>38</v>
      </c>
      <c r="F289" s="1" t="s">
        <v>81</v>
      </c>
      <c r="G289" s="1" t="s">
        <v>99</v>
      </c>
      <c r="H289" s="1" t="s">
        <v>514</v>
      </c>
      <c r="I289" s="1" t="s">
        <v>56</v>
      </c>
      <c r="J289" s="1" t="s">
        <v>177</v>
      </c>
      <c r="K289">
        <v>20</v>
      </c>
      <c r="L289">
        <v>24718.959999999999</v>
      </c>
      <c r="M289">
        <v>0.1084</v>
      </c>
      <c r="N289">
        <v>440788.49</v>
      </c>
      <c r="O289" s="2">
        <v>46088</v>
      </c>
      <c r="P289" s="1" t="s">
        <v>143</v>
      </c>
      <c r="Q289" s="1" t="s">
        <v>44</v>
      </c>
      <c r="R289" s="1" t="s">
        <v>45</v>
      </c>
      <c r="S289">
        <v>53590.71</v>
      </c>
      <c r="T289">
        <v>440788.49</v>
      </c>
      <c r="U289" s="1" t="s">
        <v>32</v>
      </c>
      <c r="V289" s="1" t="s">
        <v>47</v>
      </c>
      <c r="W289" s="1" t="s">
        <v>120</v>
      </c>
      <c r="X289" s="1">
        <f>+ROUND(Sec_3[[#This Row],[Quantity]]*Sec_3[[#This Row],[Unit Price]],2)</f>
        <v>494379.2</v>
      </c>
    </row>
    <row r="290" spans="1:24" x14ac:dyDescent="0.25">
      <c r="A290" s="1" t="s">
        <v>1042</v>
      </c>
      <c r="B290" s="1" t="s">
        <v>1043</v>
      </c>
      <c r="C290" s="1" t="s">
        <v>4099</v>
      </c>
      <c r="D290" s="1" t="s">
        <v>357</v>
      </c>
      <c r="E290" s="1" t="s">
        <v>829</v>
      </c>
      <c r="F290" s="1" t="s">
        <v>53</v>
      </c>
      <c r="G290" s="1" t="s">
        <v>63</v>
      </c>
      <c r="H290" s="1" t="s">
        <v>64</v>
      </c>
      <c r="I290" s="1" t="s">
        <v>65</v>
      </c>
      <c r="J290" s="1" t="s">
        <v>66</v>
      </c>
      <c r="K290">
        <v>18</v>
      </c>
      <c r="L290">
        <v>10888.35</v>
      </c>
      <c r="M290">
        <v>0.19329999999999997</v>
      </c>
      <c r="N290">
        <v>158105.38</v>
      </c>
      <c r="O290" s="2">
        <v>46331</v>
      </c>
      <c r="P290" s="1" t="s">
        <v>74</v>
      </c>
      <c r="Q290" s="1" t="s">
        <v>30</v>
      </c>
      <c r="R290" s="1" t="s">
        <v>45</v>
      </c>
      <c r="S290">
        <v>37884.92</v>
      </c>
      <c r="T290">
        <v>158105.38</v>
      </c>
      <c r="U290" s="1" t="s">
        <v>32</v>
      </c>
      <c r="V290" s="1" t="s">
        <v>33</v>
      </c>
      <c r="W290" s="1" t="s">
        <v>226</v>
      </c>
      <c r="X290" s="1">
        <f>+ROUND(Sec_3[[#This Row],[Quantity]]*Sec_3[[#This Row],[Unit Price]],2)</f>
        <v>195990.3</v>
      </c>
    </row>
    <row r="291" spans="1:24" x14ac:dyDescent="0.25">
      <c r="A291" s="1" t="s">
        <v>1044</v>
      </c>
      <c r="B291" s="1" t="s">
        <v>1045</v>
      </c>
      <c r="C291" s="1" t="s">
        <v>4100</v>
      </c>
      <c r="D291" s="1" t="s">
        <v>596</v>
      </c>
      <c r="E291" s="1" t="s">
        <v>833</v>
      </c>
      <c r="F291" s="1" t="s">
        <v>24</v>
      </c>
      <c r="G291" s="1" t="s">
        <v>25</v>
      </c>
      <c r="H291" s="1" t="s">
        <v>26</v>
      </c>
      <c r="I291" s="1" t="s">
        <v>65</v>
      </c>
      <c r="J291" s="1" t="s">
        <v>238</v>
      </c>
      <c r="K291">
        <v>19</v>
      </c>
      <c r="L291">
        <v>48586.51</v>
      </c>
      <c r="M291">
        <v>2.8000000000000004E-3</v>
      </c>
      <c r="N291">
        <v>920558.89</v>
      </c>
      <c r="O291" s="2">
        <v>46368</v>
      </c>
      <c r="P291" s="1" t="s">
        <v>74</v>
      </c>
      <c r="Q291" s="1" t="s">
        <v>44</v>
      </c>
      <c r="R291" s="1" t="s">
        <v>45</v>
      </c>
      <c r="S291">
        <v>2584.8000000000002</v>
      </c>
      <c r="T291">
        <v>920558.89</v>
      </c>
      <c r="U291" s="1" t="s">
        <v>32</v>
      </c>
      <c r="V291" s="1" t="s">
        <v>47</v>
      </c>
      <c r="W291" s="1" t="s">
        <v>48</v>
      </c>
      <c r="X291" s="1">
        <f>+ROUND(Sec_3[[#This Row],[Quantity]]*Sec_3[[#This Row],[Unit Price]],2)</f>
        <v>923143.69</v>
      </c>
    </row>
    <row r="292" spans="1:24" x14ac:dyDescent="0.25">
      <c r="A292" s="1" t="s">
        <v>1046</v>
      </c>
      <c r="B292" s="1" t="s">
        <v>451</v>
      </c>
      <c r="C292" s="1" t="s">
        <v>4101</v>
      </c>
      <c r="D292" s="1" t="s">
        <v>685</v>
      </c>
      <c r="E292" s="1" t="s">
        <v>176</v>
      </c>
      <c r="F292" s="1" t="s">
        <v>24</v>
      </c>
      <c r="G292" s="1" t="s">
        <v>194</v>
      </c>
      <c r="H292" s="1" t="s">
        <v>195</v>
      </c>
      <c r="I292" s="1" t="s">
        <v>141</v>
      </c>
      <c r="J292" s="1" t="s">
        <v>142</v>
      </c>
      <c r="K292">
        <v>35</v>
      </c>
      <c r="L292">
        <v>7684.56</v>
      </c>
      <c r="M292">
        <v>0.16739999999999999</v>
      </c>
      <c r="N292">
        <v>223935.76</v>
      </c>
      <c r="O292" s="2">
        <v>46226</v>
      </c>
      <c r="P292" s="1" t="s">
        <v>74</v>
      </c>
      <c r="Q292" s="1" t="s">
        <v>44</v>
      </c>
      <c r="R292" s="1" t="s">
        <v>45</v>
      </c>
      <c r="S292">
        <v>45023.839999999997</v>
      </c>
      <c r="T292">
        <v>223935.76</v>
      </c>
      <c r="U292" s="1" t="s">
        <v>32</v>
      </c>
      <c r="V292" s="1" t="s">
        <v>47</v>
      </c>
      <c r="W292" s="1" t="s">
        <v>68</v>
      </c>
      <c r="X292" s="1">
        <f>+ROUND(Sec_3[[#This Row],[Quantity]]*Sec_3[[#This Row],[Unit Price]],2)</f>
        <v>268959.59999999998</v>
      </c>
    </row>
    <row r="293" spans="1:24" x14ac:dyDescent="0.25">
      <c r="A293" s="1" t="s">
        <v>1047</v>
      </c>
      <c r="B293" s="1" t="s">
        <v>1048</v>
      </c>
      <c r="C293" s="1" t="s">
        <v>4102</v>
      </c>
      <c r="D293" s="1" t="s">
        <v>253</v>
      </c>
      <c r="E293" s="1" t="s">
        <v>1049</v>
      </c>
      <c r="F293" s="1" t="s">
        <v>39</v>
      </c>
      <c r="G293" s="1" t="s">
        <v>166</v>
      </c>
      <c r="H293" s="1" t="s">
        <v>167</v>
      </c>
      <c r="I293" s="1" t="s">
        <v>27</v>
      </c>
      <c r="J293" s="1" t="s">
        <v>272</v>
      </c>
      <c r="K293">
        <v>9</v>
      </c>
      <c r="L293">
        <v>41087.83</v>
      </c>
      <c r="M293">
        <v>9.5199999999999993E-2</v>
      </c>
      <c r="N293">
        <v>334586.42</v>
      </c>
      <c r="O293" s="2">
        <v>46049</v>
      </c>
      <c r="P293" s="1" t="s">
        <v>86</v>
      </c>
      <c r="Q293" s="1" t="s">
        <v>75</v>
      </c>
      <c r="R293" s="1" t="s">
        <v>45</v>
      </c>
      <c r="S293">
        <v>35204.050000000003</v>
      </c>
      <c r="T293">
        <v>334586.42</v>
      </c>
      <c r="U293" s="1" t="s">
        <v>32</v>
      </c>
      <c r="V293" s="1" t="s">
        <v>47</v>
      </c>
      <c r="W293" s="1" t="s">
        <v>76</v>
      </c>
      <c r="X293" s="1">
        <f>+ROUND(Sec_3[[#This Row],[Quantity]]*Sec_3[[#This Row],[Unit Price]],2)</f>
        <v>369790.47</v>
      </c>
    </row>
    <row r="294" spans="1:24" x14ac:dyDescent="0.25">
      <c r="A294" s="1" t="s">
        <v>1050</v>
      </c>
      <c r="B294" s="1" t="s">
        <v>170</v>
      </c>
      <c r="C294" s="1" t="s">
        <v>4103</v>
      </c>
      <c r="D294" s="1" t="s">
        <v>1051</v>
      </c>
      <c r="E294" s="1" t="s">
        <v>653</v>
      </c>
      <c r="F294" s="1" t="s">
        <v>24</v>
      </c>
      <c r="G294" s="1" t="s">
        <v>25</v>
      </c>
      <c r="H294" s="1" t="s">
        <v>220</v>
      </c>
      <c r="I294" s="1" t="s">
        <v>141</v>
      </c>
      <c r="J294" s="1" t="s">
        <v>299</v>
      </c>
      <c r="K294">
        <v>43</v>
      </c>
      <c r="L294">
        <v>21497.9</v>
      </c>
      <c r="M294">
        <v>5.3099999999999994E-2</v>
      </c>
      <c r="N294">
        <v>875323.54</v>
      </c>
      <c r="O294" s="2">
        <v>46121</v>
      </c>
      <c r="P294" s="1" t="s">
        <v>86</v>
      </c>
      <c r="Q294" s="1" t="s">
        <v>30</v>
      </c>
      <c r="R294" s="1" t="s">
        <v>67</v>
      </c>
      <c r="S294">
        <v>49086.16</v>
      </c>
      <c r="T294">
        <v>875323.54</v>
      </c>
      <c r="U294" s="1" t="s">
        <v>32</v>
      </c>
      <c r="V294" s="1" t="s">
        <v>33</v>
      </c>
      <c r="W294" s="1" t="s">
        <v>102</v>
      </c>
      <c r="X294" s="1">
        <f>+ROUND(Sec_3[[#This Row],[Quantity]]*Sec_3[[#This Row],[Unit Price]],2)</f>
        <v>924409.7</v>
      </c>
    </row>
    <row r="295" spans="1:24" x14ac:dyDescent="0.25">
      <c r="A295" s="1" t="s">
        <v>1052</v>
      </c>
      <c r="B295" s="1" t="s">
        <v>234</v>
      </c>
      <c r="C295" s="1" t="s">
        <v>4104</v>
      </c>
      <c r="D295" s="1" t="s">
        <v>1053</v>
      </c>
      <c r="E295" s="1" t="s">
        <v>1054</v>
      </c>
      <c r="F295" s="1" t="s">
        <v>39</v>
      </c>
      <c r="G295" s="1" t="s">
        <v>40</v>
      </c>
      <c r="H295" s="1" t="s">
        <v>661</v>
      </c>
      <c r="I295" s="1" t="s">
        <v>141</v>
      </c>
      <c r="J295" s="1" t="s">
        <v>321</v>
      </c>
      <c r="K295">
        <v>26</v>
      </c>
      <c r="L295">
        <v>47904.05</v>
      </c>
      <c r="M295">
        <v>5.21E-2</v>
      </c>
      <c r="N295">
        <v>1180614.47</v>
      </c>
      <c r="O295" s="2">
        <v>46164</v>
      </c>
      <c r="P295" s="1" t="s">
        <v>29</v>
      </c>
      <c r="Q295" s="1" t="s">
        <v>44</v>
      </c>
      <c r="R295" s="1" t="s">
        <v>45</v>
      </c>
      <c r="S295">
        <v>64890.83</v>
      </c>
      <c r="T295">
        <v>1180614.47</v>
      </c>
      <c r="U295" s="1" t="s">
        <v>32</v>
      </c>
      <c r="V295" s="1" t="s">
        <v>47</v>
      </c>
      <c r="W295" s="1" t="s">
        <v>189</v>
      </c>
      <c r="X295" s="1">
        <f>+ROUND(Sec_3[[#This Row],[Quantity]]*Sec_3[[#This Row],[Unit Price]],2)</f>
        <v>1245505.3</v>
      </c>
    </row>
    <row r="296" spans="1:24" x14ac:dyDescent="0.25">
      <c r="A296" s="1" t="s">
        <v>1055</v>
      </c>
      <c r="B296" s="1" t="s">
        <v>1056</v>
      </c>
      <c r="C296" s="1" t="s">
        <v>4105</v>
      </c>
      <c r="D296" s="1" t="s">
        <v>1057</v>
      </c>
      <c r="E296" s="1" t="s">
        <v>1058</v>
      </c>
      <c r="F296" s="1" t="s">
        <v>81</v>
      </c>
      <c r="G296" s="1" t="s">
        <v>293</v>
      </c>
      <c r="H296" s="1" t="s">
        <v>525</v>
      </c>
      <c r="I296" s="1" t="s">
        <v>141</v>
      </c>
      <c r="J296" s="1" t="s">
        <v>321</v>
      </c>
      <c r="K296">
        <v>25</v>
      </c>
      <c r="L296">
        <v>27282.7</v>
      </c>
      <c r="M296">
        <v>0.1883</v>
      </c>
      <c r="N296">
        <v>553634.18999999994</v>
      </c>
      <c r="O296" s="2">
        <v>46146</v>
      </c>
      <c r="P296" s="1" t="s">
        <v>58</v>
      </c>
      <c r="Q296" s="1" t="s">
        <v>44</v>
      </c>
      <c r="R296" s="1" t="s">
        <v>31</v>
      </c>
      <c r="S296">
        <v>128433.31</v>
      </c>
      <c r="T296">
        <v>553634.18999999994</v>
      </c>
      <c r="U296" s="1" t="s">
        <v>32</v>
      </c>
      <c r="V296" s="1" t="s">
        <v>47</v>
      </c>
      <c r="W296" s="1" t="s">
        <v>189</v>
      </c>
      <c r="X296" s="1">
        <f>+ROUND(Sec_3[[#This Row],[Quantity]]*Sec_3[[#This Row],[Unit Price]],2)</f>
        <v>682067.5</v>
      </c>
    </row>
    <row r="297" spans="1:24" x14ac:dyDescent="0.25">
      <c r="A297" s="1" t="s">
        <v>1059</v>
      </c>
      <c r="B297" s="1" t="s">
        <v>145</v>
      </c>
      <c r="C297" s="1" t="s">
        <v>4106</v>
      </c>
      <c r="D297" s="1" t="s">
        <v>1060</v>
      </c>
      <c r="E297" s="1" t="s">
        <v>1001</v>
      </c>
      <c r="F297" s="1" t="s">
        <v>24</v>
      </c>
      <c r="G297" s="1" t="s">
        <v>25</v>
      </c>
      <c r="H297" s="1" t="s">
        <v>26</v>
      </c>
      <c r="I297" s="1" t="s">
        <v>65</v>
      </c>
      <c r="J297" s="1" t="s">
        <v>238</v>
      </c>
      <c r="K297">
        <v>32</v>
      </c>
      <c r="L297">
        <v>35266.9</v>
      </c>
      <c r="M297">
        <v>7.5800000000000006E-2</v>
      </c>
      <c r="N297">
        <v>1042997.41</v>
      </c>
      <c r="O297" s="2">
        <v>46039</v>
      </c>
      <c r="P297" s="1" t="s">
        <v>74</v>
      </c>
      <c r="Q297" s="1" t="s">
        <v>44</v>
      </c>
      <c r="R297" s="1" t="s">
        <v>45</v>
      </c>
      <c r="S297">
        <v>85543.39</v>
      </c>
      <c r="T297">
        <v>1042997.41</v>
      </c>
      <c r="U297" s="1" t="s">
        <v>32</v>
      </c>
      <c r="V297" s="1" t="s">
        <v>47</v>
      </c>
      <c r="W297" s="1" t="s">
        <v>76</v>
      </c>
      <c r="X297" s="1">
        <f>+ROUND(Sec_3[[#This Row],[Quantity]]*Sec_3[[#This Row],[Unit Price]],2)</f>
        <v>1128540.8</v>
      </c>
    </row>
    <row r="298" spans="1:24" x14ac:dyDescent="0.25">
      <c r="A298" s="1" t="s">
        <v>1061</v>
      </c>
      <c r="B298" s="1" t="s">
        <v>1062</v>
      </c>
      <c r="C298" s="1" t="s">
        <v>4107</v>
      </c>
      <c r="D298" s="1" t="s">
        <v>137</v>
      </c>
      <c r="E298" s="1" t="s">
        <v>331</v>
      </c>
      <c r="F298" s="1" t="s">
        <v>24</v>
      </c>
      <c r="G298" s="1" t="s">
        <v>194</v>
      </c>
      <c r="H298" s="1" t="s">
        <v>195</v>
      </c>
      <c r="I298" s="1" t="s">
        <v>56</v>
      </c>
      <c r="J298" s="1" t="s">
        <v>57</v>
      </c>
      <c r="K298">
        <v>11</v>
      </c>
      <c r="L298">
        <v>48686.92</v>
      </c>
      <c r="M298">
        <v>7.2499999999999995E-2</v>
      </c>
      <c r="N298">
        <v>496728.3</v>
      </c>
      <c r="O298" s="2">
        <v>46086</v>
      </c>
      <c r="P298" s="1" t="s">
        <v>74</v>
      </c>
      <c r="Q298" s="1" t="s">
        <v>44</v>
      </c>
      <c r="R298" s="1" t="s">
        <v>67</v>
      </c>
      <c r="S298">
        <v>38827.82</v>
      </c>
      <c r="T298">
        <v>496728.3</v>
      </c>
      <c r="U298" s="1" t="s">
        <v>32</v>
      </c>
      <c r="V298" s="1" t="s">
        <v>47</v>
      </c>
      <c r="W298" s="1" t="s">
        <v>120</v>
      </c>
      <c r="X298" s="1">
        <f>+ROUND(Sec_3[[#This Row],[Quantity]]*Sec_3[[#This Row],[Unit Price]],2)</f>
        <v>535556.12</v>
      </c>
    </row>
    <row r="299" spans="1:24" x14ac:dyDescent="0.25">
      <c r="A299" s="1" t="s">
        <v>1063</v>
      </c>
      <c r="B299" s="1" t="s">
        <v>506</v>
      </c>
      <c r="C299" s="1" t="s">
        <v>4108</v>
      </c>
      <c r="D299" s="1" t="s">
        <v>596</v>
      </c>
      <c r="E299" s="1" t="s">
        <v>361</v>
      </c>
      <c r="F299" s="1" t="s">
        <v>24</v>
      </c>
      <c r="G299" s="1" t="s">
        <v>106</v>
      </c>
      <c r="H299" s="1" t="s">
        <v>107</v>
      </c>
      <c r="I299" s="1" t="s">
        <v>27</v>
      </c>
      <c r="J299" s="1" t="s">
        <v>216</v>
      </c>
      <c r="K299">
        <v>42</v>
      </c>
      <c r="L299">
        <v>13740.75</v>
      </c>
      <c r="M299">
        <v>3.9599999999999996E-2</v>
      </c>
      <c r="N299">
        <v>554257.88</v>
      </c>
      <c r="O299" s="2">
        <v>46145</v>
      </c>
      <c r="P299" s="1" t="s">
        <v>74</v>
      </c>
      <c r="Q299" s="1" t="s">
        <v>44</v>
      </c>
      <c r="R299" s="1" t="s">
        <v>45</v>
      </c>
      <c r="S299">
        <v>22853.62</v>
      </c>
      <c r="T299">
        <v>554257.88</v>
      </c>
      <c r="U299" s="1" t="s">
        <v>32</v>
      </c>
      <c r="V299" s="1" t="s">
        <v>47</v>
      </c>
      <c r="W299" s="1" t="s">
        <v>189</v>
      </c>
      <c r="X299" s="1">
        <f>+ROUND(Sec_3[[#This Row],[Quantity]]*Sec_3[[#This Row],[Unit Price]],2)</f>
        <v>577111.5</v>
      </c>
    </row>
    <row r="300" spans="1:24" x14ac:dyDescent="0.25">
      <c r="A300" s="1" t="s">
        <v>1064</v>
      </c>
      <c r="B300" s="1" t="s">
        <v>1065</v>
      </c>
      <c r="C300" s="1" t="s">
        <v>4109</v>
      </c>
      <c r="D300" s="1" t="s">
        <v>279</v>
      </c>
      <c r="E300" s="1" t="s">
        <v>480</v>
      </c>
      <c r="F300" s="1" t="s">
        <v>39</v>
      </c>
      <c r="G300" s="1" t="s">
        <v>40</v>
      </c>
      <c r="H300" s="1" t="s">
        <v>661</v>
      </c>
      <c r="I300" s="1" t="s">
        <v>42</v>
      </c>
      <c r="J300" s="1" t="s">
        <v>161</v>
      </c>
      <c r="K300">
        <v>37</v>
      </c>
      <c r="L300">
        <v>34487.06</v>
      </c>
      <c r="M300">
        <v>0.1711</v>
      </c>
      <c r="N300">
        <v>1057693.99</v>
      </c>
      <c r="O300" s="2">
        <v>46348</v>
      </c>
      <c r="P300" s="1" t="s">
        <v>58</v>
      </c>
      <c r="Q300" s="1" t="s">
        <v>44</v>
      </c>
      <c r="R300" s="1" t="s">
        <v>67</v>
      </c>
      <c r="S300">
        <v>218327.23</v>
      </c>
      <c r="T300">
        <v>1057693.99</v>
      </c>
      <c r="U300" s="1" t="s">
        <v>32</v>
      </c>
      <c r="V300" s="1" t="s">
        <v>47</v>
      </c>
      <c r="W300" s="1" t="s">
        <v>226</v>
      </c>
      <c r="X300" s="1">
        <f>+ROUND(Sec_3[[#This Row],[Quantity]]*Sec_3[[#This Row],[Unit Price]],2)</f>
        <v>1276021.22</v>
      </c>
    </row>
    <row r="301" spans="1:24" x14ac:dyDescent="0.25">
      <c r="A301" s="1" t="s">
        <v>1066</v>
      </c>
      <c r="B301" s="1" t="s">
        <v>245</v>
      </c>
      <c r="C301" s="1" t="s">
        <v>4110</v>
      </c>
      <c r="D301" s="1" t="s">
        <v>1067</v>
      </c>
      <c r="E301" s="1" t="s">
        <v>62</v>
      </c>
      <c r="F301" s="1" t="s">
        <v>24</v>
      </c>
      <c r="G301" s="1" t="s">
        <v>25</v>
      </c>
      <c r="H301" s="1" t="s">
        <v>220</v>
      </c>
      <c r="I301" s="1" t="s">
        <v>141</v>
      </c>
      <c r="J301" s="1" t="s">
        <v>232</v>
      </c>
      <c r="K301">
        <v>39</v>
      </c>
      <c r="L301">
        <v>42809.279999999999</v>
      </c>
      <c r="M301">
        <v>0.10869999999999999</v>
      </c>
      <c r="N301">
        <v>1488080.54</v>
      </c>
      <c r="O301" s="2">
        <v>46173</v>
      </c>
      <c r="P301" s="1" t="s">
        <v>29</v>
      </c>
      <c r="Q301" s="1" t="s">
        <v>44</v>
      </c>
      <c r="R301" s="1" t="s">
        <v>31</v>
      </c>
      <c r="S301">
        <v>181481.38</v>
      </c>
      <c r="T301">
        <v>1488080.54</v>
      </c>
      <c r="U301" s="1" t="s">
        <v>32</v>
      </c>
      <c r="V301" s="1" t="s">
        <v>47</v>
      </c>
      <c r="W301" s="1" t="s">
        <v>189</v>
      </c>
      <c r="X301" s="1">
        <f>+ROUND(Sec_3[[#This Row],[Quantity]]*Sec_3[[#This Row],[Unit Price]],2)</f>
        <v>1669561.92</v>
      </c>
    </row>
    <row r="302" spans="1:24" x14ac:dyDescent="0.25">
      <c r="A302" s="1" t="s">
        <v>1068</v>
      </c>
      <c r="B302" s="1" t="s">
        <v>383</v>
      </c>
      <c r="C302" s="1" t="s">
        <v>4111</v>
      </c>
      <c r="D302" s="1" t="s">
        <v>1069</v>
      </c>
      <c r="E302" s="1" t="s">
        <v>1070</v>
      </c>
      <c r="F302" s="1" t="s">
        <v>53</v>
      </c>
      <c r="G302" s="1" t="s">
        <v>63</v>
      </c>
      <c r="H302" s="1" t="s">
        <v>64</v>
      </c>
      <c r="I302" s="1" t="s">
        <v>141</v>
      </c>
      <c r="J302" s="1" t="s">
        <v>299</v>
      </c>
      <c r="K302">
        <v>19</v>
      </c>
      <c r="L302">
        <v>24310.91</v>
      </c>
      <c r="M302">
        <v>0.17499999999999999</v>
      </c>
      <c r="N302">
        <v>381073.51</v>
      </c>
      <c r="O302" s="2">
        <v>46333</v>
      </c>
      <c r="P302" s="1" t="s">
        <v>74</v>
      </c>
      <c r="Q302" s="1" t="s">
        <v>44</v>
      </c>
      <c r="R302" s="1" t="s">
        <v>45</v>
      </c>
      <c r="S302">
        <v>80833.78</v>
      </c>
      <c r="T302">
        <v>381073.51</v>
      </c>
      <c r="U302" s="1" t="s">
        <v>32</v>
      </c>
      <c r="V302" s="1" t="s">
        <v>47</v>
      </c>
      <c r="W302" s="1" t="s">
        <v>226</v>
      </c>
      <c r="X302" s="1">
        <f>+ROUND(Sec_3[[#This Row],[Quantity]]*Sec_3[[#This Row],[Unit Price]],2)</f>
        <v>461907.29</v>
      </c>
    </row>
    <row r="303" spans="1:24" x14ac:dyDescent="0.25">
      <c r="A303" s="1" t="s">
        <v>1071</v>
      </c>
      <c r="B303" s="1" t="s">
        <v>1072</v>
      </c>
      <c r="C303" s="1" t="s">
        <v>4112</v>
      </c>
      <c r="D303" s="1" t="s">
        <v>314</v>
      </c>
      <c r="E303" s="1" t="s">
        <v>270</v>
      </c>
      <c r="F303" s="1" t="s">
        <v>24</v>
      </c>
      <c r="G303" s="1" t="s">
        <v>92</v>
      </c>
      <c r="H303" s="1" t="s">
        <v>93</v>
      </c>
      <c r="I303" s="1" t="s">
        <v>65</v>
      </c>
      <c r="J303" s="1" t="s">
        <v>210</v>
      </c>
      <c r="K303">
        <v>50</v>
      </c>
      <c r="L303">
        <v>797.29</v>
      </c>
      <c r="M303">
        <v>7.1300000000000002E-2</v>
      </c>
      <c r="N303">
        <v>37022.160000000003</v>
      </c>
      <c r="O303" s="2">
        <v>46170</v>
      </c>
      <c r="P303" s="1" t="s">
        <v>58</v>
      </c>
      <c r="Q303" s="1" t="s">
        <v>44</v>
      </c>
      <c r="R303" s="1" t="s">
        <v>45</v>
      </c>
      <c r="S303">
        <v>2842.34</v>
      </c>
      <c r="T303">
        <v>37022.160000000003</v>
      </c>
      <c r="U303" s="1" t="s">
        <v>46</v>
      </c>
      <c r="V303" s="1" t="s">
        <v>47</v>
      </c>
      <c r="W303" s="1" t="s">
        <v>189</v>
      </c>
      <c r="X303" s="1">
        <f>+ROUND(Sec_3[[#This Row],[Quantity]]*Sec_3[[#This Row],[Unit Price]],2)</f>
        <v>39864.5</v>
      </c>
    </row>
    <row r="304" spans="1:24" x14ac:dyDescent="0.25">
      <c r="A304" s="1" t="s">
        <v>1073</v>
      </c>
      <c r="B304" s="1" t="s">
        <v>1048</v>
      </c>
      <c r="C304" s="1" t="s">
        <v>4113</v>
      </c>
      <c r="D304" s="1" t="s">
        <v>1074</v>
      </c>
      <c r="E304" s="1" t="s">
        <v>176</v>
      </c>
      <c r="F304" s="1" t="s">
        <v>24</v>
      </c>
      <c r="G304" s="1" t="s">
        <v>25</v>
      </c>
      <c r="H304" s="1" t="s">
        <v>220</v>
      </c>
      <c r="I304" s="1" t="s">
        <v>141</v>
      </c>
      <c r="J304" s="1" t="s">
        <v>232</v>
      </c>
      <c r="K304">
        <v>32</v>
      </c>
      <c r="L304">
        <v>22029.74</v>
      </c>
      <c r="M304">
        <v>4.4299999999999999E-2</v>
      </c>
      <c r="N304">
        <v>673722.32</v>
      </c>
      <c r="O304" s="2">
        <v>46154</v>
      </c>
      <c r="P304" s="1" t="s">
        <v>143</v>
      </c>
      <c r="Q304" s="1" t="s">
        <v>44</v>
      </c>
      <c r="R304" s="1" t="s">
        <v>45</v>
      </c>
      <c r="S304">
        <v>31229.360000000001</v>
      </c>
      <c r="T304">
        <v>673722.32</v>
      </c>
      <c r="U304" s="1" t="s">
        <v>32</v>
      </c>
      <c r="V304" s="1" t="s">
        <v>47</v>
      </c>
      <c r="W304" s="1" t="s">
        <v>189</v>
      </c>
      <c r="X304" s="1">
        <f>+ROUND(Sec_3[[#This Row],[Quantity]]*Sec_3[[#This Row],[Unit Price]],2)</f>
        <v>704951.68</v>
      </c>
    </row>
    <row r="305" spans="1:24" x14ac:dyDescent="0.25">
      <c r="A305" s="1" t="s">
        <v>1075</v>
      </c>
      <c r="B305" s="1" t="s">
        <v>1076</v>
      </c>
      <c r="C305" s="1" t="s">
        <v>4114</v>
      </c>
      <c r="D305" s="1" t="s">
        <v>1077</v>
      </c>
      <c r="E305" s="1" t="s">
        <v>331</v>
      </c>
      <c r="F305" s="1" t="s">
        <v>39</v>
      </c>
      <c r="G305" s="1" t="s">
        <v>166</v>
      </c>
      <c r="H305" s="1" t="s">
        <v>243</v>
      </c>
      <c r="I305" s="1" t="s">
        <v>84</v>
      </c>
      <c r="J305" s="1" t="s">
        <v>340</v>
      </c>
      <c r="K305">
        <v>38</v>
      </c>
      <c r="L305">
        <v>4442.12</v>
      </c>
      <c r="M305">
        <v>8.0000000000000004E-4</v>
      </c>
      <c r="N305">
        <v>168665.52</v>
      </c>
      <c r="O305" s="2">
        <v>46049</v>
      </c>
      <c r="P305" s="1" t="s">
        <v>29</v>
      </c>
      <c r="Q305" s="1" t="s">
        <v>44</v>
      </c>
      <c r="R305" s="1" t="s">
        <v>67</v>
      </c>
      <c r="S305">
        <v>135.04</v>
      </c>
      <c r="T305">
        <v>168665.52</v>
      </c>
      <c r="U305" s="1" t="s">
        <v>32</v>
      </c>
      <c r="V305" s="1" t="s">
        <v>47</v>
      </c>
      <c r="W305" s="1" t="s">
        <v>76</v>
      </c>
      <c r="X305" s="1">
        <f>+ROUND(Sec_3[[#This Row],[Quantity]]*Sec_3[[#This Row],[Unit Price]],2)</f>
        <v>168800.56</v>
      </c>
    </row>
    <row r="306" spans="1:24" x14ac:dyDescent="0.25">
      <c r="A306" s="1" t="s">
        <v>1078</v>
      </c>
      <c r="B306" s="1" t="s">
        <v>218</v>
      </c>
      <c r="C306" s="1" t="s">
        <v>4115</v>
      </c>
      <c r="D306" s="1" t="s">
        <v>777</v>
      </c>
      <c r="E306" s="1" t="s">
        <v>575</v>
      </c>
      <c r="F306" s="1" t="s">
        <v>53</v>
      </c>
      <c r="G306" s="1" t="s">
        <v>63</v>
      </c>
      <c r="H306" s="1" t="s">
        <v>481</v>
      </c>
      <c r="I306" s="1" t="s">
        <v>65</v>
      </c>
      <c r="J306" s="1" t="s">
        <v>238</v>
      </c>
      <c r="K306">
        <v>13</v>
      </c>
      <c r="L306">
        <v>24140.02</v>
      </c>
      <c r="M306">
        <v>0.19920000000000002</v>
      </c>
      <c r="N306">
        <v>251307.26</v>
      </c>
      <c r="O306" s="2">
        <v>46127</v>
      </c>
      <c r="P306" s="1" t="s">
        <v>29</v>
      </c>
      <c r="Q306" s="1" t="s">
        <v>75</v>
      </c>
      <c r="R306" s="1" t="s">
        <v>67</v>
      </c>
      <c r="S306">
        <v>62513</v>
      </c>
      <c r="T306">
        <v>251307.26</v>
      </c>
      <c r="U306" s="1" t="s">
        <v>32</v>
      </c>
      <c r="V306" s="1" t="s">
        <v>47</v>
      </c>
      <c r="W306" s="1" t="s">
        <v>102</v>
      </c>
      <c r="X306" s="1">
        <f>+ROUND(Sec_3[[#This Row],[Quantity]]*Sec_3[[#This Row],[Unit Price]],2)</f>
        <v>313820.26</v>
      </c>
    </row>
    <row r="307" spans="1:24" x14ac:dyDescent="0.25">
      <c r="A307" s="1" t="s">
        <v>1079</v>
      </c>
      <c r="B307" s="1" t="s">
        <v>1080</v>
      </c>
      <c r="C307" s="1" t="s">
        <v>4116</v>
      </c>
      <c r="D307" s="1" t="s">
        <v>574</v>
      </c>
      <c r="E307" s="1" t="s">
        <v>1081</v>
      </c>
      <c r="F307" s="1" t="s">
        <v>39</v>
      </c>
      <c r="G307" s="1" t="s">
        <v>148</v>
      </c>
      <c r="H307" s="1" t="s">
        <v>149</v>
      </c>
      <c r="I307" s="1" t="s">
        <v>65</v>
      </c>
      <c r="J307" s="1" t="s">
        <v>184</v>
      </c>
      <c r="K307">
        <v>34</v>
      </c>
      <c r="L307">
        <v>9774.17</v>
      </c>
      <c r="M307">
        <v>4.4999999999999998E-2</v>
      </c>
      <c r="N307">
        <v>317367.3</v>
      </c>
      <c r="O307" s="2">
        <v>46364</v>
      </c>
      <c r="P307" s="1" t="s">
        <v>74</v>
      </c>
      <c r="Q307" s="1" t="s">
        <v>44</v>
      </c>
      <c r="R307" s="1" t="s">
        <v>45</v>
      </c>
      <c r="S307">
        <v>14954.48</v>
      </c>
      <c r="T307">
        <v>317367.3</v>
      </c>
      <c r="U307" s="1" t="s">
        <v>32</v>
      </c>
      <c r="V307" s="1" t="s">
        <v>47</v>
      </c>
      <c r="W307" s="1" t="s">
        <v>48</v>
      </c>
      <c r="X307" s="1">
        <f>+ROUND(Sec_3[[#This Row],[Quantity]]*Sec_3[[#This Row],[Unit Price]],2)</f>
        <v>332321.78000000003</v>
      </c>
    </row>
    <row r="308" spans="1:24" x14ac:dyDescent="0.25">
      <c r="A308" s="1" t="s">
        <v>1082</v>
      </c>
      <c r="B308" s="1" t="s">
        <v>610</v>
      </c>
      <c r="C308" s="1" t="s">
        <v>4117</v>
      </c>
      <c r="D308" s="1" t="s">
        <v>51</v>
      </c>
      <c r="E308" s="1" t="s">
        <v>1083</v>
      </c>
      <c r="F308" s="1" t="s">
        <v>53</v>
      </c>
      <c r="G308" s="1" t="s">
        <v>112</v>
      </c>
      <c r="H308" s="1" t="s">
        <v>391</v>
      </c>
      <c r="I308" s="1" t="s">
        <v>42</v>
      </c>
      <c r="J308" s="1" t="s">
        <v>73</v>
      </c>
      <c r="K308">
        <v>21</v>
      </c>
      <c r="L308">
        <v>15848.47</v>
      </c>
      <c r="M308">
        <v>0.1434</v>
      </c>
      <c r="N308">
        <v>285091.78999999998</v>
      </c>
      <c r="O308" s="2">
        <v>46127</v>
      </c>
      <c r="P308" s="1" t="s">
        <v>29</v>
      </c>
      <c r="Q308" s="1" t="s">
        <v>75</v>
      </c>
      <c r="R308" s="1" t="s">
        <v>45</v>
      </c>
      <c r="S308">
        <v>47726.080000000002</v>
      </c>
      <c r="T308">
        <v>285091.78999999998</v>
      </c>
      <c r="U308" s="1" t="s">
        <v>32</v>
      </c>
      <c r="V308" s="1" t="s">
        <v>47</v>
      </c>
      <c r="W308" s="1" t="s">
        <v>102</v>
      </c>
      <c r="X308" s="1">
        <f>+ROUND(Sec_3[[#This Row],[Quantity]]*Sec_3[[#This Row],[Unit Price]],2)</f>
        <v>332817.87</v>
      </c>
    </row>
    <row r="309" spans="1:24" x14ac:dyDescent="0.25">
      <c r="A309" s="1" t="s">
        <v>1084</v>
      </c>
      <c r="B309" s="1" t="s">
        <v>728</v>
      </c>
      <c r="C309" s="1" t="s">
        <v>4118</v>
      </c>
      <c r="D309" s="1" t="s">
        <v>1085</v>
      </c>
      <c r="E309" s="1" t="s">
        <v>611</v>
      </c>
      <c r="F309" s="1" t="s">
        <v>53</v>
      </c>
      <c r="G309" s="1" t="s">
        <v>54</v>
      </c>
      <c r="H309" s="1" t="s">
        <v>129</v>
      </c>
      <c r="I309" s="1" t="s">
        <v>42</v>
      </c>
      <c r="J309" s="1" t="s">
        <v>161</v>
      </c>
      <c r="K309">
        <v>3</v>
      </c>
      <c r="L309">
        <v>5869.66</v>
      </c>
      <c r="M309">
        <v>0.14069999999999999</v>
      </c>
      <c r="N309">
        <v>15131.4</v>
      </c>
      <c r="O309" s="2">
        <v>46202</v>
      </c>
      <c r="P309" s="1" t="s">
        <v>58</v>
      </c>
      <c r="Q309" s="1" t="s">
        <v>44</v>
      </c>
      <c r="R309" s="1" t="s">
        <v>67</v>
      </c>
      <c r="S309">
        <v>2477.58</v>
      </c>
      <c r="T309">
        <v>15131.4</v>
      </c>
      <c r="U309" s="1" t="s">
        <v>46</v>
      </c>
      <c r="V309" s="1" t="s">
        <v>47</v>
      </c>
      <c r="W309" s="1" t="s">
        <v>155</v>
      </c>
      <c r="X309" s="1">
        <f>+ROUND(Sec_3[[#This Row],[Quantity]]*Sec_3[[#This Row],[Unit Price]],2)</f>
        <v>17608.98</v>
      </c>
    </row>
    <row r="310" spans="1:24" x14ac:dyDescent="0.25">
      <c r="A310" s="1" t="s">
        <v>1086</v>
      </c>
      <c r="B310" s="1" t="s">
        <v>323</v>
      </c>
      <c r="C310" s="1" t="s">
        <v>4119</v>
      </c>
      <c r="D310" s="1" t="s">
        <v>312</v>
      </c>
      <c r="E310" s="1" t="s">
        <v>507</v>
      </c>
      <c r="F310" s="1" t="s">
        <v>39</v>
      </c>
      <c r="G310" s="1" t="s">
        <v>148</v>
      </c>
      <c r="H310" s="1" t="s">
        <v>298</v>
      </c>
      <c r="I310" s="1" t="s">
        <v>56</v>
      </c>
      <c r="J310" s="1" t="s">
        <v>57</v>
      </c>
      <c r="K310">
        <v>6</v>
      </c>
      <c r="L310">
        <v>28405.119999999999</v>
      </c>
      <c r="M310">
        <v>0.15190000000000001</v>
      </c>
      <c r="N310">
        <v>144542.29</v>
      </c>
      <c r="O310" s="2">
        <v>46291</v>
      </c>
      <c r="P310" s="1" t="s">
        <v>86</v>
      </c>
      <c r="Q310" s="1" t="s">
        <v>30</v>
      </c>
      <c r="R310" s="1" t="s">
        <v>67</v>
      </c>
      <c r="S310">
        <v>25888.43</v>
      </c>
      <c r="T310">
        <v>144542.29</v>
      </c>
      <c r="U310" s="1" t="s">
        <v>32</v>
      </c>
      <c r="V310" s="1" t="s">
        <v>33</v>
      </c>
      <c r="W310" s="1" t="s">
        <v>34</v>
      </c>
      <c r="X310" s="1">
        <f>+ROUND(Sec_3[[#This Row],[Quantity]]*Sec_3[[#This Row],[Unit Price]],2)</f>
        <v>170430.72</v>
      </c>
    </row>
    <row r="311" spans="1:24" x14ac:dyDescent="0.25">
      <c r="A311" s="1" t="s">
        <v>1087</v>
      </c>
      <c r="B311" s="1" t="s">
        <v>1088</v>
      </c>
      <c r="C311" s="1" t="s">
        <v>4120</v>
      </c>
      <c r="D311" s="1" t="s">
        <v>270</v>
      </c>
      <c r="E311" s="1" t="s">
        <v>407</v>
      </c>
      <c r="F311" s="1" t="s">
        <v>81</v>
      </c>
      <c r="G311" s="1" t="s">
        <v>182</v>
      </c>
      <c r="H311" s="1" t="s">
        <v>271</v>
      </c>
      <c r="I311" s="1" t="s">
        <v>84</v>
      </c>
      <c r="J311" s="1" t="s">
        <v>250</v>
      </c>
      <c r="K311">
        <v>3</v>
      </c>
      <c r="L311">
        <v>31766.86</v>
      </c>
      <c r="M311">
        <v>1.5E-3</v>
      </c>
      <c r="N311">
        <v>95157.63</v>
      </c>
      <c r="O311" s="2">
        <v>46132</v>
      </c>
      <c r="P311" s="1" t="s">
        <v>86</v>
      </c>
      <c r="Q311" s="1" t="s">
        <v>44</v>
      </c>
      <c r="R311" s="1" t="s">
        <v>45</v>
      </c>
      <c r="S311">
        <v>142.94999999999999</v>
      </c>
      <c r="T311">
        <v>95157.63</v>
      </c>
      <c r="U311" s="1" t="s">
        <v>32</v>
      </c>
      <c r="V311" s="1" t="s">
        <v>47</v>
      </c>
      <c r="W311" s="1" t="s">
        <v>102</v>
      </c>
      <c r="X311" s="1">
        <f>+ROUND(Sec_3[[#This Row],[Quantity]]*Sec_3[[#This Row],[Unit Price]],2)</f>
        <v>95300.58</v>
      </c>
    </row>
    <row r="312" spans="1:24" x14ac:dyDescent="0.25">
      <c r="A312" s="1" t="s">
        <v>1089</v>
      </c>
      <c r="B312" s="1" t="s">
        <v>1090</v>
      </c>
      <c r="C312" s="1" t="s">
        <v>4121</v>
      </c>
      <c r="D312" s="1" t="s">
        <v>618</v>
      </c>
      <c r="E312" s="1" t="s">
        <v>1091</v>
      </c>
      <c r="F312" s="1" t="s">
        <v>53</v>
      </c>
      <c r="G312" s="1" t="s">
        <v>112</v>
      </c>
      <c r="H312" s="1" t="s">
        <v>113</v>
      </c>
      <c r="I312" s="1" t="s">
        <v>141</v>
      </c>
      <c r="J312" s="1" t="s">
        <v>299</v>
      </c>
      <c r="K312">
        <v>38</v>
      </c>
      <c r="L312">
        <v>47620.31</v>
      </c>
      <c r="M312">
        <v>0.1396</v>
      </c>
      <c r="N312">
        <v>1556955.56</v>
      </c>
      <c r="O312" s="2">
        <v>46292</v>
      </c>
      <c r="P312" s="1" t="s">
        <v>86</v>
      </c>
      <c r="Q312" s="1" t="s">
        <v>44</v>
      </c>
      <c r="R312" s="1" t="s">
        <v>67</v>
      </c>
      <c r="S312">
        <v>252616.22</v>
      </c>
      <c r="T312">
        <v>1556955.56</v>
      </c>
      <c r="U312" s="1" t="s">
        <v>32</v>
      </c>
      <c r="V312" s="1" t="s">
        <v>47</v>
      </c>
      <c r="W312" s="1" t="s">
        <v>34</v>
      </c>
      <c r="X312" s="1">
        <f>+ROUND(Sec_3[[#This Row],[Quantity]]*Sec_3[[#This Row],[Unit Price]],2)</f>
        <v>1809571.78</v>
      </c>
    </row>
    <row r="313" spans="1:24" x14ac:dyDescent="0.25">
      <c r="A313" s="1" t="s">
        <v>1092</v>
      </c>
      <c r="B313" s="1" t="s">
        <v>1093</v>
      </c>
      <c r="C313" s="1" t="s">
        <v>4122</v>
      </c>
      <c r="D313" s="1" t="s">
        <v>1094</v>
      </c>
      <c r="E313" s="1" t="s">
        <v>671</v>
      </c>
      <c r="F313" s="1" t="s">
        <v>81</v>
      </c>
      <c r="G313" s="1" t="s">
        <v>82</v>
      </c>
      <c r="H313" s="1" t="s">
        <v>231</v>
      </c>
      <c r="I313" s="1" t="s">
        <v>27</v>
      </c>
      <c r="J313" s="1" t="s">
        <v>216</v>
      </c>
      <c r="K313">
        <v>4</v>
      </c>
      <c r="L313">
        <v>29680.66</v>
      </c>
      <c r="M313">
        <v>8.8000000000000009E-2</v>
      </c>
      <c r="N313">
        <v>108275.05</v>
      </c>
      <c r="O313" s="2">
        <v>46069</v>
      </c>
      <c r="P313" s="1" t="s">
        <v>58</v>
      </c>
      <c r="Q313" s="1" t="s">
        <v>30</v>
      </c>
      <c r="R313" s="1" t="s">
        <v>31</v>
      </c>
      <c r="S313">
        <v>10447.59</v>
      </c>
      <c r="T313">
        <v>108275.05</v>
      </c>
      <c r="U313" s="1" t="s">
        <v>32</v>
      </c>
      <c r="V313" s="1" t="s">
        <v>33</v>
      </c>
      <c r="W313" s="1" t="s">
        <v>134</v>
      </c>
      <c r="X313" s="1">
        <f>+ROUND(Sec_3[[#This Row],[Quantity]]*Sec_3[[#This Row],[Unit Price]],2)</f>
        <v>118722.64</v>
      </c>
    </row>
    <row r="314" spans="1:24" x14ac:dyDescent="0.25">
      <c r="A314" s="1" t="s">
        <v>1095</v>
      </c>
      <c r="B314" s="1" t="s">
        <v>1096</v>
      </c>
      <c r="C314" s="1" t="s">
        <v>4123</v>
      </c>
      <c r="D314" s="1" t="s">
        <v>943</v>
      </c>
      <c r="E314" s="1" t="s">
        <v>1097</v>
      </c>
      <c r="F314" s="1" t="s">
        <v>81</v>
      </c>
      <c r="G314" s="1" t="s">
        <v>82</v>
      </c>
      <c r="H314" s="1" t="s">
        <v>533</v>
      </c>
      <c r="I314" s="1" t="s">
        <v>42</v>
      </c>
      <c r="J314" s="1" t="s">
        <v>101</v>
      </c>
      <c r="K314">
        <v>34</v>
      </c>
      <c r="L314">
        <v>4992.13</v>
      </c>
      <c r="M314">
        <v>2.64E-2</v>
      </c>
      <c r="N314">
        <v>165251.48000000001</v>
      </c>
      <c r="O314" s="2">
        <v>46335</v>
      </c>
      <c r="P314" s="1" t="s">
        <v>58</v>
      </c>
      <c r="Q314" s="1" t="s">
        <v>30</v>
      </c>
      <c r="R314" s="1" t="s">
        <v>67</v>
      </c>
      <c r="S314">
        <v>4480.9399999999996</v>
      </c>
      <c r="T314">
        <v>165251.48000000001</v>
      </c>
      <c r="U314" s="1" t="s">
        <v>32</v>
      </c>
      <c r="V314" s="1" t="s">
        <v>33</v>
      </c>
      <c r="W314" s="1" t="s">
        <v>226</v>
      </c>
      <c r="X314" s="1">
        <f>+ROUND(Sec_3[[#This Row],[Quantity]]*Sec_3[[#This Row],[Unit Price]],2)</f>
        <v>169732.42</v>
      </c>
    </row>
    <row r="315" spans="1:24" x14ac:dyDescent="0.25">
      <c r="A315" s="1" t="s">
        <v>1098</v>
      </c>
      <c r="B315" s="1" t="s">
        <v>621</v>
      </c>
      <c r="C315" s="1" t="s">
        <v>4124</v>
      </c>
      <c r="D315" s="1" t="s">
        <v>1099</v>
      </c>
      <c r="E315" s="1" t="s">
        <v>1100</v>
      </c>
      <c r="F315" s="1" t="s">
        <v>39</v>
      </c>
      <c r="G315" s="1" t="s">
        <v>166</v>
      </c>
      <c r="H315" s="1" t="s">
        <v>206</v>
      </c>
      <c r="I315" s="1" t="s">
        <v>42</v>
      </c>
      <c r="J315" s="1" t="s">
        <v>101</v>
      </c>
      <c r="K315">
        <v>33</v>
      </c>
      <c r="L315">
        <v>9742.7099999999991</v>
      </c>
      <c r="M315">
        <v>0.14910000000000001</v>
      </c>
      <c r="N315">
        <v>273572.37</v>
      </c>
      <c r="O315" s="2">
        <v>46354</v>
      </c>
      <c r="P315" s="1" t="s">
        <v>29</v>
      </c>
      <c r="Q315" s="1" t="s">
        <v>75</v>
      </c>
      <c r="R315" s="1" t="s">
        <v>67</v>
      </c>
      <c r="S315">
        <v>47937.06</v>
      </c>
      <c r="T315">
        <v>273572.37</v>
      </c>
      <c r="U315" s="1" t="s">
        <v>32</v>
      </c>
      <c r="V315" s="1" t="s">
        <v>47</v>
      </c>
      <c r="W315" s="1" t="s">
        <v>226</v>
      </c>
      <c r="X315" s="1">
        <f>+ROUND(Sec_3[[#This Row],[Quantity]]*Sec_3[[#This Row],[Unit Price]],2)</f>
        <v>321509.43</v>
      </c>
    </row>
    <row r="316" spans="1:24" x14ac:dyDescent="0.25">
      <c r="A316" s="1" t="s">
        <v>1101</v>
      </c>
      <c r="B316" s="1" t="s">
        <v>461</v>
      </c>
      <c r="C316" s="1" t="s">
        <v>4125</v>
      </c>
      <c r="D316" s="1" t="s">
        <v>1102</v>
      </c>
      <c r="E316" s="1" t="s">
        <v>315</v>
      </c>
      <c r="F316" s="1" t="s">
        <v>39</v>
      </c>
      <c r="G316" s="1" t="s">
        <v>166</v>
      </c>
      <c r="H316" s="1" t="s">
        <v>167</v>
      </c>
      <c r="I316" s="1" t="s">
        <v>84</v>
      </c>
      <c r="J316" s="1" t="s">
        <v>340</v>
      </c>
      <c r="K316">
        <v>43</v>
      </c>
      <c r="L316">
        <v>40039.75</v>
      </c>
      <c r="M316">
        <v>6.7199999999999996E-2</v>
      </c>
      <c r="N316">
        <v>1606010.39</v>
      </c>
      <c r="O316" s="2">
        <v>46166</v>
      </c>
      <c r="P316" s="1" t="s">
        <v>58</v>
      </c>
      <c r="Q316" s="1" t="s">
        <v>44</v>
      </c>
      <c r="R316" s="1" t="s">
        <v>67</v>
      </c>
      <c r="S316">
        <v>115698.86</v>
      </c>
      <c r="T316">
        <v>1606010.39</v>
      </c>
      <c r="U316" s="1" t="s">
        <v>32</v>
      </c>
      <c r="V316" s="1" t="s">
        <v>47</v>
      </c>
      <c r="W316" s="1" t="s">
        <v>189</v>
      </c>
      <c r="X316" s="1">
        <f>+ROUND(Sec_3[[#This Row],[Quantity]]*Sec_3[[#This Row],[Unit Price]],2)</f>
        <v>1721709.25</v>
      </c>
    </row>
    <row r="317" spans="1:24" x14ac:dyDescent="0.25">
      <c r="A317" s="1" t="s">
        <v>1103</v>
      </c>
      <c r="B317" s="1" t="s">
        <v>1104</v>
      </c>
      <c r="C317" s="1" t="s">
        <v>4126</v>
      </c>
      <c r="D317" s="1" t="s">
        <v>363</v>
      </c>
      <c r="E317" s="1" t="s">
        <v>546</v>
      </c>
      <c r="F317" s="1" t="s">
        <v>24</v>
      </c>
      <c r="G317" s="1" t="s">
        <v>92</v>
      </c>
      <c r="H317" s="1" t="s">
        <v>281</v>
      </c>
      <c r="I317" s="1" t="s">
        <v>56</v>
      </c>
      <c r="J317" s="1" t="s">
        <v>57</v>
      </c>
      <c r="K317">
        <v>42</v>
      </c>
      <c r="L317">
        <v>34076.410000000003</v>
      </c>
      <c r="M317">
        <v>6.9000000000000006E-2</v>
      </c>
      <c r="N317">
        <v>1332455.78</v>
      </c>
      <c r="O317" s="2">
        <v>46353</v>
      </c>
      <c r="P317" s="1" t="s">
        <v>86</v>
      </c>
      <c r="Q317" s="1" t="s">
        <v>44</v>
      </c>
      <c r="R317" s="1" t="s">
        <v>67</v>
      </c>
      <c r="S317">
        <v>98753.44</v>
      </c>
      <c r="T317">
        <v>1332455.78</v>
      </c>
      <c r="U317" s="1" t="s">
        <v>32</v>
      </c>
      <c r="V317" s="1" t="s">
        <v>47</v>
      </c>
      <c r="W317" s="1" t="s">
        <v>226</v>
      </c>
      <c r="X317" s="1">
        <f>+ROUND(Sec_3[[#This Row],[Quantity]]*Sec_3[[#This Row],[Unit Price]],2)</f>
        <v>1431209.22</v>
      </c>
    </row>
    <row r="318" spans="1:24" x14ac:dyDescent="0.25">
      <c r="A318" s="1" t="s">
        <v>1105</v>
      </c>
      <c r="B318" s="1" t="s">
        <v>1106</v>
      </c>
      <c r="C318" s="1" t="s">
        <v>4127</v>
      </c>
      <c r="D318" s="1" t="s">
        <v>1107</v>
      </c>
      <c r="E318" s="1" t="s">
        <v>407</v>
      </c>
      <c r="F318" s="1" t="s">
        <v>39</v>
      </c>
      <c r="G318" s="1" t="s">
        <v>40</v>
      </c>
      <c r="H318" s="1" t="s">
        <v>41</v>
      </c>
      <c r="I318" s="1" t="s">
        <v>27</v>
      </c>
      <c r="J318" s="1" t="s">
        <v>28</v>
      </c>
      <c r="K318">
        <v>31</v>
      </c>
      <c r="L318">
        <v>40255.82</v>
      </c>
      <c r="M318">
        <v>1.24E-2</v>
      </c>
      <c r="N318">
        <v>1232456.08</v>
      </c>
      <c r="O318" s="2">
        <v>46324</v>
      </c>
      <c r="P318" s="1" t="s">
        <v>86</v>
      </c>
      <c r="Q318" s="1" t="s">
        <v>44</v>
      </c>
      <c r="R318" s="1" t="s">
        <v>67</v>
      </c>
      <c r="S318">
        <v>15474.34</v>
      </c>
      <c r="T318">
        <v>1232456.08</v>
      </c>
      <c r="U318" s="1" t="s">
        <v>32</v>
      </c>
      <c r="V318" s="1" t="s">
        <v>47</v>
      </c>
      <c r="W318" s="1" t="s">
        <v>87</v>
      </c>
      <c r="X318" s="1">
        <f>+ROUND(Sec_3[[#This Row],[Quantity]]*Sec_3[[#This Row],[Unit Price]],2)</f>
        <v>1247930.42</v>
      </c>
    </row>
    <row r="319" spans="1:24" x14ac:dyDescent="0.25">
      <c r="A319" s="1" t="s">
        <v>1108</v>
      </c>
      <c r="B319" s="1" t="s">
        <v>933</v>
      </c>
      <c r="C319" s="1" t="s">
        <v>4128</v>
      </c>
      <c r="D319" s="1" t="s">
        <v>258</v>
      </c>
      <c r="E319" s="1" t="s">
        <v>1030</v>
      </c>
      <c r="F319" s="1" t="s">
        <v>39</v>
      </c>
      <c r="G319" s="1" t="s">
        <v>166</v>
      </c>
      <c r="H319" s="1" t="s">
        <v>167</v>
      </c>
      <c r="I319" s="1" t="s">
        <v>42</v>
      </c>
      <c r="J319" s="1" t="s">
        <v>101</v>
      </c>
      <c r="K319">
        <v>37</v>
      </c>
      <c r="L319">
        <v>27370.58</v>
      </c>
      <c r="M319">
        <v>0.1618</v>
      </c>
      <c r="N319">
        <v>848854.75</v>
      </c>
      <c r="O319" s="2">
        <v>46056</v>
      </c>
      <c r="P319" s="1" t="s">
        <v>29</v>
      </c>
      <c r="Q319" s="1" t="s">
        <v>75</v>
      </c>
      <c r="R319" s="1" t="s">
        <v>31</v>
      </c>
      <c r="S319">
        <v>163856.71</v>
      </c>
      <c r="T319">
        <v>848854.75</v>
      </c>
      <c r="U319" s="1" t="s">
        <v>32</v>
      </c>
      <c r="V319" s="1" t="s">
        <v>47</v>
      </c>
      <c r="W319" s="1" t="s">
        <v>134</v>
      </c>
      <c r="X319" s="1">
        <f>+ROUND(Sec_3[[#This Row],[Quantity]]*Sec_3[[#This Row],[Unit Price]],2)</f>
        <v>1012711.46</v>
      </c>
    </row>
    <row r="320" spans="1:24" x14ac:dyDescent="0.25">
      <c r="A320" s="1" t="s">
        <v>1109</v>
      </c>
      <c r="B320" s="1" t="s">
        <v>1110</v>
      </c>
      <c r="C320" s="1" t="s">
        <v>4129</v>
      </c>
      <c r="D320" s="1" t="s">
        <v>1111</v>
      </c>
      <c r="E320" s="1" t="s">
        <v>920</v>
      </c>
      <c r="F320" s="1" t="s">
        <v>24</v>
      </c>
      <c r="G320" s="1" t="s">
        <v>194</v>
      </c>
      <c r="H320" s="1" t="s">
        <v>339</v>
      </c>
      <c r="I320" s="1" t="s">
        <v>42</v>
      </c>
      <c r="J320" s="1" t="s">
        <v>101</v>
      </c>
      <c r="K320">
        <v>31</v>
      </c>
      <c r="L320">
        <v>29673.57</v>
      </c>
      <c r="M320">
        <v>0.1241</v>
      </c>
      <c r="N320">
        <v>805723.48</v>
      </c>
      <c r="O320" s="2">
        <v>46311</v>
      </c>
      <c r="P320" s="1" t="s">
        <v>58</v>
      </c>
      <c r="Q320" s="1" t="s">
        <v>44</v>
      </c>
      <c r="R320" s="1" t="s">
        <v>45</v>
      </c>
      <c r="S320">
        <v>114157.19</v>
      </c>
      <c r="T320">
        <v>805723.48</v>
      </c>
      <c r="U320" s="1" t="s">
        <v>32</v>
      </c>
      <c r="V320" s="1" t="s">
        <v>47</v>
      </c>
      <c r="W320" s="1" t="s">
        <v>87</v>
      </c>
      <c r="X320" s="1">
        <f>+ROUND(Sec_3[[#This Row],[Quantity]]*Sec_3[[#This Row],[Unit Price]],2)</f>
        <v>919880.67</v>
      </c>
    </row>
    <row r="321" spans="1:24" x14ac:dyDescent="0.25">
      <c r="A321" s="1" t="s">
        <v>1112</v>
      </c>
      <c r="B321" s="1" t="s">
        <v>519</v>
      </c>
      <c r="C321" s="1" t="s">
        <v>4130</v>
      </c>
      <c r="D321" s="1" t="s">
        <v>275</v>
      </c>
      <c r="E321" s="1" t="s">
        <v>1113</v>
      </c>
      <c r="F321" s="1" t="s">
        <v>53</v>
      </c>
      <c r="G321" s="1" t="s">
        <v>63</v>
      </c>
      <c r="H321" s="1" t="s">
        <v>481</v>
      </c>
      <c r="I321" s="1" t="s">
        <v>141</v>
      </c>
      <c r="J321" s="1" t="s">
        <v>142</v>
      </c>
      <c r="K321">
        <v>24</v>
      </c>
      <c r="L321">
        <v>36264.89</v>
      </c>
      <c r="M321">
        <v>0.19769999999999999</v>
      </c>
      <c r="N321">
        <v>698287.71</v>
      </c>
      <c r="O321" s="2">
        <v>46299</v>
      </c>
      <c r="P321" s="1" t="s">
        <v>29</v>
      </c>
      <c r="Q321" s="1" t="s">
        <v>44</v>
      </c>
      <c r="R321" s="1" t="s">
        <v>67</v>
      </c>
      <c r="S321">
        <v>172069.65</v>
      </c>
      <c r="T321">
        <v>698287.71</v>
      </c>
      <c r="U321" s="1" t="s">
        <v>32</v>
      </c>
      <c r="V321" s="1" t="s">
        <v>47</v>
      </c>
      <c r="W321" s="1" t="s">
        <v>87</v>
      </c>
      <c r="X321" s="1">
        <f>+ROUND(Sec_3[[#This Row],[Quantity]]*Sec_3[[#This Row],[Unit Price]],2)</f>
        <v>870357.36</v>
      </c>
    </row>
    <row r="322" spans="1:24" x14ac:dyDescent="0.25">
      <c r="A322" s="1" t="s">
        <v>1114</v>
      </c>
      <c r="B322" s="1" t="s">
        <v>1115</v>
      </c>
      <c r="C322" s="1" t="s">
        <v>4131</v>
      </c>
      <c r="D322" s="1" t="s">
        <v>561</v>
      </c>
      <c r="E322" s="1" t="s">
        <v>1116</v>
      </c>
      <c r="F322" s="1" t="s">
        <v>53</v>
      </c>
      <c r="G322" s="1" t="s">
        <v>139</v>
      </c>
      <c r="H322" s="1" t="s">
        <v>320</v>
      </c>
      <c r="I322" s="1" t="s">
        <v>42</v>
      </c>
      <c r="J322" s="1" t="s">
        <v>150</v>
      </c>
      <c r="K322">
        <v>24</v>
      </c>
      <c r="L322">
        <v>20377.169999999998</v>
      </c>
      <c r="M322">
        <v>8.3599999999999994E-2</v>
      </c>
      <c r="N322">
        <v>448167.33</v>
      </c>
      <c r="O322" s="2">
        <v>46057</v>
      </c>
      <c r="P322" s="1" t="s">
        <v>86</v>
      </c>
      <c r="Q322" s="1" t="s">
        <v>44</v>
      </c>
      <c r="R322" s="1" t="s">
        <v>31</v>
      </c>
      <c r="S322">
        <v>40884.75</v>
      </c>
      <c r="T322">
        <v>448167.33</v>
      </c>
      <c r="U322" s="1" t="s">
        <v>32</v>
      </c>
      <c r="V322" s="1" t="s">
        <v>47</v>
      </c>
      <c r="W322" s="1" t="s">
        <v>134</v>
      </c>
      <c r="X322" s="1">
        <f>+ROUND(Sec_3[[#This Row],[Quantity]]*Sec_3[[#This Row],[Unit Price]],2)</f>
        <v>489052.08</v>
      </c>
    </row>
    <row r="323" spans="1:24" x14ac:dyDescent="0.25">
      <c r="A323" s="1" t="s">
        <v>1117</v>
      </c>
      <c r="B323" s="1" t="s">
        <v>751</v>
      </c>
      <c r="C323" s="1" t="s">
        <v>4132</v>
      </c>
      <c r="D323" s="1" t="s">
        <v>235</v>
      </c>
      <c r="E323" s="1" t="s">
        <v>955</v>
      </c>
      <c r="F323" s="1" t="s">
        <v>39</v>
      </c>
      <c r="G323" s="1" t="s">
        <v>40</v>
      </c>
      <c r="H323" s="1" t="s">
        <v>661</v>
      </c>
      <c r="I323" s="1" t="s">
        <v>84</v>
      </c>
      <c r="J323" s="1" t="s">
        <v>168</v>
      </c>
      <c r="K323">
        <v>25</v>
      </c>
      <c r="L323">
        <v>18855.419999999998</v>
      </c>
      <c r="M323">
        <v>1.6299999999999999E-2</v>
      </c>
      <c r="N323">
        <v>463701.92</v>
      </c>
      <c r="O323" s="2">
        <v>46374</v>
      </c>
      <c r="P323" s="1" t="s">
        <v>143</v>
      </c>
      <c r="Q323" s="1" t="s">
        <v>30</v>
      </c>
      <c r="R323" s="1" t="s">
        <v>31</v>
      </c>
      <c r="S323">
        <v>7683.58</v>
      </c>
      <c r="T323">
        <v>463701.92</v>
      </c>
      <c r="U323" s="1" t="s">
        <v>32</v>
      </c>
      <c r="V323" s="1" t="s">
        <v>33</v>
      </c>
      <c r="W323" s="1" t="s">
        <v>48</v>
      </c>
      <c r="X323" s="1">
        <f>+ROUND(Sec_3[[#This Row],[Quantity]]*Sec_3[[#This Row],[Unit Price]],2)</f>
        <v>471385.5</v>
      </c>
    </row>
    <row r="324" spans="1:24" x14ac:dyDescent="0.25">
      <c r="A324" s="1" t="s">
        <v>1118</v>
      </c>
      <c r="B324" s="1" t="s">
        <v>776</v>
      </c>
      <c r="C324" s="1" t="s">
        <v>4133</v>
      </c>
      <c r="D324" s="1" t="s">
        <v>1119</v>
      </c>
      <c r="E324" s="1" t="s">
        <v>1120</v>
      </c>
      <c r="F324" s="1" t="s">
        <v>81</v>
      </c>
      <c r="G324" s="1" t="s">
        <v>182</v>
      </c>
      <c r="H324" s="1" t="s">
        <v>237</v>
      </c>
      <c r="I324" s="1" t="s">
        <v>65</v>
      </c>
      <c r="J324" s="1" t="s">
        <v>210</v>
      </c>
      <c r="K324">
        <v>43</v>
      </c>
      <c r="L324">
        <v>47187.97</v>
      </c>
      <c r="M324">
        <v>0.12710000000000002</v>
      </c>
      <c r="N324">
        <v>1771186.3</v>
      </c>
      <c r="O324" s="2">
        <v>46036</v>
      </c>
      <c r="P324" s="1" t="s">
        <v>58</v>
      </c>
      <c r="Q324" s="1" t="s">
        <v>44</v>
      </c>
      <c r="R324" s="1" t="s">
        <v>31</v>
      </c>
      <c r="S324">
        <v>257896.41</v>
      </c>
      <c r="T324">
        <v>1771186.3</v>
      </c>
      <c r="U324" s="1" t="s">
        <v>32</v>
      </c>
      <c r="V324" s="1" t="s">
        <v>47</v>
      </c>
      <c r="W324" s="1" t="s">
        <v>76</v>
      </c>
      <c r="X324" s="1">
        <f>+ROUND(Sec_3[[#This Row],[Quantity]]*Sec_3[[#This Row],[Unit Price]],2)</f>
        <v>2029082.71</v>
      </c>
    </row>
    <row r="325" spans="1:24" x14ac:dyDescent="0.25">
      <c r="A325" s="1" t="s">
        <v>1121</v>
      </c>
      <c r="B325" s="1" t="s">
        <v>1122</v>
      </c>
      <c r="C325" s="1" t="s">
        <v>4134</v>
      </c>
      <c r="D325" s="1" t="s">
        <v>893</v>
      </c>
      <c r="E325" s="1" t="s">
        <v>1123</v>
      </c>
      <c r="F325" s="1" t="s">
        <v>53</v>
      </c>
      <c r="G325" s="1" t="s">
        <v>54</v>
      </c>
      <c r="H325" s="1" t="s">
        <v>160</v>
      </c>
      <c r="I325" s="1" t="s">
        <v>65</v>
      </c>
      <c r="J325" s="1" t="s">
        <v>238</v>
      </c>
      <c r="K325">
        <v>45</v>
      </c>
      <c r="L325">
        <v>39696.050000000003</v>
      </c>
      <c r="M325">
        <v>0.12330000000000001</v>
      </c>
      <c r="N325">
        <v>1566068.72</v>
      </c>
      <c r="O325" s="2">
        <v>46077</v>
      </c>
      <c r="P325" s="1" t="s">
        <v>86</v>
      </c>
      <c r="Q325" s="1" t="s">
        <v>44</v>
      </c>
      <c r="R325" s="1" t="s">
        <v>45</v>
      </c>
      <c r="S325">
        <v>220253.53</v>
      </c>
      <c r="T325">
        <v>1566068.72</v>
      </c>
      <c r="U325" s="1" t="s">
        <v>32</v>
      </c>
      <c r="V325" s="1" t="s">
        <v>47</v>
      </c>
      <c r="W325" s="1" t="s">
        <v>134</v>
      </c>
      <c r="X325" s="1">
        <f>+ROUND(Sec_3[[#This Row],[Quantity]]*Sec_3[[#This Row],[Unit Price]],2)</f>
        <v>1786322.25</v>
      </c>
    </row>
    <row r="326" spans="1:24" x14ac:dyDescent="0.25">
      <c r="A326" s="1" t="s">
        <v>1124</v>
      </c>
      <c r="B326" s="1" t="s">
        <v>710</v>
      </c>
      <c r="C326" s="1" t="s">
        <v>4135</v>
      </c>
      <c r="D326" s="1" t="s">
        <v>1125</v>
      </c>
      <c r="E326" s="1" t="s">
        <v>1126</v>
      </c>
      <c r="F326" s="1" t="s">
        <v>53</v>
      </c>
      <c r="G326" s="1" t="s">
        <v>54</v>
      </c>
      <c r="H326" s="1" t="s">
        <v>55</v>
      </c>
      <c r="I326" s="1" t="s">
        <v>84</v>
      </c>
      <c r="J326" s="1" t="s">
        <v>196</v>
      </c>
      <c r="K326">
        <v>33</v>
      </c>
      <c r="L326">
        <v>12914.17</v>
      </c>
      <c r="M326">
        <v>0.04</v>
      </c>
      <c r="N326">
        <v>409120.91</v>
      </c>
      <c r="O326" s="2">
        <v>46077</v>
      </c>
      <c r="P326" s="1" t="s">
        <v>29</v>
      </c>
      <c r="Q326" s="1" t="s">
        <v>44</v>
      </c>
      <c r="R326" s="1" t="s">
        <v>31</v>
      </c>
      <c r="S326">
        <v>17046.7</v>
      </c>
      <c r="T326">
        <v>409120.91</v>
      </c>
      <c r="U326" s="1" t="s">
        <v>32</v>
      </c>
      <c r="V326" s="1" t="s">
        <v>47</v>
      </c>
      <c r="W326" s="1" t="s">
        <v>134</v>
      </c>
      <c r="X326" s="1">
        <f>+ROUND(Sec_3[[#This Row],[Quantity]]*Sec_3[[#This Row],[Unit Price]],2)</f>
        <v>426167.61</v>
      </c>
    </row>
    <row r="327" spans="1:24" x14ac:dyDescent="0.25">
      <c r="A327" s="1" t="s">
        <v>1127</v>
      </c>
      <c r="B327" s="1" t="s">
        <v>228</v>
      </c>
      <c r="C327" s="1" t="s">
        <v>4136</v>
      </c>
      <c r="D327" s="1" t="s">
        <v>1128</v>
      </c>
      <c r="E327" s="1" t="s">
        <v>1129</v>
      </c>
      <c r="F327" s="1" t="s">
        <v>24</v>
      </c>
      <c r="G327" s="1" t="s">
        <v>92</v>
      </c>
      <c r="H327" s="1" t="s">
        <v>93</v>
      </c>
      <c r="I327" s="1" t="s">
        <v>65</v>
      </c>
      <c r="J327" s="1" t="s">
        <v>210</v>
      </c>
      <c r="K327">
        <v>12</v>
      </c>
      <c r="L327">
        <v>36810.559999999998</v>
      </c>
      <c r="M327">
        <v>0.18679999999999999</v>
      </c>
      <c r="N327">
        <v>359212.17</v>
      </c>
      <c r="O327" s="2">
        <v>46201</v>
      </c>
      <c r="P327" s="1" t="s">
        <v>74</v>
      </c>
      <c r="Q327" s="1" t="s">
        <v>44</v>
      </c>
      <c r="R327" s="1" t="s">
        <v>45</v>
      </c>
      <c r="S327">
        <v>82514.55</v>
      </c>
      <c r="T327">
        <v>359212.17</v>
      </c>
      <c r="U327" s="1" t="s">
        <v>32</v>
      </c>
      <c r="V327" s="1" t="s">
        <v>47</v>
      </c>
      <c r="W327" s="1" t="s">
        <v>155</v>
      </c>
      <c r="X327" s="1">
        <f>+ROUND(Sec_3[[#This Row],[Quantity]]*Sec_3[[#This Row],[Unit Price]],2)</f>
        <v>441726.71999999997</v>
      </c>
    </row>
    <row r="328" spans="1:24" x14ac:dyDescent="0.25">
      <c r="A328" s="1" t="s">
        <v>1130</v>
      </c>
      <c r="B328" s="1" t="s">
        <v>222</v>
      </c>
      <c r="C328" s="1" t="s">
        <v>4137</v>
      </c>
      <c r="D328" s="1" t="s">
        <v>1107</v>
      </c>
      <c r="E328" s="1" t="s">
        <v>985</v>
      </c>
      <c r="F328" s="1" t="s">
        <v>81</v>
      </c>
      <c r="G328" s="1" t="s">
        <v>99</v>
      </c>
      <c r="H328" s="1" t="s">
        <v>316</v>
      </c>
      <c r="I328" s="1" t="s">
        <v>27</v>
      </c>
      <c r="J328" s="1" t="s">
        <v>216</v>
      </c>
      <c r="K328">
        <v>41</v>
      </c>
      <c r="L328">
        <v>21221.64</v>
      </c>
      <c r="M328">
        <v>0.15380000000000002</v>
      </c>
      <c r="N328">
        <v>736267.82</v>
      </c>
      <c r="O328" s="2">
        <v>46076</v>
      </c>
      <c r="P328" s="1" t="s">
        <v>58</v>
      </c>
      <c r="Q328" s="1" t="s">
        <v>30</v>
      </c>
      <c r="R328" s="1" t="s">
        <v>67</v>
      </c>
      <c r="S328">
        <v>133819.42000000001</v>
      </c>
      <c r="T328">
        <v>736267.82</v>
      </c>
      <c r="U328" s="1" t="s">
        <v>32</v>
      </c>
      <c r="V328" s="1" t="s">
        <v>33</v>
      </c>
      <c r="W328" s="1" t="s">
        <v>134</v>
      </c>
      <c r="X328" s="1">
        <f>+ROUND(Sec_3[[#This Row],[Quantity]]*Sec_3[[#This Row],[Unit Price]],2)</f>
        <v>870087.24</v>
      </c>
    </row>
    <row r="329" spans="1:24" x14ac:dyDescent="0.25">
      <c r="A329" s="1" t="s">
        <v>1131</v>
      </c>
      <c r="B329" s="1" t="s">
        <v>212</v>
      </c>
      <c r="C329" s="1" t="s">
        <v>4138</v>
      </c>
      <c r="D329" s="1" t="s">
        <v>175</v>
      </c>
      <c r="E329" s="1" t="s">
        <v>484</v>
      </c>
      <c r="F329" s="1" t="s">
        <v>39</v>
      </c>
      <c r="G329" s="1" t="s">
        <v>248</v>
      </c>
      <c r="H329" s="1" t="s">
        <v>249</v>
      </c>
      <c r="I329" s="1" t="s">
        <v>56</v>
      </c>
      <c r="J329" s="1" t="s">
        <v>177</v>
      </c>
      <c r="K329">
        <v>45</v>
      </c>
      <c r="L329">
        <v>15964.28</v>
      </c>
      <c r="M329">
        <v>4.6199999999999998E-2</v>
      </c>
      <c r="N329">
        <v>685202.86</v>
      </c>
      <c r="O329" s="2">
        <v>46364</v>
      </c>
      <c r="P329" s="1" t="s">
        <v>58</v>
      </c>
      <c r="Q329" s="1" t="s">
        <v>44</v>
      </c>
      <c r="R329" s="1" t="s">
        <v>31</v>
      </c>
      <c r="S329">
        <v>33189.74</v>
      </c>
      <c r="T329">
        <v>685202.86</v>
      </c>
      <c r="U329" s="1" t="s">
        <v>32</v>
      </c>
      <c r="V329" s="1" t="s">
        <v>47</v>
      </c>
      <c r="W329" s="1" t="s">
        <v>48</v>
      </c>
      <c r="X329" s="1">
        <f>+ROUND(Sec_3[[#This Row],[Quantity]]*Sec_3[[#This Row],[Unit Price]],2)</f>
        <v>718392.6</v>
      </c>
    </row>
    <row r="330" spans="1:24" x14ac:dyDescent="0.25">
      <c r="A330" s="1" t="s">
        <v>1132</v>
      </c>
      <c r="B330" s="1" t="s">
        <v>1133</v>
      </c>
      <c r="C330" s="1" t="s">
        <v>4139</v>
      </c>
      <c r="D330" s="1" t="s">
        <v>882</v>
      </c>
      <c r="E330" s="1" t="s">
        <v>601</v>
      </c>
      <c r="F330" s="1" t="s">
        <v>81</v>
      </c>
      <c r="G330" s="1" t="s">
        <v>99</v>
      </c>
      <c r="H330" s="1" t="s">
        <v>514</v>
      </c>
      <c r="I330" s="1" t="s">
        <v>56</v>
      </c>
      <c r="J330" s="1" t="s">
        <v>177</v>
      </c>
      <c r="K330">
        <v>4</v>
      </c>
      <c r="L330">
        <v>39878.35</v>
      </c>
      <c r="M330">
        <v>0.17030000000000001</v>
      </c>
      <c r="N330">
        <v>132348.26999999999</v>
      </c>
      <c r="O330" s="2">
        <v>46382</v>
      </c>
      <c r="P330" s="1" t="s">
        <v>74</v>
      </c>
      <c r="Q330" s="1" t="s">
        <v>44</v>
      </c>
      <c r="R330" s="1" t="s">
        <v>31</v>
      </c>
      <c r="S330">
        <v>27165.13</v>
      </c>
      <c r="T330">
        <v>132348.26999999999</v>
      </c>
      <c r="U330" s="1" t="s">
        <v>32</v>
      </c>
      <c r="V330" s="1" t="s">
        <v>47</v>
      </c>
      <c r="W330" s="1" t="s">
        <v>48</v>
      </c>
      <c r="X330" s="1">
        <f>+ROUND(Sec_3[[#This Row],[Quantity]]*Sec_3[[#This Row],[Unit Price]],2)</f>
        <v>159513.4</v>
      </c>
    </row>
    <row r="331" spans="1:24" x14ac:dyDescent="0.25">
      <c r="A331" s="1" t="s">
        <v>1134</v>
      </c>
      <c r="B331" s="1" t="s">
        <v>710</v>
      </c>
      <c r="C331" s="1" t="s">
        <v>4140</v>
      </c>
      <c r="D331" s="1" t="s">
        <v>549</v>
      </c>
      <c r="E331" s="1" t="s">
        <v>176</v>
      </c>
      <c r="F331" s="1" t="s">
        <v>39</v>
      </c>
      <c r="G331" s="1" t="s">
        <v>148</v>
      </c>
      <c r="H331" s="1" t="s">
        <v>149</v>
      </c>
      <c r="I331" s="1" t="s">
        <v>27</v>
      </c>
      <c r="J331" s="1" t="s">
        <v>28</v>
      </c>
      <c r="K331">
        <v>10</v>
      </c>
      <c r="L331">
        <v>7206.95</v>
      </c>
      <c r="M331">
        <v>5.57E-2</v>
      </c>
      <c r="N331">
        <v>68055.23</v>
      </c>
      <c r="O331" s="2">
        <v>46245</v>
      </c>
      <c r="P331" s="1" t="s">
        <v>74</v>
      </c>
      <c r="Q331" s="1" t="s">
        <v>44</v>
      </c>
      <c r="R331" s="1" t="s">
        <v>31</v>
      </c>
      <c r="S331">
        <v>4014.27</v>
      </c>
      <c r="T331">
        <v>68055.23</v>
      </c>
      <c r="U331" s="1" t="s">
        <v>32</v>
      </c>
      <c r="V331" s="1" t="s">
        <v>47</v>
      </c>
      <c r="W331" s="1" t="s">
        <v>114</v>
      </c>
      <c r="X331" s="1">
        <f>+ROUND(Sec_3[[#This Row],[Quantity]]*Sec_3[[#This Row],[Unit Price]],2)</f>
        <v>72069.5</v>
      </c>
    </row>
    <row r="332" spans="1:24" x14ac:dyDescent="0.25">
      <c r="A332" s="1" t="s">
        <v>1135</v>
      </c>
      <c r="B332" s="1" t="s">
        <v>776</v>
      </c>
      <c r="C332" s="1" t="s">
        <v>4141</v>
      </c>
      <c r="D332" s="1" t="s">
        <v>1136</v>
      </c>
      <c r="E332" s="1" t="s">
        <v>1137</v>
      </c>
      <c r="F332" s="1" t="s">
        <v>24</v>
      </c>
      <c r="G332" s="1" t="s">
        <v>92</v>
      </c>
      <c r="H332" s="1" t="s">
        <v>93</v>
      </c>
      <c r="I332" s="1" t="s">
        <v>141</v>
      </c>
      <c r="J332" s="1" t="s">
        <v>299</v>
      </c>
      <c r="K332">
        <v>15</v>
      </c>
      <c r="L332">
        <v>43766.95</v>
      </c>
      <c r="M332">
        <v>0.16449999999999998</v>
      </c>
      <c r="N332">
        <v>548509.30000000005</v>
      </c>
      <c r="O332" s="2">
        <v>46080</v>
      </c>
      <c r="P332" s="1" t="s">
        <v>29</v>
      </c>
      <c r="Q332" s="1" t="s">
        <v>44</v>
      </c>
      <c r="R332" s="1" t="s">
        <v>31</v>
      </c>
      <c r="S332">
        <v>107994.95</v>
      </c>
      <c r="T332">
        <v>548509.30000000005</v>
      </c>
      <c r="U332" s="1" t="s">
        <v>32</v>
      </c>
      <c r="V332" s="1" t="s">
        <v>47</v>
      </c>
      <c r="W332" s="1" t="s">
        <v>134</v>
      </c>
      <c r="X332" s="1">
        <f>+ROUND(Sec_3[[#This Row],[Quantity]]*Sec_3[[#This Row],[Unit Price]],2)</f>
        <v>656504.25</v>
      </c>
    </row>
    <row r="333" spans="1:24" x14ac:dyDescent="0.25">
      <c r="A333" s="1" t="s">
        <v>1138</v>
      </c>
      <c r="B333" s="1" t="s">
        <v>342</v>
      </c>
      <c r="C333" s="1" t="s">
        <v>4142</v>
      </c>
      <c r="D333" s="1" t="s">
        <v>363</v>
      </c>
      <c r="E333" s="1" t="s">
        <v>840</v>
      </c>
      <c r="F333" s="1" t="s">
        <v>53</v>
      </c>
      <c r="G333" s="1" t="s">
        <v>139</v>
      </c>
      <c r="H333" s="1" t="s">
        <v>140</v>
      </c>
      <c r="I333" s="1" t="s">
        <v>56</v>
      </c>
      <c r="J333" s="1" t="s">
        <v>464</v>
      </c>
      <c r="K333">
        <v>19</v>
      </c>
      <c r="L333">
        <v>12964.84</v>
      </c>
      <c r="M333">
        <v>3.7400000000000003E-2</v>
      </c>
      <c r="N333">
        <v>237119.14</v>
      </c>
      <c r="O333" s="2">
        <v>46329</v>
      </c>
      <c r="P333" s="1" t="s">
        <v>58</v>
      </c>
      <c r="Q333" s="1" t="s">
        <v>44</v>
      </c>
      <c r="R333" s="1" t="s">
        <v>67</v>
      </c>
      <c r="S333">
        <v>9212.82</v>
      </c>
      <c r="T333">
        <v>237119.14</v>
      </c>
      <c r="U333" s="1" t="s">
        <v>32</v>
      </c>
      <c r="V333" s="1" t="s">
        <v>47</v>
      </c>
      <c r="W333" s="1" t="s">
        <v>226</v>
      </c>
      <c r="X333" s="1">
        <f>+ROUND(Sec_3[[#This Row],[Quantity]]*Sec_3[[#This Row],[Unit Price]],2)</f>
        <v>246331.96</v>
      </c>
    </row>
    <row r="334" spans="1:24" x14ac:dyDescent="0.25">
      <c r="A334" s="1" t="s">
        <v>1139</v>
      </c>
      <c r="B334" s="1" t="s">
        <v>1140</v>
      </c>
      <c r="C334" s="1" t="s">
        <v>4143</v>
      </c>
      <c r="D334" s="1" t="s">
        <v>1141</v>
      </c>
      <c r="E334" s="1" t="s">
        <v>258</v>
      </c>
      <c r="F334" s="1" t="s">
        <v>53</v>
      </c>
      <c r="G334" s="1" t="s">
        <v>54</v>
      </c>
      <c r="H334" s="1" t="s">
        <v>55</v>
      </c>
      <c r="I334" s="1" t="s">
        <v>141</v>
      </c>
      <c r="J334" s="1" t="s">
        <v>232</v>
      </c>
      <c r="K334">
        <v>14</v>
      </c>
      <c r="L334">
        <v>26986.080000000002</v>
      </c>
      <c r="M334">
        <v>3.1099999999999999E-2</v>
      </c>
      <c r="N334">
        <v>366055.38</v>
      </c>
      <c r="O334" s="2">
        <v>46088</v>
      </c>
      <c r="P334" s="1" t="s">
        <v>143</v>
      </c>
      <c r="Q334" s="1" t="s">
        <v>75</v>
      </c>
      <c r="R334" s="1" t="s">
        <v>67</v>
      </c>
      <c r="S334">
        <v>11749.74</v>
      </c>
      <c r="T334">
        <v>366055.38</v>
      </c>
      <c r="U334" s="1" t="s">
        <v>32</v>
      </c>
      <c r="V334" s="1" t="s">
        <v>47</v>
      </c>
      <c r="W334" s="1" t="s">
        <v>120</v>
      </c>
      <c r="X334" s="1">
        <f>+ROUND(Sec_3[[#This Row],[Quantity]]*Sec_3[[#This Row],[Unit Price]],2)</f>
        <v>377805.12</v>
      </c>
    </row>
    <row r="335" spans="1:24" x14ac:dyDescent="0.25">
      <c r="A335" s="1" t="s">
        <v>1142</v>
      </c>
      <c r="B335" s="1" t="s">
        <v>1143</v>
      </c>
      <c r="C335" s="1" t="s">
        <v>4144</v>
      </c>
      <c r="D335" s="1" t="s">
        <v>367</v>
      </c>
      <c r="E335" s="1" t="s">
        <v>1144</v>
      </c>
      <c r="F335" s="1" t="s">
        <v>24</v>
      </c>
      <c r="G335" s="1" t="s">
        <v>25</v>
      </c>
      <c r="H335" s="1" t="s">
        <v>220</v>
      </c>
      <c r="I335" s="1" t="s">
        <v>65</v>
      </c>
      <c r="J335" s="1" t="s">
        <v>184</v>
      </c>
      <c r="K335">
        <v>40</v>
      </c>
      <c r="L335">
        <v>11676.05</v>
      </c>
      <c r="M335">
        <v>0.1216</v>
      </c>
      <c r="N335">
        <v>410249.69</v>
      </c>
      <c r="O335" s="2">
        <v>46201</v>
      </c>
      <c r="P335" s="1" t="s">
        <v>86</v>
      </c>
      <c r="Q335" s="1" t="s">
        <v>44</v>
      </c>
      <c r="R335" s="1" t="s">
        <v>31</v>
      </c>
      <c r="S335">
        <v>56792.31</v>
      </c>
      <c r="T335">
        <v>410249.69</v>
      </c>
      <c r="U335" s="1" t="s">
        <v>32</v>
      </c>
      <c r="V335" s="1" t="s">
        <v>47</v>
      </c>
      <c r="W335" s="1" t="s">
        <v>155</v>
      </c>
      <c r="X335" s="1">
        <f>+ROUND(Sec_3[[#This Row],[Quantity]]*Sec_3[[#This Row],[Unit Price]],2)</f>
        <v>467042</v>
      </c>
    </row>
    <row r="336" spans="1:24" x14ac:dyDescent="0.25">
      <c r="A336" s="1" t="s">
        <v>1145</v>
      </c>
      <c r="B336" s="1" t="s">
        <v>1146</v>
      </c>
      <c r="C336" s="1" t="s">
        <v>4145</v>
      </c>
      <c r="D336" s="1" t="s">
        <v>411</v>
      </c>
      <c r="E336" s="1" t="s">
        <v>443</v>
      </c>
      <c r="F336" s="1" t="s">
        <v>24</v>
      </c>
      <c r="G336" s="1" t="s">
        <v>194</v>
      </c>
      <c r="H336" s="1" t="s">
        <v>540</v>
      </c>
      <c r="I336" s="1" t="s">
        <v>27</v>
      </c>
      <c r="J336" s="1" t="s">
        <v>125</v>
      </c>
      <c r="K336">
        <v>8</v>
      </c>
      <c r="L336">
        <v>5263.1</v>
      </c>
      <c r="M336">
        <v>0.1052</v>
      </c>
      <c r="N336">
        <v>37675.379999999997</v>
      </c>
      <c r="O336" s="2">
        <v>46095</v>
      </c>
      <c r="P336" s="1" t="s">
        <v>143</v>
      </c>
      <c r="Q336" s="1" t="s">
        <v>44</v>
      </c>
      <c r="R336" s="1" t="s">
        <v>45</v>
      </c>
      <c r="S336">
        <v>4429.42</v>
      </c>
      <c r="T336">
        <v>37675.379999999997</v>
      </c>
      <c r="U336" s="1" t="s">
        <v>46</v>
      </c>
      <c r="V336" s="1" t="s">
        <v>47</v>
      </c>
      <c r="W336" s="1" t="s">
        <v>120</v>
      </c>
      <c r="X336" s="1">
        <f>+ROUND(Sec_3[[#This Row],[Quantity]]*Sec_3[[#This Row],[Unit Price]],2)</f>
        <v>42104.800000000003</v>
      </c>
    </row>
    <row r="337" spans="1:24" x14ac:dyDescent="0.25">
      <c r="A337" s="1" t="s">
        <v>1147</v>
      </c>
      <c r="B337" s="1" t="s">
        <v>1115</v>
      </c>
      <c r="C337" s="1" t="s">
        <v>4146</v>
      </c>
      <c r="D337" s="1" t="s">
        <v>1060</v>
      </c>
      <c r="E337" s="1" t="s">
        <v>1148</v>
      </c>
      <c r="F337" s="1" t="s">
        <v>53</v>
      </c>
      <c r="G337" s="1" t="s">
        <v>112</v>
      </c>
      <c r="H337" s="1" t="s">
        <v>408</v>
      </c>
      <c r="I337" s="1" t="s">
        <v>141</v>
      </c>
      <c r="J337" s="1" t="s">
        <v>321</v>
      </c>
      <c r="K337">
        <v>49</v>
      </c>
      <c r="L337">
        <v>9599.68</v>
      </c>
      <c r="M337">
        <v>0.13819999999999999</v>
      </c>
      <c r="N337">
        <v>405377.21</v>
      </c>
      <c r="O337" s="2">
        <v>46080</v>
      </c>
      <c r="P337" s="1" t="s">
        <v>74</v>
      </c>
      <c r="Q337" s="1" t="s">
        <v>44</v>
      </c>
      <c r="R337" s="1" t="s">
        <v>67</v>
      </c>
      <c r="S337">
        <v>65007.11</v>
      </c>
      <c r="T337">
        <v>405377.21</v>
      </c>
      <c r="U337" s="1" t="s">
        <v>32</v>
      </c>
      <c r="V337" s="1" t="s">
        <v>47</v>
      </c>
      <c r="W337" s="1" t="s">
        <v>134</v>
      </c>
      <c r="X337" s="1">
        <f>+ROUND(Sec_3[[#This Row],[Quantity]]*Sec_3[[#This Row],[Unit Price]],2)</f>
        <v>470384.32</v>
      </c>
    </row>
    <row r="338" spans="1:24" x14ac:dyDescent="0.25">
      <c r="A338" s="1" t="s">
        <v>1149</v>
      </c>
      <c r="B338" s="1" t="s">
        <v>1150</v>
      </c>
      <c r="C338" s="1" t="s">
        <v>4147</v>
      </c>
      <c r="D338" s="1" t="s">
        <v>1151</v>
      </c>
      <c r="E338" s="1" t="s">
        <v>653</v>
      </c>
      <c r="F338" s="1" t="s">
        <v>53</v>
      </c>
      <c r="G338" s="1" t="s">
        <v>112</v>
      </c>
      <c r="H338" s="1" t="s">
        <v>113</v>
      </c>
      <c r="I338" s="1" t="s">
        <v>56</v>
      </c>
      <c r="J338" s="1" t="s">
        <v>177</v>
      </c>
      <c r="K338">
        <v>21</v>
      </c>
      <c r="L338">
        <v>21554.01</v>
      </c>
      <c r="M338">
        <v>3.61E-2</v>
      </c>
      <c r="N338">
        <v>436294.12</v>
      </c>
      <c r="O338" s="2">
        <v>46187</v>
      </c>
      <c r="P338" s="1" t="s">
        <v>58</v>
      </c>
      <c r="Q338" s="1" t="s">
        <v>44</v>
      </c>
      <c r="R338" s="1" t="s">
        <v>45</v>
      </c>
      <c r="S338">
        <v>16340.09</v>
      </c>
      <c r="T338">
        <v>436294.12</v>
      </c>
      <c r="U338" s="1" t="s">
        <v>32</v>
      </c>
      <c r="V338" s="1" t="s">
        <v>47</v>
      </c>
      <c r="W338" s="1" t="s">
        <v>155</v>
      </c>
      <c r="X338" s="1">
        <f>+ROUND(Sec_3[[#This Row],[Quantity]]*Sec_3[[#This Row],[Unit Price]],2)</f>
        <v>452634.21</v>
      </c>
    </row>
    <row r="339" spans="1:24" x14ac:dyDescent="0.25">
      <c r="A339" s="1" t="s">
        <v>1152</v>
      </c>
      <c r="B339" s="1" t="s">
        <v>1056</v>
      </c>
      <c r="C339" s="1" t="s">
        <v>4148</v>
      </c>
      <c r="D339" s="1" t="s">
        <v>930</v>
      </c>
      <c r="E339" s="1" t="s">
        <v>1153</v>
      </c>
      <c r="F339" s="1" t="s">
        <v>81</v>
      </c>
      <c r="G339" s="1" t="s">
        <v>82</v>
      </c>
      <c r="H339" s="1" t="s">
        <v>231</v>
      </c>
      <c r="I339" s="1" t="s">
        <v>27</v>
      </c>
      <c r="J339" s="1" t="s">
        <v>272</v>
      </c>
      <c r="K339">
        <v>36</v>
      </c>
      <c r="L339">
        <v>3359.24</v>
      </c>
      <c r="M339">
        <v>1.11E-2</v>
      </c>
      <c r="N339">
        <v>119590.29</v>
      </c>
      <c r="O339" s="2">
        <v>46318</v>
      </c>
      <c r="P339" s="1" t="s">
        <v>143</v>
      </c>
      <c r="Q339" s="1" t="s">
        <v>44</v>
      </c>
      <c r="R339" s="1" t="s">
        <v>45</v>
      </c>
      <c r="S339">
        <v>1342.35</v>
      </c>
      <c r="T339">
        <v>119590.29</v>
      </c>
      <c r="U339" s="1" t="s">
        <v>32</v>
      </c>
      <c r="V339" s="1" t="s">
        <v>47</v>
      </c>
      <c r="W339" s="1" t="s">
        <v>87</v>
      </c>
      <c r="X339" s="1">
        <f>+ROUND(Sec_3[[#This Row],[Quantity]]*Sec_3[[#This Row],[Unit Price]],2)</f>
        <v>120932.64</v>
      </c>
    </row>
    <row r="340" spans="1:24" x14ac:dyDescent="0.25">
      <c r="A340" s="1" t="s">
        <v>1154</v>
      </c>
      <c r="B340" s="1" t="s">
        <v>842</v>
      </c>
      <c r="C340" s="1" t="s">
        <v>4149</v>
      </c>
      <c r="D340" s="1" t="s">
        <v>462</v>
      </c>
      <c r="E340" s="1" t="s">
        <v>376</v>
      </c>
      <c r="F340" s="1" t="s">
        <v>53</v>
      </c>
      <c r="G340" s="1" t="s">
        <v>139</v>
      </c>
      <c r="H340" s="1" t="s">
        <v>140</v>
      </c>
      <c r="I340" s="1" t="s">
        <v>56</v>
      </c>
      <c r="J340" s="1" t="s">
        <v>464</v>
      </c>
      <c r="K340">
        <v>23</v>
      </c>
      <c r="L340">
        <v>14343.18</v>
      </c>
      <c r="M340">
        <v>0.16789999999999999</v>
      </c>
      <c r="N340">
        <v>274504.08</v>
      </c>
      <c r="O340" s="2">
        <v>46344</v>
      </c>
      <c r="P340" s="1" t="s">
        <v>143</v>
      </c>
      <c r="Q340" s="1" t="s">
        <v>44</v>
      </c>
      <c r="R340" s="1" t="s">
        <v>67</v>
      </c>
      <c r="S340">
        <v>55389.06</v>
      </c>
      <c r="T340">
        <v>274504.08</v>
      </c>
      <c r="U340" s="1" t="s">
        <v>32</v>
      </c>
      <c r="V340" s="1" t="s">
        <v>47</v>
      </c>
      <c r="W340" s="1" t="s">
        <v>226</v>
      </c>
      <c r="X340" s="1">
        <f>+ROUND(Sec_3[[#This Row],[Quantity]]*Sec_3[[#This Row],[Unit Price]],2)</f>
        <v>329893.14</v>
      </c>
    </row>
    <row r="341" spans="1:24" x14ac:dyDescent="0.25">
      <c r="A341" s="1" t="s">
        <v>1155</v>
      </c>
      <c r="B341" s="1" t="s">
        <v>136</v>
      </c>
      <c r="C341" s="1" t="s">
        <v>4150</v>
      </c>
      <c r="D341" s="1" t="s">
        <v>974</v>
      </c>
      <c r="E341" s="1" t="s">
        <v>1156</v>
      </c>
      <c r="F341" s="1" t="s">
        <v>24</v>
      </c>
      <c r="G341" s="1" t="s">
        <v>106</v>
      </c>
      <c r="H341" s="1" t="s">
        <v>107</v>
      </c>
      <c r="I341" s="1" t="s">
        <v>42</v>
      </c>
      <c r="J341" s="1" t="s">
        <v>161</v>
      </c>
      <c r="K341">
        <v>34</v>
      </c>
      <c r="L341">
        <v>40017.919999999998</v>
      </c>
      <c r="M341">
        <v>7.4800000000000005E-2</v>
      </c>
      <c r="N341">
        <v>1258835.71</v>
      </c>
      <c r="O341" s="2">
        <v>46305</v>
      </c>
      <c r="P341" s="1" t="s">
        <v>58</v>
      </c>
      <c r="Q341" s="1" t="s">
        <v>44</v>
      </c>
      <c r="R341" s="1" t="s">
        <v>45</v>
      </c>
      <c r="S341">
        <v>101773.57</v>
      </c>
      <c r="T341">
        <v>1258835.71</v>
      </c>
      <c r="U341" s="1" t="s">
        <v>32</v>
      </c>
      <c r="V341" s="1" t="s">
        <v>47</v>
      </c>
      <c r="W341" s="1" t="s">
        <v>87</v>
      </c>
      <c r="X341" s="1">
        <f>+ROUND(Sec_3[[#This Row],[Quantity]]*Sec_3[[#This Row],[Unit Price]],2)</f>
        <v>1360609.28</v>
      </c>
    </row>
    <row r="342" spans="1:24" x14ac:dyDescent="0.25">
      <c r="A342" s="1" t="s">
        <v>1157</v>
      </c>
      <c r="B342" s="1" t="s">
        <v>842</v>
      </c>
      <c r="C342" s="1" t="s">
        <v>4151</v>
      </c>
      <c r="D342" s="1" t="s">
        <v>1158</v>
      </c>
      <c r="E342" s="1" t="s">
        <v>653</v>
      </c>
      <c r="F342" s="1" t="s">
        <v>24</v>
      </c>
      <c r="G342" s="1" t="s">
        <v>25</v>
      </c>
      <c r="H342" s="1" t="s">
        <v>26</v>
      </c>
      <c r="I342" s="1" t="s">
        <v>42</v>
      </c>
      <c r="J342" s="1" t="s">
        <v>43</v>
      </c>
      <c r="K342">
        <v>36</v>
      </c>
      <c r="L342">
        <v>10471.530000000001</v>
      </c>
      <c r="M342">
        <v>0.11320000000000001</v>
      </c>
      <c r="N342">
        <v>334301.5</v>
      </c>
      <c r="O342" s="2">
        <v>46278</v>
      </c>
      <c r="P342" s="1" t="s">
        <v>29</v>
      </c>
      <c r="Q342" s="1" t="s">
        <v>44</v>
      </c>
      <c r="R342" s="1" t="s">
        <v>67</v>
      </c>
      <c r="S342">
        <v>42673.58</v>
      </c>
      <c r="T342">
        <v>334301.5</v>
      </c>
      <c r="U342" s="1" t="s">
        <v>32</v>
      </c>
      <c r="V342" s="1" t="s">
        <v>47</v>
      </c>
      <c r="W342" s="1" t="s">
        <v>34</v>
      </c>
      <c r="X342" s="1">
        <f>+ROUND(Sec_3[[#This Row],[Quantity]]*Sec_3[[#This Row],[Unit Price]],2)</f>
        <v>376975.08</v>
      </c>
    </row>
    <row r="343" spans="1:24" x14ac:dyDescent="0.25">
      <c r="A343" s="1" t="s">
        <v>1159</v>
      </c>
      <c r="B343" s="1" t="s">
        <v>461</v>
      </c>
      <c r="C343" s="1" t="s">
        <v>4152</v>
      </c>
      <c r="D343" s="1" t="s">
        <v>549</v>
      </c>
      <c r="E343" s="1" t="s">
        <v>270</v>
      </c>
      <c r="F343" s="1" t="s">
        <v>81</v>
      </c>
      <c r="G343" s="1" t="s">
        <v>99</v>
      </c>
      <c r="H343" s="1" t="s">
        <v>100</v>
      </c>
      <c r="I343" s="1" t="s">
        <v>42</v>
      </c>
      <c r="J343" s="1" t="s">
        <v>43</v>
      </c>
      <c r="K343">
        <v>26</v>
      </c>
      <c r="L343">
        <v>1035.6400000000001</v>
      </c>
      <c r="M343">
        <v>0.14859999999999998</v>
      </c>
      <c r="N343">
        <v>22925.34</v>
      </c>
      <c r="O343" s="2">
        <v>46106</v>
      </c>
      <c r="P343" s="1" t="s">
        <v>74</v>
      </c>
      <c r="Q343" s="1" t="s">
        <v>44</v>
      </c>
      <c r="R343" s="1" t="s">
        <v>67</v>
      </c>
      <c r="S343">
        <v>4001.3</v>
      </c>
      <c r="T343">
        <v>22925.34</v>
      </c>
      <c r="U343" s="1" t="s">
        <v>46</v>
      </c>
      <c r="V343" s="1" t="s">
        <v>47</v>
      </c>
      <c r="W343" s="1" t="s">
        <v>120</v>
      </c>
      <c r="X343" s="1">
        <f>+ROUND(Sec_3[[#This Row],[Quantity]]*Sec_3[[#This Row],[Unit Price]],2)</f>
        <v>26926.639999999999</v>
      </c>
    </row>
    <row r="344" spans="1:24" x14ac:dyDescent="0.25">
      <c r="A344" s="1" t="s">
        <v>1160</v>
      </c>
      <c r="B344" s="1" t="s">
        <v>825</v>
      </c>
      <c r="C344" s="1" t="s">
        <v>4153</v>
      </c>
      <c r="D344" s="1" t="s">
        <v>287</v>
      </c>
      <c r="E344" s="1" t="s">
        <v>1161</v>
      </c>
      <c r="F344" s="1" t="s">
        <v>39</v>
      </c>
      <c r="G344" s="1" t="s">
        <v>148</v>
      </c>
      <c r="H344" s="1" t="s">
        <v>470</v>
      </c>
      <c r="I344" s="1" t="s">
        <v>27</v>
      </c>
      <c r="J344" s="1" t="s">
        <v>28</v>
      </c>
      <c r="K344">
        <v>28</v>
      </c>
      <c r="L344">
        <v>11176.9</v>
      </c>
      <c r="M344">
        <v>0.17980000000000002</v>
      </c>
      <c r="N344">
        <v>256684.21</v>
      </c>
      <c r="O344" s="2">
        <v>46340</v>
      </c>
      <c r="P344" s="1" t="s">
        <v>143</v>
      </c>
      <c r="Q344" s="1" t="s">
        <v>44</v>
      </c>
      <c r="R344" s="1" t="s">
        <v>45</v>
      </c>
      <c r="S344">
        <v>56268.99</v>
      </c>
      <c r="T344">
        <v>256684.21</v>
      </c>
      <c r="U344" s="1" t="s">
        <v>32</v>
      </c>
      <c r="V344" s="1" t="s">
        <v>47</v>
      </c>
      <c r="W344" s="1" t="s">
        <v>226</v>
      </c>
      <c r="X344" s="1">
        <f>+ROUND(Sec_3[[#This Row],[Quantity]]*Sec_3[[#This Row],[Unit Price]],2)</f>
        <v>312953.2</v>
      </c>
    </row>
    <row r="345" spans="1:24" x14ac:dyDescent="0.25">
      <c r="A345" s="1" t="s">
        <v>1162</v>
      </c>
      <c r="B345" s="1" t="s">
        <v>1163</v>
      </c>
      <c r="C345" s="1" t="s">
        <v>4154</v>
      </c>
      <c r="D345" s="1" t="s">
        <v>61</v>
      </c>
      <c r="E345" s="1" t="s">
        <v>1164</v>
      </c>
      <c r="F345" s="1" t="s">
        <v>53</v>
      </c>
      <c r="G345" s="1" t="s">
        <v>54</v>
      </c>
      <c r="H345" s="1" t="s">
        <v>160</v>
      </c>
      <c r="I345" s="1" t="s">
        <v>141</v>
      </c>
      <c r="J345" s="1" t="s">
        <v>232</v>
      </c>
      <c r="K345">
        <v>20</v>
      </c>
      <c r="L345">
        <v>9052.98</v>
      </c>
      <c r="M345">
        <v>4.3899999999999995E-2</v>
      </c>
      <c r="N345">
        <v>173111.08</v>
      </c>
      <c r="O345" s="2">
        <v>46051</v>
      </c>
      <c r="P345" s="1" t="s">
        <v>29</v>
      </c>
      <c r="Q345" s="1" t="s">
        <v>44</v>
      </c>
      <c r="R345" s="1" t="s">
        <v>31</v>
      </c>
      <c r="S345">
        <v>7948.52</v>
      </c>
      <c r="T345">
        <v>173111.08</v>
      </c>
      <c r="U345" s="1" t="s">
        <v>32</v>
      </c>
      <c r="V345" s="1" t="s">
        <v>47</v>
      </c>
      <c r="W345" s="1" t="s">
        <v>76</v>
      </c>
      <c r="X345" s="1">
        <f>+ROUND(Sec_3[[#This Row],[Quantity]]*Sec_3[[#This Row],[Unit Price]],2)</f>
        <v>181059.6</v>
      </c>
    </row>
    <row r="346" spans="1:24" x14ac:dyDescent="0.25">
      <c r="A346" s="1" t="s">
        <v>1165</v>
      </c>
      <c r="B346" s="1" t="s">
        <v>1166</v>
      </c>
      <c r="C346" s="1" t="s">
        <v>4155</v>
      </c>
      <c r="D346" s="1" t="s">
        <v>600</v>
      </c>
      <c r="E346" s="1" t="s">
        <v>1167</v>
      </c>
      <c r="F346" s="1" t="s">
        <v>81</v>
      </c>
      <c r="G346" s="1" t="s">
        <v>82</v>
      </c>
      <c r="H346" s="1" t="s">
        <v>83</v>
      </c>
      <c r="I346" s="1" t="s">
        <v>42</v>
      </c>
      <c r="J346" s="1" t="s">
        <v>161</v>
      </c>
      <c r="K346">
        <v>19</v>
      </c>
      <c r="L346">
        <v>31420.78</v>
      </c>
      <c r="M346">
        <v>0.12670000000000001</v>
      </c>
      <c r="N346">
        <v>521355.58</v>
      </c>
      <c r="O346" s="2">
        <v>46246</v>
      </c>
      <c r="P346" s="1" t="s">
        <v>86</v>
      </c>
      <c r="Q346" s="1" t="s">
        <v>44</v>
      </c>
      <c r="R346" s="1" t="s">
        <v>31</v>
      </c>
      <c r="S346">
        <v>75639.240000000005</v>
      </c>
      <c r="T346">
        <v>521355.58</v>
      </c>
      <c r="U346" s="1" t="s">
        <v>32</v>
      </c>
      <c r="V346" s="1" t="s">
        <v>47</v>
      </c>
      <c r="W346" s="1" t="s">
        <v>114</v>
      </c>
      <c r="X346" s="1">
        <f>+ROUND(Sec_3[[#This Row],[Quantity]]*Sec_3[[#This Row],[Unit Price]],2)</f>
        <v>596994.81999999995</v>
      </c>
    </row>
    <row r="347" spans="1:24" x14ac:dyDescent="0.25">
      <c r="A347" s="1" t="s">
        <v>1168</v>
      </c>
      <c r="B347" s="1" t="s">
        <v>1169</v>
      </c>
      <c r="C347" s="1" t="s">
        <v>4156</v>
      </c>
      <c r="D347" s="1" t="s">
        <v>1170</v>
      </c>
      <c r="E347" s="1" t="s">
        <v>671</v>
      </c>
      <c r="F347" s="1" t="s">
        <v>53</v>
      </c>
      <c r="G347" s="1" t="s">
        <v>112</v>
      </c>
      <c r="H347" s="1" t="s">
        <v>113</v>
      </c>
      <c r="I347" s="1" t="s">
        <v>84</v>
      </c>
      <c r="J347" s="1" t="s">
        <v>250</v>
      </c>
      <c r="K347">
        <v>9</v>
      </c>
      <c r="L347">
        <v>31653.88</v>
      </c>
      <c r="M347">
        <v>7.4299999999999991E-2</v>
      </c>
      <c r="N347">
        <v>263717.96999999997</v>
      </c>
      <c r="O347" s="2">
        <v>46362</v>
      </c>
      <c r="P347" s="1" t="s">
        <v>86</v>
      </c>
      <c r="Q347" s="1" t="s">
        <v>30</v>
      </c>
      <c r="R347" s="1" t="s">
        <v>67</v>
      </c>
      <c r="S347">
        <v>21166.95</v>
      </c>
      <c r="T347">
        <v>263717.96999999997</v>
      </c>
      <c r="U347" s="1" t="s">
        <v>32</v>
      </c>
      <c r="V347" s="1" t="s">
        <v>33</v>
      </c>
      <c r="W347" s="1" t="s">
        <v>48</v>
      </c>
      <c r="X347" s="1">
        <f>+ROUND(Sec_3[[#This Row],[Quantity]]*Sec_3[[#This Row],[Unit Price]],2)</f>
        <v>284884.92</v>
      </c>
    </row>
    <row r="348" spans="1:24" x14ac:dyDescent="0.25">
      <c r="A348" s="1" t="s">
        <v>1171</v>
      </c>
      <c r="B348" s="1" t="s">
        <v>1172</v>
      </c>
      <c r="C348" s="1" t="s">
        <v>4157</v>
      </c>
      <c r="D348" s="1" t="s">
        <v>324</v>
      </c>
      <c r="E348" s="1" t="s">
        <v>1173</v>
      </c>
      <c r="F348" s="1" t="s">
        <v>53</v>
      </c>
      <c r="G348" s="1" t="s">
        <v>139</v>
      </c>
      <c r="H348" s="1" t="s">
        <v>320</v>
      </c>
      <c r="I348" s="1" t="s">
        <v>84</v>
      </c>
      <c r="J348" s="1" t="s">
        <v>168</v>
      </c>
      <c r="K348">
        <v>43</v>
      </c>
      <c r="L348">
        <v>25754.81</v>
      </c>
      <c r="M348">
        <v>0.14829999999999999</v>
      </c>
      <c r="N348">
        <v>943220.98</v>
      </c>
      <c r="O348" s="2">
        <v>46076</v>
      </c>
      <c r="P348" s="1" t="s">
        <v>86</v>
      </c>
      <c r="Q348" s="1" t="s">
        <v>44</v>
      </c>
      <c r="R348" s="1" t="s">
        <v>67</v>
      </c>
      <c r="S348">
        <v>164235.85</v>
      </c>
      <c r="T348">
        <v>943220.98</v>
      </c>
      <c r="U348" s="1" t="s">
        <v>32</v>
      </c>
      <c r="V348" s="1" t="s">
        <v>47</v>
      </c>
      <c r="W348" s="1" t="s">
        <v>134</v>
      </c>
      <c r="X348" s="1">
        <f>+ROUND(Sec_3[[#This Row],[Quantity]]*Sec_3[[#This Row],[Unit Price]],2)</f>
        <v>1107456.83</v>
      </c>
    </row>
    <row r="349" spans="1:24" x14ac:dyDescent="0.25">
      <c r="A349" s="1" t="s">
        <v>1174</v>
      </c>
      <c r="B349" s="1" t="s">
        <v>1175</v>
      </c>
      <c r="C349" s="1" t="s">
        <v>4158</v>
      </c>
      <c r="D349" s="1" t="s">
        <v>1176</v>
      </c>
      <c r="E349" s="1" t="s">
        <v>1083</v>
      </c>
      <c r="F349" s="1" t="s">
        <v>81</v>
      </c>
      <c r="G349" s="1" t="s">
        <v>82</v>
      </c>
      <c r="H349" s="1" t="s">
        <v>83</v>
      </c>
      <c r="I349" s="1" t="s">
        <v>42</v>
      </c>
      <c r="J349" s="1" t="s">
        <v>43</v>
      </c>
      <c r="K349">
        <v>45</v>
      </c>
      <c r="L349">
        <v>26932.14</v>
      </c>
      <c r="M349">
        <v>0.1721</v>
      </c>
      <c r="N349">
        <v>1003370.34</v>
      </c>
      <c r="O349" s="2">
        <v>46080</v>
      </c>
      <c r="P349" s="1" t="s">
        <v>143</v>
      </c>
      <c r="Q349" s="1" t="s">
        <v>44</v>
      </c>
      <c r="R349" s="1" t="s">
        <v>45</v>
      </c>
      <c r="S349">
        <v>208575.96</v>
      </c>
      <c r="T349">
        <v>1003370.34</v>
      </c>
      <c r="U349" s="1" t="s">
        <v>32</v>
      </c>
      <c r="V349" s="1" t="s">
        <v>47</v>
      </c>
      <c r="W349" s="1" t="s">
        <v>134</v>
      </c>
      <c r="X349" s="1">
        <f>+ROUND(Sec_3[[#This Row],[Quantity]]*Sec_3[[#This Row],[Unit Price]],2)</f>
        <v>1211946.3</v>
      </c>
    </row>
    <row r="350" spans="1:24" x14ac:dyDescent="0.25">
      <c r="A350" s="1" t="s">
        <v>1177</v>
      </c>
      <c r="B350" s="1" t="s">
        <v>780</v>
      </c>
      <c r="C350" s="1" t="s">
        <v>4159</v>
      </c>
      <c r="D350" s="1" t="s">
        <v>549</v>
      </c>
      <c r="E350" s="1" t="s">
        <v>1178</v>
      </c>
      <c r="F350" s="1" t="s">
        <v>39</v>
      </c>
      <c r="G350" s="1" t="s">
        <v>148</v>
      </c>
      <c r="H350" s="1" t="s">
        <v>298</v>
      </c>
      <c r="I350" s="1" t="s">
        <v>84</v>
      </c>
      <c r="J350" s="1" t="s">
        <v>340</v>
      </c>
      <c r="K350">
        <v>27</v>
      </c>
      <c r="L350">
        <v>29570.1</v>
      </c>
      <c r="M350">
        <v>9.9499999999999991E-2</v>
      </c>
      <c r="N350">
        <v>718952.63</v>
      </c>
      <c r="O350" s="2">
        <v>46289</v>
      </c>
      <c r="P350" s="1" t="s">
        <v>74</v>
      </c>
      <c r="Q350" s="1" t="s">
        <v>75</v>
      </c>
      <c r="R350" s="1" t="s">
        <v>45</v>
      </c>
      <c r="S350">
        <v>79440.070000000007</v>
      </c>
      <c r="T350">
        <v>718952.63</v>
      </c>
      <c r="U350" s="1" t="s">
        <v>32</v>
      </c>
      <c r="V350" s="1" t="s">
        <v>47</v>
      </c>
      <c r="W350" s="1" t="s">
        <v>34</v>
      </c>
      <c r="X350" s="1">
        <f>+ROUND(Sec_3[[#This Row],[Quantity]]*Sec_3[[#This Row],[Unit Price]],2)</f>
        <v>798392.7</v>
      </c>
    </row>
    <row r="351" spans="1:24" x14ac:dyDescent="0.25">
      <c r="A351" s="1" t="s">
        <v>1179</v>
      </c>
      <c r="B351" s="1" t="s">
        <v>1180</v>
      </c>
      <c r="C351" s="1" t="s">
        <v>4160</v>
      </c>
      <c r="D351" s="1" t="s">
        <v>192</v>
      </c>
      <c r="E351" s="1" t="s">
        <v>1181</v>
      </c>
      <c r="F351" s="1" t="s">
        <v>81</v>
      </c>
      <c r="G351" s="1" t="s">
        <v>182</v>
      </c>
      <c r="H351" s="1" t="s">
        <v>237</v>
      </c>
      <c r="I351" s="1" t="s">
        <v>56</v>
      </c>
      <c r="J351" s="1" t="s">
        <v>177</v>
      </c>
      <c r="K351">
        <v>36</v>
      </c>
      <c r="L351">
        <v>33905.660000000003</v>
      </c>
      <c r="M351">
        <v>0.1966</v>
      </c>
      <c r="N351">
        <v>980633.06</v>
      </c>
      <c r="O351" s="2">
        <v>46106</v>
      </c>
      <c r="P351" s="1" t="s">
        <v>143</v>
      </c>
      <c r="Q351" s="1" t="s">
        <v>44</v>
      </c>
      <c r="R351" s="1" t="s">
        <v>31</v>
      </c>
      <c r="S351">
        <v>239970.7</v>
      </c>
      <c r="T351">
        <v>980633.06</v>
      </c>
      <c r="U351" s="1" t="s">
        <v>32</v>
      </c>
      <c r="V351" s="1" t="s">
        <v>47</v>
      </c>
      <c r="W351" s="1" t="s">
        <v>120</v>
      </c>
      <c r="X351" s="1">
        <f>+ROUND(Sec_3[[#This Row],[Quantity]]*Sec_3[[#This Row],[Unit Price]],2)</f>
        <v>1220603.76</v>
      </c>
    </row>
    <row r="352" spans="1:24" x14ac:dyDescent="0.25">
      <c r="A352" s="1" t="s">
        <v>1182</v>
      </c>
      <c r="B352" s="1" t="s">
        <v>1183</v>
      </c>
      <c r="C352" s="1" t="s">
        <v>4161</v>
      </c>
      <c r="D352" s="1" t="s">
        <v>1184</v>
      </c>
      <c r="E352" s="1" t="s">
        <v>653</v>
      </c>
      <c r="F352" s="1" t="s">
        <v>53</v>
      </c>
      <c r="G352" s="1" t="s">
        <v>139</v>
      </c>
      <c r="H352" s="1" t="s">
        <v>320</v>
      </c>
      <c r="I352" s="1" t="s">
        <v>65</v>
      </c>
      <c r="J352" s="1" t="s">
        <v>133</v>
      </c>
      <c r="K352">
        <v>42</v>
      </c>
      <c r="L352">
        <v>38890.769999999997</v>
      </c>
      <c r="M352">
        <v>0.1232</v>
      </c>
      <c r="N352">
        <v>1432175.94</v>
      </c>
      <c r="O352" s="2">
        <v>46027</v>
      </c>
      <c r="P352" s="1" t="s">
        <v>86</v>
      </c>
      <c r="Q352" s="1" t="s">
        <v>44</v>
      </c>
      <c r="R352" s="1" t="s">
        <v>45</v>
      </c>
      <c r="S352">
        <v>201236.4</v>
      </c>
      <c r="T352">
        <v>1432175.94</v>
      </c>
      <c r="U352" s="1" t="s">
        <v>32</v>
      </c>
      <c r="V352" s="1" t="s">
        <v>47</v>
      </c>
      <c r="W352" s="1" t="s">
        <v>76</v>
      </c>
      <c r="X352" s="1">
        <f>+ROUND(Sec_3[[#This Row],[Quantity]]*Sec_3[[#This Row],[Unit Price]],2)</f>
        <v>1633412.34</v>
      </c>
    </row>
    <row r="353" spans="1:24" x14ac:dyDescent="0.25">
      <c r="A353" s="1" t="s">
        <v>1185</v>
      </c>
      <c r="B353" s="1" t="s">
        <v>827</v>
      </c>
      <c r="C353" s="1" t="s">
        <v>4162</v>
      </c>
      <c r="D353" s="1" t="s">
        <v>312</v>
      </c>
      <c r="E353" s="1" t="s">
        <v>1083</v>
      </c>
      <c r="F353" s="1" t="s">
        <v>81</v>
      </c>
      <c r="G353" s="1" t="s">
        <v>82</v>
      </c>
      <c r="H353" s="1" t="s">
        <v>533</v>
      </c>
      <c r="I353" s="1" t="s">
        <v>42</v>
      </c>
      <c r="J353" s="1" t="s">
        <v>161</v>
      </c>
      <c r="K353">
        <v>47</v>
      </c>
      <c r="L353">
        <v>11859.3</v>
      </c>
      <c r="M353">
        <v>0.1966</v>
      </c>
      <c r="N353">
        <v>447804.8</v>
      </c>
      <c r="O353" s="2">
        <v>46334</v>
      </c>
      <c r="P353" s="1" t="s">
        <v>29</v>
      </c>
      <c r="Q353" s="1" t="s">
        <v>44</v>
      </c>
      <c r="R353" s="1" t="s">
        <v>45</v>
      </c>
      <c r="S353">
        <v>109582.3</v>
      </c>
      <c r="T353">
        <v>447804.8</v>
      </c>
      <c r="U353" s="1" t="s">
        <v>32</v>
      </c>
      <c r="V353" s="1" t="s">
        <v>47</v>
      </c>
      <c r="W353" s="1" t="s">
        <v>226</v>
      </c>
      <c r="X353" s="1">
        <f>+ROUND(Sec_3[[#This Row],[Quantity]]*Sec_3[[#This Row],[Unit Price]],2)</f>
        <v>557387.1</v>
      </c>
    </row>
    <row r="354" spans="1:24" x14ac:dyDescent="0.25">
      <c r="A354" s="1" t="s">
        <v>1186</v>
      </c>
      <c r="B354" s="1" t="s">
        <v>1187</v>
      </c>
      <c r="C354" s="1" t="s">
        <v>4163</v>
      </c>
      <c r="D354" s="1" t="s">
        <v>1188</v>
      </c>
      <c r="E354" s="1" t="s">
        <v>484</v>
      </c>
      <c r="F354" s="1" t="s">
        <v>24</v>
      </c>
      <c r="G354" s="1" t="s">
        <v>25</v>
      </c>
      <c r="H354" s="1" t="s">
        <v>351</v>
      </c>
      <c r="I354" s="1" t="s">
        <v>27</v>
      </c>
      <c r="J354" s="1" t="s">
        <v>272</v>
      </c>
      <c r="K354">
        <v>20</v>
      </c>
      <c r="L354">
        <v>37679.82</v>
      </c>
      <c r="M354">
        <v>0.15839999999999999</v>
      </c>
      <c r="N354">
        <v>634226.73</v>
      </c>
      <c r="O354" s="2">
        <v>46138</v>
      </c>
      <c r="P354" s="1" t="s">
        <v>86</v>
      </c>
      <c r="Q354" s="1" t="s">
        <v>44</v>
      </c>
      <c r="R354" s="1" t="s">
        <v>31</v>
      </c>
      <c r="S354">
        <v>119369.67</v>
      </c>
      <c r="T354">
        <v>634226.73</v>
      </c>
      <c r="U354" s="1" t="s">
        <v>32</v>
      </c>
      <c r="V354" s="1" t="s">
        <v>47</v>
      </c>
      <c r="W354" s="1" t="s">
        <v>102</v>
      </c>
      <c r="X354" s="1">
        <f>+ROUND(Sec_3[[#This Row],[Quantity]]*Sec_3[[#This Row],[Unit Price]],2)</f>
        <v>753596.4</v>
      </c>
    </row>
    <row r="355" spans="1:24" x14ac:dyDescent="0.25">
      <c r="A355" s="1" t="s">
        <v>1189</v>
      </c>
      <c r="B355" s="1" t="s">
        <v>472</v>
      </c>
      <c r="C355" s="1" t="s">
        <v>4164</v>
      </c>
      <c r="D355" s="1" t="s">
        <v>1190</v>
      </c>
      <c r="E355" s="1" t="s">
        <v>606</v>
      </c>
      <c r="F355" s="1" t="s">
        <v>24</v>
      </c>
      <c r="G355" s="1" t="s">
        <v>106</v>
      </c>
      <c r="H355" s="1" t="s">
        <v>201</v>
      </c>
      <c r="I355" s="1" t="s">
        <v>141</v>
      </c>
      <c r="J355" s="1" t="s">
        <v>232</v>
      </c>
      <c r="K355">
        <v>27</v>
      </c>
      <c r="L355">
        <v>30929.57</v>
      </c>
      <c r="M355">
        <v>3.7599999999999995E-2</v>
      </c>
      <c r="N355">
        <v>803698.69</v>
      </c>
      <c r="O355" s="2">
        <v>46377</v>
      </c>
      <c r="P355" s="1" t="s">
        <v>74</v>
      </c>
      <c r="Q355" s="1" t="s">
        <v>44</v>
      </c>
      <c r="R355" s="1" t="s">
        <v>45</v>
      </c>
      <c r="S355">
        <v>31399.7</v>
      </c>
      <c r="T355">
        <v>803698.69</v>
      </c>
      <c r="U355" s="1" t="s">
        <v>32</v>
      </c>
      <c r="V355" s="1" t="s">
        <v>47</v>
      </c>
      <c r="W355" s="1" t="s">
        <v>48</v>
      </c>
      <c r="X355" s="1">
        <f>+ROUND(Sec_3[[#This Row],[Quantity]]*Sec_3[[#This Row],[Unit Price]],2)</f>
        <v>835098.39</v>
      </c>
    </row>
    <row r="356" spans="1:24" x14ac:dyDescent="0.25">
      <c r="A356" s="1" t="s">
        <v>1191</v>
      </c>
      <c r="B356" s="1" t="s">
        <v>278</v>
      </c>
      <c r="C356" s="1" t="s">
        <v>4165</v>
      </c>
      <c r="D356" s="1" t="s">
        <v>258</v>
      </c>
      <c r="E356" s="1" t="s">
        <v>1192</v>
      </c>
      <c r="F356" s="1" t="s">
        <v>53</v>
      </c>
      <c r="G356" s="1" t="s">
        <v>63</v>
      </c>
      <c r="H356" s="1" t="s">
        <v>481</v>
      </c>
      <c r="I356" s="1" t="s">
        <v>141</v>
      </c>
      <c r="J356" s="1" t="s">
        <v>299</v>
      </c>
      <c r="K356">
        <v>19</v>
      </c>
      <c r="L356">
        <v>48264.75</v>
      </c>
      <c r="M356">
        <v>8.0700000000000008E-2</v>
      </c>
      <c r="N356">
        <v>843025.91</v>
      </c>
      <c r="O356" s="2">
        <v>46328</v>
      </c>
      <c r="P356" s="1" t="s">
        <v>86</v>
      </c>
      <c r="Q356" s="1" t="s">
        <v>44</v>
      </c>
      <c r="R356" s="1" t="s">
        <v>31</v>
      </c>
      <c r="S356">
        <v>74004.34</v>
      </c>
      <c r="T356">
        <v>843025.91</v>
      </c>
      <c r="U356" s="1" t="s">
        <v>32</v>
      </c>
      <c r="V356" s="1" t="s">
        <v>47</v>
      </c>
      <c r="W356" s="1" t="s">
        <v>226</v>
      </c>
      <c r="X356" s="1">
        <f>+ROUND(Sec_3[[#This Row],[Quantity]]*Sec_3[[#This Row],[Unit Price]],2)</f>
        <v>917030.25</v>
      </c>
    </row>
    <row r="357" spans="1:24" x14ac:dyDescent="0.25">
      <c r="A357" s="1" t="s">
        <v>1193</v>
      </c>
      <c r="B357" s="1" t="s">
        <v>1194</v>
      </c>
      <c r="C357" s="1" t="s">
        <v>4166</v>
      </c>
      <c r="D357" s="1" t="s">
        <v>618</v>
      </c>
      <c r="E357" s="1" t="s">
        <v>643</v>
      </c>
      <c r="F357" s="1" t="s">
        <v>39</v>
      </c>
      <c r="G357" s="1" t="s">
        <v>166</v>
      </c>
      <c r="H357" s="1" t="s">
        <v>243</v>
      </c>
      <c r="I357" s="1" t="s">
        <v>65</v>
      </c>
      <c r="J357" s="1" t="s">
        <v>238</v>
      </c>
      <c r="K357">
        <v>23</v>
      </c>
      <c r="L357">
        <v>12694.34</v>
      </c>
      <c r="M357">
        <v>2.0499999999999997E-2</v>
      </c>
      <c r="N357">
        <v>285984.44</v>
      </c>
      <c r="O357" s="2">
        <v>46034</v>
      </c>
      <c r="P357" s="1" t="s">
        <v>58</v>
      </c>
      <c r="Q357" s="1" t="s">
        <v>44</v>
      </c>
      <c r="R357" s="1" t="s">
        <v>31</v>
      </c>
      <c r="S357">
        <v>5985.38</v>
      </c>
      <c r="T357">
        <v>285984.44</v>
      </c>
      <c r="U357" s="1" t="s">
        <v>32</v>
      </c>
      <c r="V357" s="1" t="s">
        <v>47</v>
      </c>
      <c r="W357" s="1" t="s">
        <v>76</v>
      </c>
      <c r="X357" s="1">
        <f>+ROUND(Sec_3[[#This Row],[Quantity]]*Sec_3[[#This Row],[Unit Price]],2)</f>
        <v>291969.82</v>
      </c>
    </row>
    <row r="358" spans="1:24" x14ac:dyDescent="0.25">
      <c r="A358" s="1" t="s">
        <v>1195</v>
      </c>
      <c r="B358" s="1" t="s">
        <v>1196</v>
      </c>
      <c r="C358" s="1" t="s">
        <v>4167</v>
      </c>
      <c r="D358" s="1" t="s">
        <v>1197</v>
      </c>
      <c r="E358" s="1" t="s">
        <v>671</v>
      </c>
      <c r="F358" s="1" t="s">
        <v>53</v>
      </c>
      <c r="G358" s="1" t="s">
        <v>63</v>
      </c>
      <c r="H358" s="1" t="s">
        <v>64</v>
      </c>
      <c r="I358" s="1" t="s">
        <v>84</v>
      </c>
      <c r="J358" s="1" t="s">
        <v>340</v>
      </c>
      <c r="K358">
        <v>49</v>
      </c>
      <c r="L358">
        <v>22101.55</v>
      </c>
      <c r="M358">
        <v>0.19570000000000001</v>
      </c>
      <c r="N358">
        <v>871037.56</v>
      </c>
      <c r="O358" s="2">
        <v>46034</v>
      </c>
      <c r="P358" s="1" t="s">
        <v>143</v>
      </c>
      <c r="Q358" s="1" t="s">
        <v>44</v>
      </c>
      <c r="R358" s="1" t="s">
        <v>67</v>
      </c>
      <c r="S358">
        <v>211938.39</v>
      </c>
      <c r="T358">
        <v>871037.56</v>
      </c>
      <c r="U358" s="1" t="s">
        <v>32</v>
      </c>
      <c r="V358" s="1" t="s">
        <v>47</v>
      </c>
      <c r="W358" s="1" t="s">
        <v>76</v>
      </c>
      <c r="X358" s="1">
        <f>+ROUND(Sec_3[[#This Row],[Quantity]]*Sec_3[[#This Row],[Unit Price]],2)</f>
        <v>1082975.95</v>
      </c>
    </row>
    <row r="359" spans="1:24" x14ac:dyDescent="0.25">
      <c r="A359" s="1" t="s">
        <v>1198</v>
      </c>
      <c r="B359" s="1" t="s">
        <v>212</v>
      </c>
      <c r="C359" s="1" t="s">
        <v>4168</v>
      </c>
      <c r="D359" s="1" t="s">
        <v>893</v>
      </c>
      <c r="E359" s="1" t="s">
        <v>1199</v>
      </c>
      <c r="F359" s="1" t="s">
        <v>81</v>
      </c>
      <c r="G359" s="1" t="s">
        <v>293</v>
      </c>
      <c r="H359" s="1" t="s">
        <v>568</v>
      </c>
      <c r="I359" s="1" t="s">
        <v>27</v>
      </c>
      <c r="J359" s="1" t="s">
        <v>216</v>
      </c>
      <c r="K359">
        <v>23</v>
      </c>
      <c r="L359">
        <v>38627.06</v>
      </c>
      <c r="M359">
        <v>1.3300000000000001E-2</v>
      </c>
      <c r="N359">
        <v>876606.36</v>
      </c>
      <c r="O359" s="2">
        <v>46075</v>
      </c>
      <c r="P359" s="1" t="s">
        <v>74</v>
      </c>
      <c r="Q359" s="1" t="s">
        <v>44</v>
      </c>
      <c r="R359" s="1" t="s">
        <v>67</v>
      </c>
      <c r="S359">
        <v>11816.02</v>
      </c>
      <c r="T359">
        <v>876606.36</v>
      </c>
      <c r="U359" s="1" t="s">
        <v>32</v>
      </c>
      <c r="V359" s="1" t="s">
        <v>47</v>
      </c>
      <c r="W359" s="1" t="s">
        <v>134</v>
      </c>
      <c r="X359" s="1">
        <f>+ROUND(Sec_3[[#This Row],[Quantity]]*Sec_3[[#This Row],[Unit Price]],2)</f>
        <v>888422.38</v>
      </c>
    </row>
    <row r="360" spans="1:24" x14ac:dyDescent="0.25">
      <c r="A360" s="1" t="s">
        <v>1200</v>
      </c>
      <c r="B360" s="1" t="s">
        <v>174</v>
      </c>
      <c r="C360" s="1" t="s">
        <v>4169</v>
      </c>
      <c r="D360" s="1" t="s">
        <v>1141</v>
      </c>
      <c r="E360" s="1" t="s">
        <v>1201</v>
      </c>
      <c r="F360" s="1" t="s">
        <v>53</v>
      </c>
      <c r="G360" s="1" t="s">
        <v>112</v>
      </c>
      <c r="H360" s="1" t="s">
        <v>408</v>
      </c>
      <c r="I360" s="1" t="s">
        <v>141</v>
      </c>
      <c r="J360" s="1" t="s">
        <v>142</v>
      </c>
      <c r="K360">
        <v>29</v>
      </c>
      <c r="L360">
        <v>10659.04</v>
      </c>
      <c r="M360">
        <v>0.1109</v>
      </c>
      <c r="N360">
        <v>274831.62</v>
      </c>
      <c r="O360" s="2">
        <v>46300</v>
      </c>
      <c r="P360" s="1" t="s">
        <v>58</v>
      </c>
      <c r="Q360" s="1" t="s">
        <v>44</v>
      </c>
      <c r="R360" s="1" t="s">
        <v>31</v>
      </c>
      <c r="S360">
        <v>34280.54</v>
      </c>
      <c r="T360">
        <v>274831.62</v>
      </c>
      <c r="U360" s="1" t="s">
        <v>32</v>
      </c>
      <c r="V360" s="1" t="s">
        <v>47</v>
      </c>
      <c r="W360" s="1" t="s">
        <v>87</v>
      </c>
      <c r="X360" s="1">
        <f>+ROUND(Sec_3[[#This Row],[Quantity]]*Sec_3[[#This Row],[Unit Price]],2)</f>
        <v>309112.15999999997</v>
      </c>
    </row>
    <row r="361" spans="1:24" x14ac:dyDescent="0.25">
      <c r="A361" s="1" t="s">
        <v>1202</v>
      </c>
      <c r="B361" s="1" t="s">
        <v>503</v>
      </c>
      <c r="C361" s="1" t="s">
        <v>4170</v>
      </c>
      <c r="D361" s="1" t="s">
        <v>1203</v>
      </c>
      <c r="E361" s="1" t="s">
        <v>455</v>
      </c>
      <c r="F361" s="1" t="s">
        <v>53</v>
      </c>
      <c r="G361" s="1" t="s">
        <v>63</v>
      </c>
      <c r="H361" s="1" t="s">
        <v>64</v>
      </c>
      <c r="I361" s="1" t="s">
        <v>141</v>
      </c>
      <c r="J361" s="1" t="s">
        <v>299</v>
      </c>
      <c r="K361">
        <v>13</v>
      </c>
      <c r="L361">
        <v>11247.49</v>
      </c>
      <c r="M361">
        <v>5.57E-2</v>
      </c>
      <c r="N361">
        <v>138073.06</v>
      </c>
      <c r="O361" s="2">
        <v>46071</v>
      </c>
      <c r="P361" s="1" t="s">
        <v>29</v>
      </c>
      <c r="Q361" s="1" t="s">
        <v>44</v>
      </c>
      <c r="R361" s="1" t="s">
        <v>31</v>
      </c>
      <c r="S361">
        <v>8144.31</v>
      </c>
      <c r="T361">
        <v>138073.06</v>
      </c>
      <c r="U361" s="1" t="s">
        <v>32</v>
      </c>
      <c r="V361" s="1" t="s">
        <v>47</v>
      </c>
      <c r="W361" s="1" t="s">
        <v>134</v>
      </c>
      <c r="X361" s="1">
        <f>+ROUND(Sec_3[[#This Row],[Quantity]]*Sec_3[[#This Row],[Unit Price]],2)</f>
        <v>146217.37</v>
      </c>
    </row>
    <row r="362" spans="1:24" x14ac:dyDescent="0.25">
      <c r="A362" s="1" t="s">
        <v>1204</v>
      </c>
      <c r="B362" s="1" t="s">
        <v>278</v>
      </c>
      <c r="C362" s="1" t="s">
        <v>4171</v>
      </c>
      <c r="D362" s="1" t="s">
        <v>869</v>
      </c>
      <c r="E362" s="1" t="s">
        <v>403</v>
      </c>
      <c r="F362" s="1" t="s">
        <v>81</v>
      </c>
      <c r="G362" s="1" t="s">
        <v>82</v>
      </c>
      <c r="H362" s="1" t="s">
        <v>231</v>
      </c>
      <c r="I362" s="1" t="s">
        <v>65</v>
      </c>
      <c r="J362" s="1" t="s">
        <v>210</v>
      </c>
      <c r="K362">
        <v>10</v>
      </c>
      <c r="L362">
        <v>33367.1</v>
      </c>
      <c r="M362">
        <v>0.1603</v>
      </c>
      <c r="N362">
        <v>280183.53999999998</v>
      </c>
      <c r="O362" s="2">
        <v>46153</v>
      </c>
      <c r="P362" s="1" t="s">
        <v>86</v>
      </c>
      <c r="Q362" s="1" t="s">
        <v>30</v>
      </c>
      <c r="R362" s="1" t="s">
        <v>31</v>
      </c>
      <c r="S362">
        <v>53487.46</v>
      </c>
      <c r="T362">
        <v>280183.53999999998</v>
      </c>
      <c r="U362" s="1" t="s">
        <v>32</v>
      </c>
      <c r="V362" s="1" t="s">
        <v>33</v>
      </c>
      <c r="W362" s="1" t="s">
        <v>189</v>
      </c>
      <c r="X362" s="1">
        <f>+ROUND(Sec_3[[#This Row],[Quantity]]*Sec_3[[#This Row],[Unit Price]],2)</f>
        <v>333671</v>
      </c>
    </row>
    <row r="363" spans="1:24" x14ac:dyDescent="0.25">
      <c r="A363" s="1" t="s">
        <v>1205</v>
      </c>
      <c r="B363" s="1" t="s">
        <v>1196</v>
      </c>
      <c r="C363" s="1" t="s">
        <v>4172</v>
      </c>
      <c r="D363" s="1" t="s">
        <v>1206</v>
      </c>
      <c r="E363" s="1" t="s">
        <v>999</v>
      </c>
      <c r="F363" s="1" t="s">
        <v>24</v>
      </c>
      <c r="G363" s="1" t="s">
        <v>194</v>
      </c>
      <c r="H363" s="1" t="s">
        <v>195</v>
      </c>
      <c r="I363" s="1" t="s">
        <v>141</v>
      </c>
      <c r="J363" s="1" t="s">
        <v>232</v>
      </c>
      <c r="K363">
        <v>6</v>
      </c>
      <c r="L363">
        <v>18581.3</v>
      </c>
      <c r="M363">
        <v>0.1065</v>
      </c>
      <c r="N363">
        <v>99614.35</v>
      </c>
      <c r="O363" s="2">
        <v>46309</v>
      </c>
      <c r="P363" s="1" t="s">
        <v>58</v>
      </c>
      <c r="Q363" s="1" t="s">
        <v>30</v>
      </c>
      <c r="R363" s="1" t="s">
        <v>45</v>
      </c>
      <c r="S363">
        <v>11873.45</v>
      </c>
      <c r="T363">
        <v>99614.35</v>
      </c>
      <c r="U363" s="1" t="s">
        <v>32</v>
      </c>
      <c r="V363" s="1" t="s">
        <v>33</v>
      </c>
      <c r="W363" s="1" t="s">
        <v>87</v>
      </c>
      <c r="X363" s="1">
        <f>+ROUND(Sec_3[[#This Row],[Quantity]]*Sec_3[[#This Row],[Unit Price]],2)</f>
        <v>111487.8</v>
      </c>
    </row>
    <row r="364" spans="1:24" x14ac:dyDescent="0.25">
      <c r="A364" s="1" t="s">
        <v>1207</v>
      </c>
      <c r="B364" s="1" t="s">
        <v>997</v>
      </c>
      <c r="C364" s="1" t="s">
        <v>4173</v>
      </c>
      <c r="D364" s="1" t="s">
        <v>275</v>
      </c>
      <c r="E364" s="1" t="s">
        <v>1208</v>
      </c>
      <c r="F364" s="1" t="s">
        <v>53</v>
      </c>
      <c r="G364" s="1" t="s">
        <v>54</v>
      </c>
      <c r="H364" s="1" t="s">
        <v>160</v>
      </c>
      <c r="I364" s="1" t="s">
        <v>141</v>
      </c>
      <c r="J364" s="1" t="s">
        <v>299</v>
      </c>
      <c r="K364">
        <v>47</v>
      </c>
      <c r="L364">
        <v>36572.03</v>
      </c>
      <c r="M364">
        <v>4.6699999999999998E-2</v>
      </c>
      <c r="N364">
        <v>1638613.46</v>
      </c>
      <c r="O364" s="2">
        <v>46385</v>
      </c>
      <c r="P364" s="1" t="s">
        <v>74</v>
      </c>
      <c r="Q364" s="1" t="s">
        <v>30</v>
      </c>
      <c r="R364" s="1" t="s">
        <v>31</v>
      </c>
      <c r="S364">
        <v>80271.95</v>
      </c>
      <c r="T364">
        <v>1638613.46</v>
      </c>
      <c r="U364" s="1" t="s">
        <v>32</v>
      </c>
      <c r="V364" s="1" t="s">
        <v>33</v>
      </c>
      <c r="W364" s="1" t="s">
        <v>48</v>
      </c>
      <c r="X364" s="1">
        <f>+ROUND(Sec_3[[#This Row],[Quantity]]*Sec_3[[#This Row],[Unit Price]],2)</f>
        <v>1718885.41</v>
      </c>
    </row>
    <row r="365" spans="1:24" x14ac:dyDescent="0.25">
      <c r="A365" s="1" t="s">
        <v>1209</v>
      </c>
      <c r="B365" s="1" t="s">
        <v>1210</v>
      </c>
      <c r="C365" s="1" t="s">
        <v>4174</v>
      </c>
      <c r="D365" s="1" t="s">
        <v>585</v>
      </c>
      <c r="E365" s="1" t="s">
        <v>1120</v>
      </c>
      <c r="F365" s="1" t="s">
        <v>53</v>
      </c>
      <c r="G365" s="1" t="s">
        <v>112</v>
      </c>
      <c r="H365" s="1" t="s">
        <v>113</v>
      </c>
      <c r="I365" s="1" t="s">
        <v>84</v>
      </c>
      <c r="J365" s="1" t="s">
        <v>340</v>
      </c>
      <c r="K365">
        <v>35</v>
      </c>
      <c r="L365">
        <v>47742.93</v>
      </c>
      <c r="M365">
        <v>1.9400000000000001E-2</v>
      </c>
      <c r="N365">
        <v>1638585.1</v>
      </c>
      <c r="O365" s="2">
        <v>46146</v>
      </c>
      <c r="P365" s="1" t="s">
        <v>74</v>
      </c>
      <c r="Q365" s="1" t="s">
        <v>44</v>
      </c>
      <c r="R365" s="1" t="s">
        <v>67</v>
      </c>
      <c r="S365">
        <v>32417.45</v>
      </c>
      <c r="T365">
        <v>1638585.1</v>
      </c>
      <c r="U365" s="1" t="s">
        <v>32</v>
      </c>
      <c r="V365" s="1" t="s">
        <v>47</v>
      </c>
      <c r="W365" s="1" t="s">
        <v>189</v>
      </c>
      <c r="X365" s="1">
        <f>+ROUND(Sec_3[[#This Row],[Quantity]]*Sec_3[[#This Row],[Unit Price]],2)</f>
        <v>1671002.55</v>
      </c>
    </row>
    <row r="366" spans="1:24" x14ac:dyDescent="0.25">
      <c r="A366" s="1" t="s">
        <v>1211</v>
      </c>
      <c r="B366" s="1" t="s">
        <v>687</v>
      </c>
      <c r="C366" s="1" t="s">
        <v>4175</v>
      </c>
      <c r="D366" s="1" t="s">
        <v>1212</v>
      </c>
      <c r="E366" s="1" t="s">
        <v>597</v>
      </c>
      <c r="F366" s="1" t="s">
        <v>24</v>
      </c>
      <c r="G366" s="1" t="s">
        <v>106</v>
      </c>
      <c r="H366" s="1" t="s">
        <v>201</v>
      </c>
      <c r="I366" s="1" t="s">
        <v>65</v>
      </c>
      <c r="J366" s="1" t="s">
        <v>66</v>
      </c>
      <c r="K366">
        <v>5</v>
      </c>
      <c r="L366">
        <v>5691.48</v>
      </c>
      <c r="M366">
        <v>4.7899999999999998E-2</v>
      </c>
      <c r="N366">
        <v>27094.29</v>
      </c>
      <c r="O366" s="2">
        <v>46373</v>
      </c>
      <c r="P366" s="1" t="s">
        <v>74</v>
      </c>
      <c r="Q366" s="1" t="s">
        <v>44</v>
      </c>
      <c r="R366" s="1" t="s">
        <v>45</v>
      </c>
      <c r="S366">
        <v>1363.11</v>
      </c>
      <c r="T366">
        <v>27094.29</v>
      </c>
      <c r="U366" s="1" t="s">
        <v>46</v>
      </c>
      <c r="V366" s="1" t="s">
        <v>47</v>
      </c>
      <c r="W366" s="1" t="s">
        <v>48</v>
      </c>
      <c r="X366" s="1">
        <f>+ROUND(Sec_3[[#This Row],[Quantity]]*Sec_3[[#This Row],[Unit Price]],2)</f>
        <v>28457.4</v>
      </c>
    </row>
    <row r="367" spans="1:24" x14ac:dyDescent="0.25">
      <c r="A367" s="1" t="s">
        <v>1213</v>
      </c>
      <c r="B367" s="1" t="s">
        <v>1214</v>
      </c>
      <c r="C367" s="1" t="s">
        <v>4176</v>
      </c>
      <c r="D367" s="1" t="s">
        <v>1215</v>
      </c>
      <c r="E367" s="1" t="s">
        <v>1161</v>
      </c>
      <c r="F367" s="1" t="s">
        <v>24</v>
      </c>
      <c r="G367" s="1" t="s">
        <v>194</v>
      </c>
      <c r="H367" s="1" t="s">
        <v>540</v>
      </c>
      <c r="I367" s="1" t="s">
        <v>141</v>
      </c>
      <c r="J367" s="1" t="s">
        <v>321</v>
      </c>
      <c r="K367">
        <v>44</v>
      </c>
      <c r="L367">
        <v>45537.03</v>
      </c>
      <c r="M367">
        <v>4.3499999999999997E-2</v>
      </c>
      <c r="N367">
        <v>1916471.44</v>
      </c>
      <c r="O367" s="2">
        <v>46292</v>
      </c>
      <c r="P367" s="1" t="s">
        <v>74</v>
      </c>
      <c r="Q367" s="1" t="s">
        <v>44</v>
      </c>
      <c r="R367" s="1" t="s">
        <v>45</v>
      </c>
      <c r="S367">
        <v>87157.88</v>
      </c>
      <c r="T367">
        <v>1916471.44</v>
      </c>
      <c r="U367" s="1" t="s">
        <v>32</v>
      </c>
      <c r="V367" s="1" t="s">
        <v>47</v>
      </c>
      <c r="W367" s="1" t="s">
        <v>34</v>
      </c>
      <c r="X367" s="1">
        <f>+ROUND(Sec_3[[#This Row],[Quantity]]*Sec_3[[#This Row],[Unit Price]],2)</f>
        <v>2003629.32</v>
      </c>
    </row>
    <row r="368" spans="1:24" x14ac:dyDescent="0.25">
      <c r="A368" s="1" t="s">
        <v>1216</v>
      </c>
      <c r="B368" s="1" t="s">
        <v>1106</v>
      </c>
      <c r="C368" s="1" t="s">
        <v>4177</v>
      </c>
      <c r="D368" s="1" t="s">
        <v>517</v>
      </c>
      <c r="E368" s="1" t="s">
        <v>1217</v>
      </c>
      <c r="F368" s="1" t="s">
        <v>81</v>
      </c>
      <c r="G368" s="1" t="s">
        <v>99</v>
      </c>
      <c r="H368" s="1" t="s">
        <v>316</v>
      </c>
      <c r="I368" s="1" t="s">
        <v>84</v>
      </c>
      <c r="J368" s="1" t="s">
        <v>340</v>
      </c>
      <c r="K368">
        <v>38</v>
      </c>
      <c r="L368">
        <v>49725.51</v>
      </c>
      <c r="M368">
        <v>0.14169999999999999</v>
      </c>
      <c r="N368">
        <v>1621817.4</v>
      </c>
      <c r="O368" s="2">
        <v>46039</v>
      </c>
      <c r="P368" s="1" t="s">
        <v>143</v>
      </c>
      <c r="Q368" s="1" t="s">
        <v>75</v>
      </c>
      <c r="R368" s="1" t="s">
        <v>67</v>
      </c>
      <c r="S368">
        <v>267751.98</v>
      </c>
      <c r="T368">
        <v>1621817.4</v>
      </c>
      <c r="U368" s="1" t="s">
        <v>32</v>
      </c>
      <c r="V368" s="1" t="s">
        <v>47</v>
      </c>
      <c r="W368" s="1" t="s">
        <v>76</v>
      </c>
      <c r="X368" s="1">
        <f>+ROUND(Sec_3[[#This Row],[Quantity]]*Sec_3[[#This Row],[Unit Price]],2)</f>
        <v>1889569.38</v>
      </c>
    </row>
    <row r="369" spans="1:24" x14ac:dyDescent="0.25">
      <c r="A369" s="1" t="s">
        <v>1218</v>
      </c>
      <c r="B369" s="1" t="s">
        <v>1219</v>
      </c>
      <c r="C369" s="1" t="s">
        <v>4178</v>
      </c>
      <c r="D369" s="1" t="s">
        <v>1220</v>
      </c>
      <c r="E369" s="1" t="s">
        <v>1221</v>
      </c>
      <c r="F369" s="1" t="s">
        <v>81</v>
      </c>
      <c r="G369" s="1" t="s">
        <v>99</v>
      </c>
      <c r="H369" s="1" t="s">
        <v>514</v>
      </c>
      <c r="I369" s="1" t="s">
        <v>141</v>
      </c>
      <c r="J369" s="1" t="s">
        <v>142</v>
      </c>
      <c r="K369">
        <v>32</v>
      </c>
      <c r="L369">
        <v>14568.69</v>
      </c>
      <c r="M369">
        <v>0.16639999999999999</v>
      </c>
      <c r="N369">
        <v>388622.72</v>
      </c>
      <c r="O369" s="2">
        <v>46342</v>
      </c>
      <c r="P369" s="1" t="s">
        <v>58</v>
      </c>
      <c r="Q369" s="1" t="s">
        <v>44</v>
      </c>
      <c r="R369" s="1" t="s">
        <v>31</v>
      </c>
      <c r="S369">
        <v>77575.360000000001</v>
      </c>
      <c r="T369">
        <v>388622.72</v>
      </c>
      <c r="U369" s="1" t="s">
        <v>32</v>
      </c>
      <c r="V369" s="1" t="s">
        <v>47</v>
      </c>
      <c r="W369" s="1" t="s">
        <v>226</v>
      </c>
      <c r="X369" s="1">
        <f>+ROUND(Sec_3[[#This Row],[Quantity]]*Sec_3[[#This Row],[Unit Price]],2)</f>
        <v>466198.08</v>
      </c>
    </row>
    <row r="370" spans="1:24" x14ac:dyDescent="0.25">
      <c r="A370" s="1" t="s">
        <v>1222</v>
      </c>
      <c r="B370" s="1" t="s">
        <v>1223</v>
      </c>
      <c r="C370" s="1" t="s">
        <v>4179</v>
      </c>
      <c r="D370" s="1" t="s">
        <v>1224</v>
      </c>
      <c r="E370" s="1" t="s">
        <v>1225</v>
      </c>
      <c r="F370" s="1" t="s">
        <v>53</v>
      </c>
      <c r="G370" s="1" t="s">
        <v>54</v>
      </c>
      <c r="H370" s="1" t="s">
        <v>55</v>
      </c>
      <c r="I370" s="1" t="s">
        <v>141</v>
      </c>
      <c r="J370" s="1" t="s">
        <v>232</v>
      </c>
      <c r="K370">
        <v>16</v>
      </c>
      <c r="L370">
        <v>5482.04</v>
      </c>
      <c r="M370">
        <v>0.1507</v>
      </c>
      <c r="N370">
        <v>74494.350000000006</v>
      </c>
      <c r="O370" s="2">
        <v>46379</v>
      </c>
      <c r="P370" s="1" t="s">
        <v>29</v>
      </c>
      <c r="Q370" s="1" t="s">
        <v>44</v>
      </c>
      <c r="R370" s="1" t="s">
        <v>45</v>
      </c>
      <c r="S370">
        <v>13218.29</v>
      </c>
      <c r="T370">
        <v>74494.350000000006</v>
      </c>
      <c r="U370" s="1" t="s">
        <v>32</v>
      </c>
      <c r="V370" s="1" t="s">
        <v>47</v>
      </c>
      <c r="W370" s="1" t="s">
        <v>48</v>
      </c>
      <c r="X370" s="1">
        <f>+ROUND(Sec_3[[#This Row],[Quantity]]*Sec_3[[#This Row],[Unit Price]],2)</f>
        <v>87712.639999999999</v>
      </c>
    </row>
    <row r="371" spans="1:24" x14ac:dyDescent="0.25">
      <c r="A371" s="1" t="s">
        <v>1226</v>
      </c>
      <c r="B371" s="1" t="s">
        <v>506</v>
      </c>
      <c r="C371" s="1" t="s">
        <v>4180</v>
      </c>
      <c r="D371" s="1" t="s">
        <v>158</v>
      </c>
      <c r="E371" s="1" t="s">
        <v>1208</v>
      </c>
      <c r="F371" s="1" t="s">
        <v>81</v>
      </c>
      <c r="G371" s="1" t="s">
        <v>182</v>
      </c>
      <c r="H371" s="1" t="s">
        <v>183</v>
      </c>
      <c r="I371" s="1" t="s">
        <v>141</v>
      </c>
      <c r="J371" s="1" t="s">
        <v>232</v>
      </c>
      <c r="K371">
        <v>13</v>
      </c>
      <c r="L371">
        <v>43786.080000000002</v>
      </c>
      <c r="M371">
        <v>0.19120000000000001</v>
      </c>
      <c r="N371">
        <v>460384.36</v>
      </c>
      <c r="O371" s="2">
        <v>46262</v>
      </c>
      <c r="P371" s="1" t="s">
        <v>29</v>
      </c>
      <c r="Q371" s="1" t="s">
        <v>44</v>
      </c>
      <c r="R371" s="1" t="s">
        <v>67</v>
      </c>
      <c r="S371">
        <v>108834.68</v>
      </c>
      <c r="T371">
        <v>460384.36</v>
      </c>
      <c r="U371" s="1" t="s">
        <v>32</v>
      </c>
      <c r="V371" s="1" t="s">
        <v>47</v>
      </c>
      <c r="W371" s="1" t="s">
        <v>114</v>
      </c>
      <c r="X371" s="1">
        <f>+ROUND(Sec_3[[#This Row],[Quantity]]*Sec_3[[#This Row],[Unit Price]],2)</f>
        <v>569219.04</v>
      </c>
    </row>
    <row r="372" spans="1:24" x14ac:dyDescent="0.25">
      <c r="A372" s="1" t="s">
        <v>1227</v>
      </c>
      <c r="B372" s="1" t="s">
        <v>1143</v>
      </c>
      <c r="C372" s="1" t="s">
        <v>4181</v>
      </c>
      <c r="D372" s="1" t="s">
        <v>1228</v>
      </c>
      <c r="E372" s="1" t="s">
        <v>1229</v>
      </c>
      <c r="F372" s="1" t="s">
        <v>39</v>
      </c>
      <c r="G372" s="1" t="s">
        <v>248</v>
      </c>
      <c r="H372" s="1" t="s">
        <v>249</v>
      </c>
      <c r="I372" s="1" t="s">
        <v>42</v>
      </c>
      <c r="J372" s="1" t="s">
        <v>43</v>
      </c>
      <c r="K372">
        <v>5</v>
      </c>
      <c r="L372">
        <v>21712.32</v>
      </c>
      <c r="M372">
        <v>9.5000000000000001E-2</v>
      </c>
      <c r="N372">
        <v>98248.25</v>
      </c>
      <c r="O372" s="2">
        <v>46368</v>
      </c>
      <c r="P372" s="1" t="s">
        <v>74</v>
      </c>
      <c r="Q372" s="1" t="s">
        <v>44</v>
      </c>
      <c r="R372" s="1" t="s">
        <v>45</v>
      </c>
      <c r="S372">
        <v>10313.35</v>
      </c>
      <c r="T372">
        <v>98248.25</v>
      </c>
      <c r="U372" s="1" t="s">
        <v>32</v>
      </c>
      <c r="V372" s="1" t="s">
        <v>47</v>
      </c>
      <c r="W372" s="1" t="s">
        <v>48</v>
      </c>
      <c r="X372" s="1">
        <f>+ROUND(Sec_3[[#This Row],[Quantity]]*Sec_3[[#This Row],[Unit Price]],2)</f>
        <v>108561.60000000001</v>
      </c>
    </row>
    <row r="373" spans="1:24" x14ac:dyDescent="0.25">
      <c r="A373" s="1" t="s">
        <v>1230</v>
      </c>
      <c r="B373" s="1" t="s">
        <v>1231</v>
      </c>
      <c r="C373" s="1" t="s">
        <v>4182</v>
      </c>
      <c r="D373" s="1" t="s">
        <v>1099</v>
      </c>
      <c r="E373" s="1" t="s">
        <v>91</v>
      </c>
      <c r="F373" s="1" t="s">
        <v>53</v>
      </c>
      <c r="G373" s="1" t="s">
        <v>139</v>
      </c>
      <c r="H373" s="1" t="s">
        <v>320</v>
      </c>
      <c r="I373" s="1" t="s">
        <v>27</v>
      </c>
      <c r="J373" s="1" t="s">
        <v>216</v>
      </c>
      <c r="K373">
        <v>25</v>
      </c>
      <c r="L373">
        <v>15655.34</v>
      </c>
      <c r="M373">
        <v>7.6399999999999996E-2</v>
      </c>
      <c r="N373">
        <v>361481.8</v>
      </c>
      <c r="O373" s="2">
        <v>46178</v>
      </c>
      <c r="P373" s="1" t="s">
        <v>74</v>
      </c>
      <c r="Q373" s="1" t="s">
        <v>30</v>
      </c>
      <c r="R373" s="1" t="s">
        <v>45</v>
      </c>
      <c r="S373">
        <v>29901.7</v>
      </c>
      <c r="T373">
        <v>361481.8</v>
      </c>
      <c r="U373" s="1" t="s">
        <v>32</v>
      </c>
      <c r="V373" s="1" t="s">
        <v>33</v>
      </c>
      <c r="W373" s="1" t="s">
        <v>155</v>
      </c>
      <c r="X373" s="1">
        <f>+ROUND(Sec_3[[#This Row],[Quantity]]*Sec_3[[#This Row],[Unit Price]],2)</f>
        <v>391383.5</v>
      </c>
    </row>
    <row r="374" spans="1:24" x14ac:dyDescent="0.25">
      <c r="A374" s="1" t="s">
        <v>1232</v>
      </c>
      <c r="B374" s="1" t="s">
        <v>1104</v>
      </c>
      <c r="C374" s="1" t="s">
        <v>4183</v>
      </c>
      <c r="D374" s="1" t="s">
        <v>632</v>
      </c>
      <c r="E374" s="1" t="s">
        <v>1129</v>
      </c>
      <c r="F374" s="1" t="s">
        <v>24</v>
      </c>
      <c r="G374" s="1" t="s">
        <v>106</v>
      </c>
      <c r="H374" s="1" t="s">
        <v>201</v>
      </c>
      <c r="I374" s="1" t="s">
        <v>56</v>
      </c>
      <c r="J374" s="1" t="s">
        <v>57</v>
      </c>
      <c r="K374">
        <v>1</v>
      </c>
      <c r="L374">
        <v>21148.04</v>
      </c>
      <c r="M374">
        <v>0.1754</v>
      </c>
      <c r="N374">
        <v>17438.669999999998</v>
      </c>
      <c r="O374" s="2">
        <v>46246</v>
      </c>
      <c r="P374" s="1" t="s">
        <v>86</v>
      </c>
      <c r="Q374" s="1" t="s">
        <v>44</v>
      </c>
      <c r="R374" s="1" t="s">
        <v>67</v>
      </c>
      <c r="S374">
        <v>3709.37</v>
      </c>
      <c r="T374">
        <v>17438.669999999998</v>
      </c>
      <c r="U374" s="1" t="s">
        <v>46</v>
      </c>
      <c r="V374" s="1" t="s">
        <v>47</v>
      </c>
      <c r="W374" s="1" t="s">
        <v>114</v>
      </c>
      <c r="X374" s="1">
        <f>+ROUND(Sec_3[[#This Row],[Quantity]]*Sec_3[[#This Row],[Unit Price]],2)</f>
        <v>21148.04</v>
      </c>
    </row>
    <row r="375" spans="1:24" x14ac:dyDescent="0.25">
      <c r="A375" s="1" t="s">
        <v>1233</v>
      </c>
      <c r="B375" s="1" t="s">
        <v>329</v>
      </c>
      <c r="C375" s="1" t="s">
        <v>4184</v>
      </c>
      <c r="D375" s="1" t="s">
        <v>504</v>
      </c>
      <c r="E375" s="1" t="s">
        <v>1234</v>
      </c>
      <c r="F375" s="1" t="s">
        <v>39</v>
      </c>
      <c r="G375" s="1" t="s">
        <v>148</v>
      </c>
      <c r="H375" s="1" t="s">
        <v>149</v>
      </c>
      <c r="I375" s="1" t="s">
        <v>42</v>
      </c>
      <c r="J375" s="1" t="s">
        <v>73</v>
      </c>
      <c r="K375">
        <v>6</v>
      </c>
      <c r="L375">
        <v>16085.62</v>
      </c>
      <c r="M375">
        <v>1.21E-2</v>
      </c>
      <c r="N375">
        <v>95345.9</v>
      </c>
      <c r="O375" s="2">
        <v>46294</v>
      </c>
      <c r="P375" s="1" t="s">
        <v>58</v>
      </c>
      <c r="Q375" s="1" t="s">
        <v>30</v>
      </c>
      <c r="R375" s="1" t="s">
        <v>67</v>
      </c>
      <c r="S375">
        <v>1167.82</v>
      </c>
      <c r="T375">
        <v>95345.9</v>
      </c>
      <c r="U375" s="1" t="s">
        <v>32</v>
      </c>
      <c r="V375" s="1" t="s">
        <v>33</v>
      </c>
      <c r="W375" s="1" t="s">
        <v>34</v>
      </c>
      <c r="X375" s="1">
        <f>+ROUND(Sec_3[[#This Row],[Quantity]]*Sec_3[[#This Row],[Unit Price]],2)</f>
        <v>96513.72</v>
      </c>
    </row>
    <row r="376" spans="1:24" x14ac:dyDescent="0.25">
      <c r="A376" s="1" t="s">
        <v>1235</v>
      </c>
      <c r="B376" s="1" t="s">
        <v>1236</v>
      </c>
      <c r="C376" s="1" t="s">
        <v>4185</v>
      </c>
      <c r="D376" s="1" t="s">
        <v>561</v>
      </c>
      <c r="E376" s="1" t="s">
        <v>1237</v>
      </c>
      <c r="F376" s="1" t="s">
        <v>24</v>
      </c>
      <c r="G376" s="1" t="s">
        <v>25</v>
      </c>
      <c r="H376" s="1" t="s">
        <v>351</v>
      </c>
      <c r="I376" s="1" t="s">
        <v>84</v>
      </c>
      <c r="J376" s="1" t="s">
        <v>196</v>
      </c>
      <c r="K376">
        <v>33</v>
      </c>
      <c r="L376">
        <v>29810.39</v>
      </c>
      <c r="M376">
        <v>0.1517</v>
      </c>
      <c r="N376">
        <v>834509.08</v>
      </c>
      <c r="O376" s="2">
        <v>46327</v>
      </c>
      <c r="P376" s="1" t="s">
        <v>58</v>
      </c>
      <c r="Q376" s="1" t="s">
        <v>44</v>
      </c>
      <c r="R376" s="1" t="s">
        <v>31</v>
      </c>
      <c r="S376">
        <v>149233.79</v>
      </c>
      <c r="T376">
        <v>834509.08</v>
      </c>
      <c r="U376" s="1" t="s">
        <v>32</v>
      </c>
      <c r="V376" s="1" t="s">
        <v>47</v>
      </c>
      <c r="W376" s="1" t="s">
        <v>226</v>
      </c>
      <c r="X376" s="1">
        <f>+ROUND(Sec_3[[#This Row],[Quantity]]*Sec_3[[#This Row],[Unit Price]],2)</f>
        <v>983742.87</v>
      </c>
    </row>
    <row r="377" spans="1:24" x14ac:dyDescent="0.25">
      <c r="A377" s="1" t="s">
        <v>1238</v>
      </c>
      <c r="B377" s="1" t="s">
        <v>286</v>
      </c>
      <c r="C377" s="1" t="s">
        <v>4186</v>
      </c>
      <c r="D377" s="1" t="s">
        <v>279</v>
      </c>
      <c r="E377" s="1" t="s">
        <v>1239</v>
      </c>
      <c r="F377" s="1" t="s">
        <v>53</v>
      </c>
      <c r="G377" s="1" t="s">
        <v>112</v>
      </c>
      <c r="H377" s="1" t="s">
        <v>408</v>
      </c>
      <c r="I377" s="1" t="s">
        <v>42</v>
      </c>
      <c r="J377" s="1" t="s">
        <v>43</v>
      </c>
      <c r="K377">
        <v>4</v>
      </c>
      <c r="L377">
        <v>21357.55</v>
      </c>
      <c r="M377">
        <v>0.11449999999999999</v>
      </c>
      <c r="N377">
        <v>75648.44</v>
      </c>
      <c r="O377" s="2">
        <v>46039</v>
      </c>
      <c r="P377" s="1" t="s">
        <v>143</v>
      </c>
      <c r="Q377" s="1" t="s">
        <v>44</v>
      </c>
      <c r="R377" s="1" t="s">
        <v>45</v>
      </c>
      <c r="S377">
        <v>9781.76</v>
      </c>
      <c r="T377">
        <v>75648.44</v>
      </c>
      <c r="U377" s="1" t="s">
        <v>32</v>
      </c>
      <c r="V377" s="1" t="s">
        <v>47</v>
      </c>
      <c r="W377" s="1" t="s">
        <v>76</v>
      </c>
      <c r="X377" s="1">
        <f>+ROUND(Sec_3[[#This Row],[Quantity]]*Sec_3[[#This Row],[Unit Price]],2)</f>
        <v>85430.2</v>
      </c>
    </row>
    <row r="378" spans="1:24" x14ac:dyDescent="0.25">
      <c r="A378" s="1" t="s">
        <v>1240</v>
      </c>
      <c r="B378" s="1" t="s">
        <v>773</v>
      </c>
      <c r="C378" s="1" t="s">
        <v>4187</v>
      </c>
      <c r="D378" s="1" t="s">
        <v>1241</v>
      </c>
      <c r="E378" s="1" t="s">
        <v>1004</v>
      </c>
      <c r="F378" s="1" t="s">
        <v>81</v>
      </c>
      <c r="G378" s="1" t="s">
        <v>182</v>
      </c>
      <c r="H378" s="1" t="s">
        <v>237</v>
      </c>
      <c r="I378" s="1" t="s">
        <v>141</v>
      </c>
      <c r="J378" s="1" t="s">
        <v>142</v>
      </c>
      <c r="K378">
        <v>26</v>
      </c>
      <c r="L378">
        <v>43714.59</v>
      </c>
      <c r="M378">
        <v>7.690000000000001E-2</v>
      </c>
      <c r="N378">
        <v>1049176.3899999999</v>
      </c>
      <c r="O378" s="2">
        <v>46075</v>
      </c>
      <c r="P378" s="1" t="s">
        <v>29</v>
      </c>
      <c r="Q378" s="1" t="s">
        <v>75</v>
      </c>
      <c r="R378" s="1" t="s">
        <v>67</v>
      </c>
      <c r="S378">
        <v>87402.95</v>
      </c>
      <c r="T378">
        <v>1049176.3899999999</v>
      </c>
      <c r="U378" s="1" t="s">
        <v>32</v>
      </c>
      <c r="V378" s="1" t="s">
        <v>47</v>
      </c>
      <c r="W378" s="1" t="s">
        <v>134</v>
      </c>
      <c r="X378" s="1">
        <f>+ROUND(Sec_3[[#This Row],[Quantity]]*Sec_3[[#This Row],[Unit Price]],2)</f>
        <v>1136579.3400000001</v>
      </c>
    </row>
    <row r="379" spans="1:24" x14ac:dyDescent="0.25">
      <c r="A379" s="1" t="s">
        <v>1242</v>
      </c>
      <c r="B379" s="1" t="s">
        <v>631</v>
      </c>
      <c r="C379" s="1" t="s">
        <v>4188</v>
      </c>
      <c r="D379" s="1" t="s">
        <v>788</v>
      </c>
      <c r="E379" s="1" t="s">
        <v>407</v>
      </c>
      <c r="F379" s="1" t="s">
        <v>81</v>
      </c>
      <c r="G379" s="1" t="s">
        <v>182</v>
      </c>
      <c r="H379" s="1" t="s">
        <v>237</v>
      </c>
      <c r="I379" s="1" t="s">
        <v>42</v>
      </c>
      <c r="J379" s="1" t="s">
        <v>161</v>
      </c>
      <c r="K379">
        <v>34</v>
      </c>
      <c r="L379">
        <v>3226.32</v>
      </c>
      <c r="M379">
        <v>0.1091</v>
      </c>
      <c r="N379">
        <v>97727.17</v>
      </c>
      <c r="O379" s="2">
        <v>46266</v>
      </c>
      <c r="P379" s="1" t="s">
        <v>74</v>
      </c>
      <c r="Q379" s="1" t="s">
        <v>44</v>
      </c>
      <c r="R379" s="1" t="s">
        <v>67</v>
      </c>
      <c r="S379">
        <v>11967.71</v>
      </c>
      <c r="T379">
        <v>97727.17</v>
      </c>
      <c r="U379" s="1" t="s">
        <v>32</v>
      </c>
      <c r="V379" s="1" t="s">
        <v>47</v>
      </c>
      <c r="W379" s="1" t="s">
        <v>34</v>
      </c>
      <c r="X379" s="1">
        <f>+ROUND(Sec_3[[#This Row],[Quantity]]*Sec_3[[#This Row],[Unit Price]],2)</f>
        <v>109694.88</v>
      </c>
    </row>
    <row r="380" spans="1:24" x14ac:dyDescent="0.25">
      <c r="A380" s="1" t="s">
        <v>1243</v>
      </c>
      <c r="B380" s="1" t="s">
        <v>1244</v>
      </c>
      <c r="C380" s="1" t="s">
        <v>4189</v>
      </c>
      <c r="D380" s="1" t="s">
        <v>1245</v>
      </c>
      <c r="E380" s="1" t="s">
        <v>1246</v>
      </c>
      <c r="F380" s="1" t="s">
        <v>81</v>
      </c>
      <c r="G380" s="1" t="s">
        <v>99</v>
      </c>
      <c r="H380" s="1" t="s">
        <v>514</v>
      </c>
      <c r="I380" s="1" t="s">
        <v>27</v>
      </c>
      <c r="J380" s="1" t="s">
        <v>225</v>
      </c>
      <c r="K380">
        <v>24</v>
      </c>
      <c r="L380">
        <v>34068.06</v>
      </c>
      <c r="M380">
        <v>2.1600000000000001E-2</v>
      </c>
      <c r="N380">
        <v>799972.56</v>
      </c>
      <c r="O380" s="2">
        <v>46361</v>
      </c>
      <c r="P380" s="1" t="s">
        <v>86</v>
      </c>
      <c r="Q380" s="1" t="s">
        <v>44</v>
      </c>
      <c r="R380" s="1" t="s">
        <v>31</v>
      </c>
      <c r="S380">
        <v>17660.88</v>
      </c>
      <c r="T380">
        <v>799972.56</v>
      </c>
      <c r="U380" s="1" t="s">
        <v>32</v>
      </c>
      <c r="V380" s="1" t="s">
        <v>47</v>
      </c>
      <c r="W380" s="1" t="s">
        <v>48</v>
      </c>
      <c r="X380" s="1">
        <f>+ROUND(Sec_3[[#This Row],[Quantity]]*Sec_3[[#This Row],[Unit Price]],2)</f>
        <v>817633.44</v>
      </c>
    </row>
    <row r="381" spans="1:24" x14ac:dyDescent="0.25">
      <c r="A381" s="1" t="s">
        <v>1247</v>
      </c>
      <c r="B381" s="1" t="s">
        <v>415</v>
      </c>
      <c r="C381" s="1" t="s">
        <v>4190</v>
      </c>
      <c r="D381" s="1" t="s">
        <v>1053</v>
      </c>
      <c r="E381" s="1" t="s">
        <v>1248</v>
      </c>
      <c r="F381" s="1" t="s">
        <v>39</v>
      </c>
      <c r="G381" s="1" t="s">
        <v>166</v>
      </c>
      <c r="H381" s="1" t="s">
        <v>243</v>
      </c>
      <c r="I381" s="1" t="s">
        <v>56</v>
      </c>
      <c r="J381" s="1" t="s">
        <v>57</v>
      </c>
      <c r="K381">
        <v>44</v>
      </c>
      <c r="L381">
        <v>8759.9</v>
      </c>
      <c r="M381">
        <v>0.1358</v>
      </c>
      <c r="N381">
        <v>333093.45</v>
      </c>
      <c r="O381" s="2">
        <v>46091</v>
      </c>
      <c r="P381" s="1" t="s">
        <v>58</v>
      </c>
      <c r="Q381" s="1" t="s">
        <v>44</v>
      </c>
      <c r="R381" s="1" t="s">
        <v>67</v>
      </c>
      <c r="S381">
        <v>52342.15</v>
      </c>
      <c r="T381">
        <v>333093.45</v>
      </c>
      <c r="U381" s="1" t="s">
        <v>32</v>
      </c>
      <c r="V381" s="1" t="s">
        <v>47</v>
      </c>
      <c r="W381" s="1" t="s">
        <v>120</v>
      </c>
      <c r="X381" s="1">
        <f>+ROUND(Sec_3[[#This Row],[Quantity]]*Sec_3[[#This Row],[Unit Price]],2)</f>
        <v>385435.6</v>
      </c>
    </row>
    <row r="382" spans="1:24" x14ac:dyDescent="0.25">
      <c r="A382" s="1" t="s">
        <v>1249</v>
      </c>
      <c r="B382" s="1" t="s">
        <v>256</v>
      </c>
      <c r="C382" s="1" t="s">
        <v>4191</v>
      </c>
      <c r="D382" s="1" t="s">
        <v>1250</v>
      </c>
      <c r="E382" s="1" t="s">
        <v>723</v>
      </c>
      <c r="F382" s="1" t="s">
        <v>81</v>
      </c>
      <c r="G382" s="1" t="s">
        <v>182</v>
      </c>
      <c r="H382" s="1" t="s">
        <v>183</v>
      </c>
      <c r="I382" s="1" t="s">
        <v>65</v>
      </c>
      <c r="J382" s="1" t="s">
        <v>238</v>
      </c>
      <c r="K382">
        <v>10</v>
      </c>
      <c r="L382">
        <v>17300.54</v>
      </c>
      <c r="M382">
        <v>6.5700000000000008E-2</v>
      </c>
      <c r="N382">
        <v>161638.95000000001</v>
      </c>
      <c r="O382" s="2">
        <v>46154</v>
      </c>
      <c r="P382" s="1" t="s">
        <v>86</v>
      </c>
      <c r="Q382" s="1" t="s">
        <v>44</v>
      </c>
      <c r="R382" s="1" t="s">
        <v>67</v>
      </c>
      <c r="S382">
        <v>11366.45</v>
      </c>
      <c r="T382">
        <v>161638.95000000001</v>
      </c>
      <c r="U382" s="1" t="s">
        <v>32</v>
      </c>
      <c r="V382" s="1" t="s">
        <v>47</v>
      </c>
      <c r="W382" s="1" t="s">
        <v>189</v>
      </c>
      <c r="X382" s="1">
        <f>+ROUND(Sec_3[[#This Row],[Quantity]]*Sec_3[[#This Row],[Unit Price]],2)</f>
        <v>173005.4</v>
      </c>
    </row>
    <row r="383" spans="1:24" x14ac:dyDescent="0.25">
      <c r="A383" s="1" t="s">
        <v>1251</v>
      </c>
      <c r="B383" s="1" t="s">
        <v>1252</v>
      </c>
      <c r="C383" s="1" t="s">
        <v>4192</v>
      </c>
      <c r="D383" s="1" t="s">
        <v>1253</v>
      </c>
      <c r="E383" s="1" t="s">
        <v>53</v>
      </c>
      <c r="F383" s="1" t="s">
        <v>39</v>
      </c>
      <c r="G383" s="1" t="s">
        <v>40</v>
      </c>
      <c r="H383" s="1" t="s">
        <v>661</v>
      </c>
      <c r="I383" s="1" t="s">
        <v>56</v>
      </c>
      <c r="J383" s="1" t="s">
        <v>475</v>
      </c>
      <c r="K383">
        <v>23</v>
      </c>
      <c r="L383">
        <v>25680.48</v>
      </c>
      <c r="M383">
        <v>0.1797</v>
      </c>
      <c r="N383">
        <v>484511.05</v>
      </c>
      <c r="O383" s="2">
        <v>46078</v>
      </c>
      <c r="P383" s="1" t="s">
        <v>58</v>
      </c>
      <c r="Q383" s="1" t="s">
        <v>44</v>
      </c>
      <c r="R383" s="1" t="s">
        <v>67</v>
      </c>
      <c r="S383">
        <v>106139.99</v>
      </c>
      <c r="T383">
        <v>484511.05</v>
      </c>
      <c r="U383" s="1" t="s">
        <v>32</v>
      </c>
      <c r="V383" s="1" t="s">
        <v>47</v>
      </c>
      <c r="W383" s="1" t="s">
        <v>134</v>
      </c>
      <c r="X383" s="1">
        <f>+ROUND(Sec_3[[#This Row],[Quantity]]*Sec_3[[#This Row],[Unit Price]],2)</f>
        <v>590651.04</v>
      </c>
    </row>
    <row r="384" spans="1:24" x14ac:dyDescent="0.25">
      <c r="A384" s="1" t="s">
        <v>1254</v>
      </c>
      <c r="B384" s="1" t="s">
        <v>900</v>
      </c>
      <c r="C384" s="1" t="s">
        <v>4193</v>
      </c>
      <c r="D384" s="1" t="s">
        <v>1255</v>
      </c>
      <c r="E384" s="1" t="s">
        <v>443</v>
      </c>
      <c r="F384" s="1" t="s">
        <v>39</v>
      </c>
      <c r="G384" s="1" t="s">
        <v>248</v>
      </c>
      <c r="H384" s="1" t="s">
        <v>249</v>
      </c>
      <c r="I384" s="1" t="s">
        <v>84</v>
      </c>
      <c r="J384" s="1" t="s">
        <v>250</v>
      </c>
      <c r="K384">
        <v>46</v>
      </c>
      <c r="L384">
        <v>28821.42</v>
      </c>
      <c r="M384">
        <v>0.1368</v>
      </c>
      <c r="N384">
        <v>1144417.8899999999</v>
      </c>
      <c r="O384" s="2">
        <v>46379</v>
      </c>
      <c r="P384" s="1" t="s">
        <v>86</v>
      </c>
      <c r="Q384" s="1" t="s">
        <v>44</v>
      </c>
      <c r="R384" s="1" t="s">
        <v>67</v>
      </c>
      <c r="S384">
        <v>181367.43</v>
      </c>
      <c r="T384">
        <v>1144417.8899999999</v>
      </c>
      <c r="U384" s="1" t="s">
        <v>32</v>
      </c>
      <c r="V384" s="1" t="s">
        <v>47</v>
      </c>
      <c r="W384" s="1" t="s">
        <v>48</v>
      </c>
      <c r="X384" s="1">
        <f>+ROUND(Sec_3[[#This Row],[Quantity]]*Sec_3[[#This Row],[Unit Price]],2)</f>
        <v>1325785.32</v>
      </c>
    </row>
    <row r="385" spans="1:24" x14ac:dyDescent="0.25">
      <c r="A385" s="1" t="s">
        <v>1256</v>
      </c>
      <c r="B385" s="1" t="s">
        <v>1062</v>
      </c>
      <c r="C385" s="1" t="s">
        <v>4194</v>
      </c>
      <c r="D385" s="1" t="s">
        <v>180</v>
      </c>
      <c r="E385" s="1" t="s">
        <v>874</v>
      </c>
      <c r="F385" s="1" t="s">
        <v>81</v>
      </c>
      <c r="G385" s="1" t="s">
        <v>82</v>
      </c>
      <c r="H385" s="1" t="s">
        <v>231</v>
      </c>
      <c r="I385" s="1" t="s">
        <v>84</v>
      </c>
      <c r="J385" s="1" t="s">
        <v>168</v>
      </c>
      <c r="K385">
        <v>49</v>
      </c>
      <c r="L385">
        <v>47380.24</v>
      </c>
      <c r="M385">
        <v>0.14980000000000002</v>
      </c>
      <c r="N385">
        <v>1973851.32</v>
      </c>
      <c r="O385" s="2">
        <v>46269</v>
      </c>
      <c r="P385" s="1" t="s">
        <v>143</v>
      </c>
      <c r="Q385" s="1" t="s">
        <v>44</v>
      </c>
      <c r="R385" s="1" t="s">
        <v>67</v>
      </c>
      <c r="S385">
        <v>347780.44</v>
      </c>
      <c r="T385">
        <v>1973851.32</v>
      </c>
      <c r="U385" s="1" t="s">
        <v>32</v>
      </c>
      <c r="V385" s="1" t="s">
        <v>47</v>
      </c>
      <c r="W385" s="1" t="s">
        <v>34</v>
      </c>
      <c r="X385" s="1">
        <f>+ROUND(Sec_3[[#This Row],[Quantity]]*Sec_3[[#This Row],[Unit Price]],2)</f>
        <v>2321631.7599999998</v>
      </c>
    </row>
    <row r="386" spans="1:24" x14ac:dyDescent="0.25">
      <c r="A386" s="1" t="s">
        <v>1257</v>
      </c>
      <c r="B386" s="1" t="s">
        <v>1258</v>
      </c>
      <c r="C386" s="1" t="s">
        <v>4195</v>
      </c>
      <c r="D386" s="1" t="s">
        <v>1099</v>
      </c>
      <c r="E386" s="1" t="s">
        <v>53</v>
      </c>
      <c r="F386" s="1" t="s">
        <v>81</v>
      </c>
      <c r="G386" s="1" t="s">
        <v>82</v>
      </c>
      <c r="H386" s="1" t="s">
        <v>83</v>
      </c>
      <c r="I386" s="1" t="s">
        <v>84</v>
      </c>
      <c r="J386" s="1" t="s">
        <v>168</v>
      </c>
      <c r="K386">
        <v>16</v>
      </c>
      <c r="L386">
        <v>1989.06</v>
      </c>
      <c r="M386">
        <v>9.849999999999999E-2</v>
      </c>
      <c r="N386">
        <v>28690.2</v>
      </c>
      <c r="O386" s="2">
        <v>46231</v>
      </c>
      <c r="P386" s="1" t="s">
        <v>86</v>
      </c>
      <c r="Q386" s="1" t="s">
        <v>44</v>
      </c>
      <c r="R386" s="1" t="s">
        <v>31</v>
      </c>
      <c r="S386">
        <v>3134.76</v>
      </c>
      <c r="T386">
        <v>28690.2</v>
      </c>
      <c r="U386" s="1" t="s">
        <v>46</v>
      </c>
      <c r="V386" s="1" t="s">
        <v>47</v>
      </c>
      <c r="W386" s="1" t="s">
        <v>68</v>
      </c>
      <c r="X386" s="1">
        <f>+ROUND(Sec_3[[#This Row],[Quantity]]*Sec_3[[#This Row],[Unit Price]],2)</f>
        <v>31824.959999999999</v>
      </c>
    </row>
    <row r="387" spans="1:24" x14ac:dyDescent="0.25">
      <c r="A387" s="1" t="s">
        <v>1259</v>
      </c>
      <c r="B387" s="1" t="s">
        <v>913</v>
      </c>
      <c r="C387" s="1" t="s">
        <v>4196</v>
      </c>
      <c r="D387" s="1" t="s">
        <v>1099</v>
      </c>
      <c r="E387" s="1" t="s">
        <v>1260</v>
      </c>
      <c r="F387" s="1" t="s">
        <v>81</v>
      </c>
      <c r="G387" s="1" t="s">
        <v>293</v>
      </c>
      <c r="H387" s="1" t="s">
        <v>294</v>
      </c>
      <c r="I387" s="1" t="s">
        <v>42</v>
      </c>
      <c r="J387" s="1" t="s">
        <v>73</v>
      </c>
      <c r="K387">
        <v>31</v>
      </c>
      <c r="L387">
        <v>36771.19</v>
      </c>
      <c r="M387">
        <v>6.8099999999999994E-2</v>
      </c>
      <c r="N387">
        <v>1062279.23</v>
      </c>
      <c r="O387" s="2">
        <v>46114</v>
      </c>
      <c r="P387" s="1" t="s">
        <v>86</v>
      </c>
      <c r="Q387" s="1" t="s">
        <v>44</v>
      </c>
      <c r="R387" s="1" t="s">
        <v>67</v>
      </c>
      <c r="S387">
        <v>77627.66</v>
      </c>
      <c r="T387">
        <v>1062279.23</v>
      </c>
      <c r="U387" s="1" t="s">
        <v>32</v>
      </c>
      <c r="V387" s="1" t="s">
        <v>47</v>
      </c>
      <c r="W387" s="1" t="s">
        <v>102</v>
      </c>
      <c r="X387" s="1">
        <f>+ROUND(Sec_3[[#This Row],[Quantity]]*Sec_3[[#This Row],[Unit Price]],2)</f>
        <v>1139906.8899999999</v>
      </c>
    </row>
    <row r="388" spans="1:24" x14ac:dyDescent="0.25">
      <c r="A388" s="1" t="s">
        <v>1261</v>
      </c>
      <c r="B388" s="1" t="s">
        <v>1088</v>
      </c>
      <c r="C388" s="1" t="s">
        <v>4197</v>
      </c>
      <c r="D388" s="1" t="s">
        <v>61</v>
      </c>
      <c r="E388" s="1" t="s">
        <v>1262</v>
      </c>
      <c r="F388" s="1" t="s">
        <v>81</v>
      </c>
      <c r="G388" s="1" t="s">
        <v>182</v>
      </c>
      <c r="H388" s="1" t="s">
        <v>271</v>
      </c>
      <c r="I388" s="1" t="s">
        <v>42</v>
      </c>
      <c r="J388" s="1" t="s">
        <v>101</v>
      </c>
      <c r="K388">
        <v>29</v>
      </c>
      <c r="L388">
        <v>16002.14</v>
      </c>
      <c r="M388">
        <v>0.12710000000000002</v>
      </c>
      <c r="N388">
        <v>405079.77</v>
      </c>
      <c r="O388" s="2">
        <v>46096</v>
      </c>
      <c r="P388" s="1" t="s">
        <v>58</v>
      </c>
      <c r="Q388" s="1" t="s">
        <v>44</v>
      </c>
      <c r="R388" s="1" t="s">
        <v>31</v>
      </c>
      <c r="S388">
        <v>58982.29</v>
      </c>
      <c r="T388">
        <v>405079.77</v>
      </c>
      <c r="U388" s="1" t="s">
        <v>32</v>
      </c>
      <c r="V388" s="1" t="s">
        <v>47</v>
      </c>
      <c r="W388" s="1" t="s">
        <v>120</v>
      </c>
      <c r="X388" s="1">
        <f>+ROUND(Sec_3[[#This Row],[Quantity]]*Sec_3[[#This Row],[Unit Price]],2)</f>
        <v>464062.06</v>
      </c>
    </row>
    <row r="389" spans="1:24" x14ac:dyDescent="0.25">
      <c r="A389" s="1" t="s">
        <v>1263</v>
      </c>
      <c r="B389" s="1" t="s">
        <v>145</v>
      </c>
      <c r="C389" s="1" t="s">
        <v>4198</v>
      </c>
      <c r="D389" s="1" t="s">
        <v>839</v>
      </c>
      <c r="E389" s="1" t="s">
        <v>589</v>
      </c>
      <c r="F389" s="1" t="s">
        <v>53</v>
      </c>
      <c r="G389" s="1" t="s">
        <v>112</v>
      </c>
      <c r="H389" s="1" t="s">
        <v>408</v>
      </c>
      <c r="I389" s="1" t="s">
        <v>27</v>
      </c>
      <c r="J389" s="1" t="s">
        <v>272</v>
      </c>
      <c r="K389">
        <v>22</v>
      </c>
      <c r="L389">
        <v>11529.42</v>
      </c>
      <c r="M389">
        <v>8.1000000000000003E-2</v>
      </c>
      <c r="N389">
        <v>233101.81</v>
      </c>
      <c r="O389" s="2">
        <v>46231</v>
      </c>
      <c r="P389" s="1" t="s">
        <v>29</v>
      </c>
      <c r="Q389" s="1" t="s">
        <v>30</v>
      </c>
      <c r="R389" s="1" t="s">
        <v>45</v>
      </c>
      <c r="S389">
        <v>20545.43</v>
      </c>
      <c r="T389">
        <v>233101.81</v>
      </c>
      <c r="U389" s="1" t="s">
        <v>32</v>
      </c>
      <c r="V389" s="1" t="s">
        <v>33</v>
      </c>
      <c r="W389" s="1" t="s">
        <v>68</v>
      </c>
      <c r="X389" s="1">
        <f>+ROUND(Sec_3[[#This Row],[Quantity]]*Sec_3[[#This Row],[Unit Price]],2)</f>
        <v>253647.24</v>
      </c>
    </row>
    <row r="390" spans="1:24" x14ac:dyDescent="0.25">
      <c r="A390" s="1" t="s">
        <v>1264</v>
      </c>
      <c r="B390" s="1" t="s">
        <v>1265</v>
      </c>
      <c r="C390" s="1" t="s">
        <v>4199</v>
      </c>
      <c r="D390" s="1" t="s">
        <v>1266</v>
      </c>
      <c r="E390" s="1" t="s">
        <v>358</v>
      </c>
      <c r="F390" s="1" t="s">
        <v>81</v>
      </c>
      <c r="G390" s="1" t="s">
        <v>293</v>
      </c>
      <c r="H390" s="1" t="s">
        <v>525</v>
      </c>
      <c r="I390" s="1" t="s">
        <v>65</v>
      </c>
      <c r="J390" s="1" t="s">
        <v>238</v>
      </c>
      <c r="K390">
        <v>21</v>
      </c>
      <c r="L390">
        <v>41243.65</v>
      </c>
      <c r="M390">
        <v>5.8299999999999998E-2</v>
      </c>
      <c r="N390">
        <v>815622.05</v>
      </c>
      <c r="O390" s="2">
        <v>46155</v>
      </c>
      <c r="P390" s="1" t="s">
        <v>74</v>
      </c>
      <c r="Q390" s="1" t="s">
        <v>44</v>
      </c>
      <c r="R390" s="1" t="s">
        <v>67</v>
      </c>
      <c r="S390">
        <v>50494.6</v>
      </c>
      <c r="T390">
        <v>815622.05</v>
      </c>
      <c r="U390" s="1" t="s">
        <v>32</v>
      </c>
      <c r="V390" s="1" t="s">
        <v>47</v>
      </c>
      <c r="W390" s="1" t="s">
        <v>189</v>
      </c>
      <c r="X390" s="1">
        <f>+ROUND(Sec_3[[#This Row],[Quantity]]*Sec_3[[#This Row],[Unit Price]],2)</f>
        <v>866116.65</v>
      </c>
    </row>
    <row r="391" spans="1:24" x14ac:dyDescent="0.25">
      <c r="A391" s="1" t="s">
        <v>1267</v>
      </c>
      <c r="B391" s="1" t="s">
        <v>1268</v>
      </c>
      <c r="C391" s="1" t="s">
        <v>4200</v>
      </c>
      <c r="D391" s="1" t="s">
        <v>241</v>
      </c>
      <c r="E391" s="1" t="s">
        <v>480</v>
      </c>
      <c r="F391" s="1" t="s">
        <v>24</v>
      </c>
      <c r="G391" s="1" t="s">
        <v>106</v>
      </c>
      <c r="H391" s="1" t="s">
        <v>201</v>
      </c>
      <c r="I391" s="1" t="s">
        <v>56</v>
      </c>
      <c r="J391" s="1" t="s">
        <v>177</v>
      </c>
      <c r="K391">
        <v>24</v>
      </c>
      <c r="L391">
        <v>29018.99</v>
      </c>
      <c r="M391">
        <v>4.41E-2</v>
      </c>
      <c r="N391">
        <v>665742.06000000006</v>
      </c>
      <c r="O391" s="2">
        <v>46211</v>
      </c>
      <c r="P391" s="1" t="s">
        <v>29</v>
      </c>
      <c r="Q391" s="1" t="s">
        <v>44</v>
      </c>
      <c r="R391" s="1" t="s">
        <v>31</v>
      </c>
      <c r="S391">
        <v>30713.7</v>
      </c>
      <c r="T391">
        <v>665742.06000000006</v>
      </c>
      <c r="U391" s="1" t="s">
        <v>32</v>
      </c>
      <c r="V391" s="1" t="s">
        <v>47</v>
      </c>
      <c r="W391" s="1" t="s">
        <v>68</v>
      </c>
      <c r="X391" s="1">
        <f>+ROUND(Sec_3[[#This Row],[Quantity]]*Sec_3[[#This Row],[Unit Price]],2)</f>
        <v>696455.76</v>
      </c>
    </row>
    <row r="392" spans="1:24" x14ac:dyDescent="0.25">
      <c r="A392" s="1" t="s">
        <v>1269</v>
      </c>
      <c r="B392" s="1" t="s">
        <v>1270</v>
      </c>
      <c r="C392" s="1" t="s">
        <v>4201</v>
      </c>
      <c r="D392" s="1" t="s">
        <v>61</v>
      </c>
      <c r="E392" s="1" t="s">
        <v>1271</v>
      </c>
      <c r="F392" s="1" t="s">
        <v>53</v>
      </c>
      <c r="G392" s="1" t="s">
        <v>63</v>
      </c>
      <c r="H392" s="1" t="s">
        <v>481</v>
      </c>
      <c r="I392" s="1" t="s">
        <v>56</v>
      </c>
      <c r="J392" s="1" t="s">
        <v>464</v>
      </c>
      <c r="K392">
        <v>28</v>
      </c>
      <c r="L392">
        <v>47523.46</v>
      </c>
      <c r="M392">
        <v>0.15410000000000001</v>
      </c>
      <c r="N392">
        <v>1125602.6499999999</v>
      </c>
      <c r="O392" s="2">
        <v>46036</v>
      </c>
      <c r="P392" s="1" t="s">
        <v>86</v>
      </c>
      <c r="Q392" s="1" t="s">
        <v>30</v>
      </c>
      <c r="R392" s="1" t="s">
        <v>67</v>
      </c>
      <c r="S392">
        <v>205054.23</v>
      </c>
      <c r="T392">
        <v>1125602.6499999999</v>
      </c>
      <c r="U392" s="1" t="s">
        <v>32</v>
      </c>
      <c r="V392" s="1" t="s">
        <v>33</v>
      </c>
      <c r="W392" s="1" t="s">
        <v>76</v>
      </c>
      <c r="X392" s="1">
        <f>+ROUND(Sec_3[[#This Row],[Quantity]]*Sec_3[[#This Row],[Unit Price]],2)</f>
        <v>1330656.8799999999</v>
      </c>
    </row>
    <row r="393" spans="1:24" x14ac:dyDescent="0.25">
      <c r="A393" s="1" t="s">
        <v>1272</v>
      </c>
      <c r="B393" s="1" t="s">
        <v>1273</v>
      </c>
      <c r="C393" s="1" t="s">
        <v>4202</v>
      </c>
      <c r="D393" s="1" t="s">
        <v>1274</v>
      </c>
      <c r="E393" s="1" t="s">
        <v>214</v>
      </c>
      <c r="F393" s="1" t="s">
        <v>53</v>
      </c>
      <c r="G393" s="1" t="s">
        <v>54</v>
      </c>
      <c r="H393" s="1" t="s">
        <v>55</v>
      </c>
      <c r="I393" s="1" t="s">
        <v>84</v>
      </c>
      <c r="J393" s="1" t="s">
        <v>168</v>
      </c>
      <c r="K393">
        <v>50</v>
      </c>
      <c r="L393">
        <v>8897.1</v>
      </c>
      <c r="M393">
        <v>6.3700000000000007E-2</v>
      </c>
      <c r="N393">
        <v>416517.74</v>
      </c>
      <c r="O393" s="2">
        <v>46146</v>
      </c>
      <c r="P393" s="1" t="s">
        <v>29</v>
      </c>
      <c r="Q393" s="1" t="s">
        <v>44</v>
      </c>
      <c r="R393" s="1" t="s">
        <v>45</v>
      </c>
      <c r="S393">
        <v>28337.26</v>
      </c>
      <c r="T393">
        <v>416517.74</v>
      </c>
      <c r="U393" s="1" t="s">
        <v>32</v>
      </c>
      <c r="V393" s="1" t="s">
        <v>47</v>
      </c>
      <c r="W393" s="1" t="s">
        <v>189</v>
      </c>
      <c r="X393" s="1">
        <f>+ROUND(Sec_3[[#This Row],[Quantity]]*Sec_3[[#This Row],[Unit Price]],2)</f>
        <v>444855</v>
      </c>
    </row>
    <row r="394" spans="1:24" x14ac:dyDescent="0.25">
      <c r="A394" s="1" t="s">
        <v>1275</v>
      </c>
      <c r="B394" s="1" t="s">
        <v>240</v>
      </c>
      <c r="C394" s="1" t="s">
        <v>4203</v>
      </c>
      <c r="D394" s="1" t="s">
        <v>1276</v>
      </c>
      <c r="E394" s="1" t="s">
        <v>1277</v>
      </c>
      <c r="F394" s="1" t="s">
        <v>39</v>
      </c>
      <c r="G394" s="1" t="s">
        <v>166</v>
      </c>
      <c r="H394" s="1" t="s">
        <v>243</v>
      </c>
      <c r="I394" s="1" t="s">
        <v>141</v>
      </c>
      <c r="J394" s="1" t="s">
        <v>232</v>
      </c>
      <c r="K394">
        <v>16</v>
      </c>
      <c r="L394">
        <v>47492.43</v>
      </c>
      <c r="M394">
        <v>4.82E-2</v>
      </c>
      <c r="N394">
        <v>723252.72</v>
      </c>
      <c r="O394" s="2">
        <v>46260</v>
      </c>
      <c r="P394" s="1" t="s">
        <v>29</v>
      </c>
      <c r="Q394" s="1" t="s">
        <v>30</v>
      </c>
      <c r="R394" s="1" t="s">
        <v>31</v>
      </c>
      <c r="S394">
        <v>36626.160000000003</v>
      </c>
      <c r="T394">
        <v>723252.72</v>
      </c>
      <c r="U394" s="1" t="s">
        <v>32</v>
      </c>
      <c r="V394" s="1" t="s">
        <v>33</v>
      </c>
      <c r="W394" s="1" t="s">
        <v>114</v>
      </c>
      <c r="X394" s="1">
        <f>+ROUND(Sec_3[[#This Row],[Quantity]]*Sec_3[[#This Row],[Unit Price]],2)</f>
        <v>759878.88</v>
      </c>
    </row>
    <row r="395" spans="1:24" x14ac:dyDescent="0.25">
      <c r="A395" s="1" t="s">
        <v>1278</v>
      </c>
      <c r="B395" s="1" t="s">
        <v>1279</v>
      </c>
      <c r="C395" s="1" t="s">
        <v>4204</v>
      </c>
      <c r="D395" s="1" t="s">
        <v>235</v>
      </c>
      <c r="E395" s="1" t="s">
        <v>1280</v>
      </c>
      <c r="F395" s="1" t="s">
        <v>39</v>
      </c>
      <c r="G395" s="1" t="s">
        <v>40</v>
      </c>
      <c r="H395" s="1" t="s">
        <v>119</v>
      </c>
      <c r="I395" s="1" t="s">
        <v>141</v>
      </c>
      <c r="J395" s="1" t="s">
        <v>321</v>
      </c>
      <c r="K395">
        <v>47</v>
      </c>
      <c r="L395">
        <v>6501.79</v>
      </c>
      <c r="M395">
        <v>0.1938</v>
      </c>
      <c r="N395">
        <v>246361.93</v>
      </c>
      <c r="O395" s="2">
        <v>46241</v>
      </c>
      <c r="P395" s="1" t="s">
        <v>86</v>
      </c>
      <c r="Q395" s="1" t="s">
        <v>44</v>
      </c>
      <c r="R395" s="1" t="s">
        <v>67</v>
      </c>
      <c r="S395">
        <v>59222.2</v>
      </c>
      <c r="T395">
        <v>246361.93</v>
      </c>
      <c r="U395" s="1" t="s">
        <v>32</v>
      </c>
      <c r="V395" s="1" t="s">
        <v>47</v>
      </c>
      <c r="W395" s="1" t="s">
        <v>114</v>
      </c>
      <c r="X395" s="1">
        <f>+ROUND(Sec_3[[#This Row],[Quantity]]*Sec_3[[#This Row],[Unit Price]],2)</f>
        <v>305584.13</v>
      </c>
    </row>
    <row r="396" spans="1:24" x14ac:dyDescent="0.25">
      <c r="A396" s="1" t="s">
        <v>1281</v>
      </c>
      <c r="B396" s="1" t="s">
        <v>212</v>
      </c>
      <c r="C396" s="1" t="s">
        <v>4205</v>
      </c>
      <c r="D396" s="1" t="s">
        <v>1282</v>
      </c>
      <c r="E396" s="1" t="s">
        <v>1283</v>
      </c>
      <c r="F396" s="1" t="s">
        <v>39</v>
      </c>
      <c r="G396" s="1" t="s">
        <v>248</v>
      </c>
      <c r="H396" s="1" t="s">
        <v>249</v>
      </c>
      <c r="I396" s="1" t="s">
        <v>56</v>
      </c>
      <c r="J396" s="1" t="s">
        <v>94</v>
      </c>
      <c r="K396">
        <v>14</v>
      </c>
      <c r="L396">
        <v>16092.2</v>
      </c>
      <c r="M396">
        <v>0.18719999999999998</v>
      </c>
      <c r="N396">
        <v>183116.36</v>
      </c>
      <c r="O396" s="2">
        <v>46068</v>
      </c>
      <c r="P396" s="1" t="s">
        <v>143</v>
      </c>
      <c r="Q396" s="1" t="s">
        <v>44</v>
      </c>
      <c r="R396" s="1" t="s">
        <v>31</v>
      </c>
      <c r="S396">
        <v>42174.44</v>
      </c>
      <c r="T396">
        <v>183116.36</v>
      </c>
      <c r="U396" s="1" t="s">
        <v>32</v>
      </c>
      <c r="V396" s="1" t="s">
        <v>47</v>
      </c>
      <c r="W396" s="1" t="s">
        <v>134</v>
      </c>
      <c r="X396" s="1">
        <f>+ROUND(Sec_3[[#This Row],[Quantity]]*Sec_3[[#This Row],[Unit Price]],2)</f>
        <v>225290.8</v>
      </c>
    </row>
    <row r="397" spans="1:24" x14ac:dyDescent="0.25">
      <c r="A397" s="1" t="s">
        <v>1284</v>
      </c>
      <c r="B397" s="1" t="s">
        <v>900</v>
      </c>
      <c r="C397" s="1" t="s">
        <v>4206</v>
      </c>
      <c r="D397" s="1" t="s">
        <v>1285</v>
      </c>
      <c r="E397" s="1" t="s">
        <v>1286</v>
      </c>
      <c r="F397" s="1" t="s">
        <v>24</v>
      </c>
      <c r="G397" s="1" t="s">
        <v>25</v>
      </c>
      <c r="H397" s="1" t="s">
        <v>351</v>
      </c>
      <c r="I397" s="1" t="s">
        <v>42</v>
      </c>
      <c r="J397" s="1" t="s">
        <v>73</v>
      </c>
      <c r="K397">
        <v>15</v>
      </c>
      <c r="L397">
        <v>12232.18</v>
      </c>
      <c r="M397">
        <v>8.7300000000000003E-2</v>
      </c>
      <c r="N397">
        <v>167464.66</v>
      </c>
      <c r="O397" s="2">
        <v>46049</v>
      </c>
      <c r="P397" s="1" t="s">
        <v>29</v>
      </c>
      <c r="Q397" s="1" t="s">
        <v>44</v>
      </c>
      <c r="R397" s="1" t="s">
        <v>45</v>
      </c>
      <c r="S397">
        <v>16018.04</v>
      </c>
      <c r="T397">
        <v>167464.66</v>
      </c>
      <c r="U397" s="1" t="s">
        <v>32</v>
      </c>
      <c r="V397" s="1" t="s">
        <v>47</v>
      </c>
      <c r="W397" s="1" t="s">
        <v>76</v>
      </c>
      <c r="X397" s="1">
        <f>+ROUND(Sec_3[[#This Row],[Quantity]]*Sec_3[[#This Row],[Unit Price]],2)</f>
        <v>183482.7</v>
      </c>
    </row>
    <row r="398" spans="1:24" x14ac:dyDescent="0.25">
      <c r="A398" s="1" t="s">
        <v>1287</v>
      </c>
      <c r="B398" s="1" t="s">
        <v>761</v>
      </c>
      <c r="C398" s="1" t="s">
        <v>4207</v>
      </c>
      <c r="D398" s="1" t="s">
        <v>1288</v>
      </c>
      <c r="E398" s="1" t="s">
        <v>266</v>
      </c>
      <c r="F398" s="1" t="s">
        <v>24</v>
      </c>
      <c r="G398" s="1" t="s">
        <v>194</v>
      </c>
      <c r="H398" s="1" t="s">
        <v>339</v>
      </c>
      <c r="I398" s="1" t="s">
        <v>27</v>
      </c>
      <c r="J398" s="1" t="s">
        <v>216</v>
      </c>
      <c r="K398">
        <v>45</v>
      </c>
      <c r="L398">
        <v>46368.54</v>
      </c>
      <c r="M398">
        <v>0.18969999999999998</v>
      </c>
      <c r="N398">
        <v>1690759.26</v>
      </c>
      <c r="O398" s="2">
        <v>46085</v>
      </c>
      <c r="P398" s="1" t="s">
        <v>86</v>
      </c>
      <c r="Q398" s="1" t="s">
        <v>44</v>
      </c>
      <c r="R398" s="1" t="s">
        <v>45</v>
      </c>
      <c r="S398">
        <v>395825.04</v>
      </c>
      <c r="T398">
        <v>1690759.26</v>
      </c>
      <c r="U398" s="1" t="s">
        <v>32</v>
      </c>
      <c r="V398" s="1" t="s">
        <v>47</v>
      </c>
      <c r="W398" s="1" t="s">
        <v>120</v>
      </c>
      <c r="X398" s="1">
        <f>+ROUND(Sec_3[[#This Row],[Quantity]]*Sec_3[[#This Row],[Unit Price]],2)</f>
        <v>2086584.3</v>
      </c>
    </row>
    <row r="399" spans="1:24" x14ac:dyDescent="0.25">
      <c r="A399" s="1" t="s">
        <v>1289</v>
      </c>
      <c r="B399" s="1" t="s">
        <v>868</v>
      </c>
      <c r="C399" s="1" t="s">
        <v>4208</v>
      </c>
      <c r="D399" s="1" t="s">
        <v>1290</v>
      </c>
      <c r="E399" s="1" t="s">
        <v>653</v>
      </c>
      <c r="F399" s="1" t="s">
        <v>39</v>
      </c>
      <c r="G399" s="1" t="s">
        <v>148</v>
      </c>
      <c r="H399" s="1" t="s">
        <v>470</v>
      </c>
      <c r="I399" s="1" t="s">
        <v>141</v>
      </c>
      <c r="J399" s="1" t="s">
        <v>321</v>
      </c>
      <c r="K399">
        <v>46</v>
      </c>
      <c r="L399">
        <v>17730.12</v>
      </c>
      <c r="M399">
        <v>8.72E-2</v>
      </c>
      <c r="N399">
        <v>744466.46</v>
      </c>
      <c r="O399" s="2">
        <v>46314</v>
      </c>
      <c r="P399" s="1" t="s">
        <v>74</v>
      </c>
      <c r="Q399" s="1" t="s">
        <v>44</v>
      </c>
      <c r="R399" s="1" t="s">
        <v>31</v>
      </c>
      <c r="S399">
        <v>71119.06</v>
      </c>
      <c r="T399">
        <v>744466.46</v>
      </c>
      <c r="U399" s="1" t="s">
        <v>32</v>
      </c>
      <c r="V399" s="1" t="s">
        <v>47</v>
      </c>
      <c r="W399" s="1" t="s">
        <v>87</v>
      </c>
      <c r="X399" s="1">
        <f>+ROUND(Sec_3[[#This Row],[Quantity]]*Sec_3[[#This Row],[Unit Price]],2)</f>
        <v>815585.52</v>
      </c>
    </row>
    <row r="400" spans="1:24" x14ac:dyDescent="0.25">
      <c r="A400" s="1" t="s">
        <v>1291</v>
      </c>
      <c r="B400" s="1" t="s">
        <v>50</v>
      </c>
      <c r="C400" s="1" t="s">
        <v>4209</v>
      </c>
      <c r="D400" s="1" t="s">
        <v>632</v>
      </c>
      <c r="E400" s="1" t="s">
        <v>1292</v>
      </c>
      <c r="F400" s="1" t="s">
        <v>53</v>
      </c>
      <c r="G400" s="1" t="s">
        <v>63</v>
      </c>
      <c r="H400" s="1" t="s">
        <v>64</v>
      </c>
      <c r="I400" s="1" t="s">
        <v>84</v>
      </c>
      <c r="J400" s="1" t="s">
        <v>250</v>
      </c>
      <c r="K400">
        <v>22</v>
      </c>
      <c r="L400">
        <v>38409.730000000003</v>
      </c>
      <c r="M400">
        <v>0.161</v>
      </c>
      <c r="N400">
        <v>708966.8</v>
      </c>
      <c r="O400" s="2">
        <v>46282</v>
      </c>
      <c r="P400" s="1" t="s">
        <v>58</v>
      </c>
      <c r="Q400" s="1" t="s">
        <v>44</v>
      </c>
      <c r="R400" s="1" t="s">
        <v>67</v>
      </c>
      <c r="S400">
        <v>136047.26</v>
      </c>
      <c r="T400">
        <v>708966.8</v>
      </c>
      <c r="U400" s="1" t="s">
        <v>32</v>
      </c>
      <c r="V400" s="1" t="s">
        <v>47</v>
      </c>
      <c r="W400" s="1" t="s">
        <v>34</v>
      </c>
      <c r="X400" s="1">
        <f>+ROUND(Sec_3[[#This Row],[Quantity]]*Sec_3[[#This Row],[Unit Price]],2)</f>
        <v>845014.06</v>
      </c>
    </row>
    <row r="401" spans="1:24" x14ac:dyDescent="0.25">
      <c r="A401" s="1" t="s">
        <v>1293</v>
      </c>
      <c r="B401" s="1" t="s">
        <v>1294</v>
      </c>
      <c r="C401" s="1" t="s">
        <v>4210</v>
      </c>
      <c r="D401" s="1" t="s">
        <v>164</v>
      </c>
      <c r="E401" s="1" t="s">
        <v>111</v>
      </c>
      <c r="F401" s="1" t="s">
        <v>53</v>
      </c>
      <c r="G401" s="1" t="s">
        <v>112</v>
      </c>
      <c r="H401" s="1" t="s">
        <v>391</v>
      </c>
      <c r="I401" s="1" t="s">
        <v>65</v>
      </c>
      <c r="J401" s="1" t="s">
        <v>238</v>
      </c>
      <c r="K401">
        <v>12</v>
      </c>
      <c r="L401">
        <v>32012.34</v>
      </c>
      <c r="M401">
        <v>0.17679999999999998</v>
      </c>
      <c r="N401">
        <v>316230.7</v>
      </c>
      <c r="O401" s="2">
        <v>46131</v>
      </c>
      <c r="P401" s="1" t="s">
        <v>58</v>
      </c>
      <c r="Q401" s="1" t="s">
        <v>44</v>
      </c>
      <c r="R401" s="1" t="s">
        <v>31</v>
      </c>
      <c r="S401">
        <v>67917.38</v>
      </c>
      <c r="T401">
        <v>316230.7</v>
      </c>
      <c r="U401" s="1" t="s">
        <v>32</v>
      </c>
      <c r="V401" s="1" t="s">
        <v>47</v>
      </c>
      <c r="W401" s="1" t="s">
        <v>102</v>
      </c>
      <c r="X401" s="1">
        <f>+ROUND(Sec_3[[#This Row],[Quantity]]*Sec_3[[#This Row],[Unit Price]],2)</f>
        <v>384148.08</v>
      </c>
    </row>
    <row r="402" spans="1:24" x14ac:dyDescent="0.25">
      <c r="A402" s="1" t="s">
        <v>1295</v>
      </c>
      <c r="B402" s="1" t="s">
        <v>1219</v>
      </c>
      <c r="C402" s="1" t="s">
        <v>4211</v>
      </c>
      <c r="D402" s="1" t="s">
        <v>1296</v>
      </c>
      <c r="E402" s="1" t="s">
        <v>331</v>
      </c>
      <c r="F402" s="1" t="s">
        <v>39</v>
      </c>
      <c r="G402" s="1" t="s">
        <v>166</v>
      </c>
      <c r="H402" s="1" t="s">
        <v>243</v>
      </c>
      <c r="I402" s="1" t="s">
        <v>56</v>
      </c>
      <c r="J402" s="1" t="s">
        <v>57</v>
      </c>
      <c r="K402">
        <v>2</v>
      </c>
      <c r="L402">
        <v>15042.44</v>
      </c>
      <c r="M402">
        <v>2.9500000000000002E-2</v>
      </c>
      <c r="N402">
        <v>29197.38</v>
      </c>
      <c r="O402" s="2">
        <v>46251</v>
      </c>
      <c r="P402" s="1" t="s">
        <v>86</v>
      </c>
      <c r="Q402" s="1" t="s">
        <v>44</v>
      </c>
      <c r="R402" s="1" t="s">
        <v>31</v>
      </c>
      <c r="S402">
        <v>887.5</v>
      </c>
      <c r="T402">
        <v>29197.38</v>
      </c>
      <c r="U402" s="1" t="s">
        <v>46</v>
      </c>
      <c r="V402" s="1" t="s">
        <v>47</v>
      </c>
      <c r="W402" s="1" t="s">
        <v>114</v>
      </c>
      <c r="X402" s="1">
        <f>+ROUND(Sec_3[[#This Row],[Quantity]]*Sec_3[[#This Row],[Unit Price]],2)</f>
        <v>30084.880000000001</v>
      </c>
    </row>
    <row r="403" spans="1:24" x14ac:dyDescent="0.25">
      <c r="A403" s="1" t="s">
        <v>1297</v>
      </c>
      <c r="B403" s="1" t="s">
        <v>499</v>
      </c>
      <c r="C403" s="1" t="s">
        <v>4212</v>
      </c>
      <c r="D403" s="1" t="s">
        <v>1298</v>
      </c>
      <c r="E403" s="1" t="s">
        <v>1299</v>
      </c>
      <c r="F403" s="1" t="s">
        <v>24</v>
      </c>
      <c r="G403" s="1" t="s">
        <v>25</v>
      </c>
      <c r="H403" s="1" t="s">
        <v>220</v>
      </c>
      <c r="I403" s="1" t="s">
        <v>42</v>
      </c>
      <c r="J403" s="1" t="s">
        <v>161</v>
      </c>
      <c r="K403">
        <v>36</v>
      </c>
      <c r="L403">
        <v>6762.96</v>
      </c>
      <c r="M403">
        <v>0.1048</v>
      </c>
      <c r="N403">
        <v>217951.26</v>
      </c>
      <c r="O403" s="2">
        <v>46112</v>
      </c>
      <c r="P403" s="1" t="s">
        <v>86</v>
      </c>
      <c r="Q403" s="1" t="s">
        <v>44</v>
      </c>
      <c r="R403" s="1" t="s">
        <v>67</v>
      </c>
      <c r="S403">
        <v>25515.3</v>
      </c>
      <c r="T403">
        <v>217951.26</v>
      </c>
      <c r="U403" s="1" t="s">
        <v>32</v>
      </c>
      <c r="V403" s="1" t="s">
        <v>47</v>
      </c>
      <c r="W403" s="1" t="s">
        <v>120</v>
      </c>
      <c r="X403" s="1">
        <f>+ROUND(Sec_3[[#This Row],[Quantity]]*Sec_3[[#This Row],[Unit Price]],2)</f>
        <v>243466.56</v>
      </c>
    </row>
    <row r="404" spans="1:24" x14ac:dyDescent="0.25">
      <c r="A404" s="1" t="s">
        <v>1300</v>
      </c>
      <c r="B404" s="1" t="s">
        <v>916</v>
      </c>
      <c r="C404" s="1" t="s">
        <v>4213</v>
      </c>
      <c r="D404" s="1" t="s">
        <v>411</v>
      </c>
      <c r="E404" s="1" t="s">
        <v>23</v>
      </c>
      <c r="F404" s="1" t="s">
        <v>39</v>
      </c>
      <c r="G404" s="1" t="s">
        <v>248</v>
      </c>
      <c r="H404" s="1" t="s">
        <v>249</v>
      </c>
      <c r="I404" s="1" t="s">
        <v>65</v>
      </c>
      <c r="J404" s="1" t="s">
        <v>184</v>
      </c>
      <c r="K404">
        <v>6</v>
      </c>
      <c r="L404">
        <v>35141.26</v>
      </c>
      <c r="M404">
        <v>0.15990000000000001</v>
      </c>
      <c r="N404">
        <v>177133.04</v>
      </c>
      <c r="O404" s="2">
        <v>46079</v>
      </c>
      <c r="P404" s="1" t="s">
        <v>74</v>
      </c>
      <c r="Q404" s="1" t="s">
        <v>44</v>
      </c>
      <c r="R404" s="1" t="s">
        <v>45</v>
      </c>
      <c r="S404">
        <v>33714.519999999997</v>
      </c>
      <c r="T404">
        <v>177133.04</v>
      </c>
      <c r="U404" s="1" t="s">
        <v>32</v>
      </c>
      <c r="V404" s="1" t="s">
        <v>47</v>
      </c>
      <c r="W404" s="1" t="s">
        <v>134</v>
      </c>
      <c r="X404" s="1">
        <f>+ROUND(Sec_3[[#This Row],[Quantity]]*Sec_3[[#This Row],[Unit Price]],2)</f>
        <v>210847.56</v>
      </c>
    </row>
    <row r="405" spans="1:24" x14ac:dyDescent="0.25">
      <c r="A405" s="1" t="s">
        <v>1301</v>
      </c>
      <c r="B405" s="1" t="s">
        <v>104</v>
      </c>
      <c r="C405" s="1" t="s">
        <v>4214</v>
      </c>
      <c r="D405" s="1" t="s">
        <v>105</v>
      </c>
      <c r="E405" s="1" t="s">
        <v>1302</v>
      </c>
      <c r="F405" s="1" t="s">
        <v>81</v>
      </c>
      <c r="G405" s="1" t="s">
        <v>99</v>
      </c>
      <c r="H405" s="1" t="s">
        <v>514</v>
      </c>
      <c r="I405" s="1" t="s">
        <v>84</v>
      </c>
      <c r="J405" s="1" t="s">
        <v>168</v>
      </c>
      <c r="K405">
        <v>27</v>
      </c>
      <c r="L405">
        <v>49428.56</v>
      </c>
      <c r="M405">
        <v>0.1159</v>
      </c>
      <c r="N405">
        <v>1179894.33</v>
      </c>
      <c r="O405" s="2">
        <v>46176</v>
      </c>
      <c r="P405" s="1" t="s">
        <v>58</v>
      </c>
      <c r="Q405" s="1" t="s">
        <v>44</v>
      </c>
      <c r="R405" s="1" t="s">
        <v>31</v>
      </c>
      <c r="S405">
        <v>154676.79</v>
      </c>
      <c r="T405">
        <v>1179894.33</v>
      </c>
      <c r="U405" s="1" t="s">
        <v>32</v>
      </c>
      <c r="V405" s="1" t="s">
        <v>47</v>
      </c>
      <c r="W405" s="1" t="s">
        <v>155</v>
      </c>
      <c r="X405" s="1">
        <f>+ROUND(Sec_3[[#This Row],[Quantity]]*Sec_3[[#This Row],[Unit Price]],2)</f>
        <v>1334571.1200000001</v>
      </c>
    </row>
    <row r="406" spans="1:24" x14ac:dyDescent="0.25">
      <c r="A406" s="1" t="s">
        <v>1303</v>
      </c>
      <c r="B406" s="1" t="s">
        <v>1304</v>
      </c>
      <c r="C406" s="1" t="s">
        <v>4215</v>
      </c>
      <c r="D406" s="1" t="s">
        <v>467</v>
      </c>
      <c r="E406" s="1" t="s">
        <v>1280</v>
      </c>
      <c r="F406" s="1" t="s">
        <v>39</v>
      </c>
      <c r="G406" s="1" t="s">
        <v>40</v>
      </c>
      <c r="H406" s="1" t="s">
        <v>661</v>
      </c>
      <c r="I406" s="1" t="s">
        <v>141</v>
      </c>
      <c r="J406" s="1" t="s">
        <v>299</v>
      </c>
      <c r="K406">
        <v>28</v>
      </c>
      <c r="L406">
        <v>11899.91</v>
      </c>
      <c r="M406">
        <v>0.17559999999999998</v>
      </c>
      <c r="N406">
        <v>274688</v>
      </c>
      <c r="O406" s="2">
        <v>46233</v>
      </c>
      <c r="P406" s="1" t="s">
        <v>143</v>
      </c>
      <c r="Q406" s="1" t="s">
        <v>44</v>
      </c>
      <c r="R406" s="1" t="s">
        <v>45</v>
      </c>
      <c r="S406">
        <v>58509.48</v>
      </c>
      <c r="T406">
        <v>274688</v>
      </c>
      <c r="U406" s="1" t="s">
        <v>32</v>
      </c>
      <c r="V406" s="1" t="s">
        <v>47</v>
      </c>
      <c r="W406" s="1" t="s">
        <v>68</v>
      </c>
      <c r="X406" s="1">
        <f>+ROUND(Sec_3[[#This Row],[Quantity]]*Sec_3[[#This Row],[Unit Price]],2)</f>
        <v>333197.48</v>
      </c>
    </row>
    <row r="407" spans="1:24" x14ac:dyDescent="0.25">
      <c r="A407" s="1" t="s">
        <v>1305</v>
      </c>
      <c r="B407" s="1" t="s">
        <v>519</v>
      </c>
      <c r="C407" s="1" t="s">
        <v>4216</v>
      </c>
      <c r="D407" s="1" t="s">
        <v>279</v>
      </c>
      <c r="E407" s="1" t="s">
        <v>199</v>
      </c>
      <c r="F407" s="1" t="s">
        <v>39</v>
      </c>
      <c r="G407" s="1" t="s">
        <v>166</v>
      </c>
      <c r="H407" s="1" t="s">
        <v>206</v>
      </c>
      <c r="I407" s="1" t="s">
        <v>141</v>
      </c>
      <c r="J407" s="1" t="s">
        <v>142</v>
      </c>
      <c r="K407">
        <v>44</v>
      </c>
      <c r="L407">
        <v>21653.87</v>
      </c>
      <c r="M407">
        <v>0.14000000000000001</v>
      </c>
      <c r="N407">
        <v>819382.44</v>
      </c>
      <c r="O407" s="2">
        <v>46271</v>
      </c>
      <c r="P407" s="1" t="s">
        <v>58</v>
      </c>
      <c r="Q407" s="1" t="s">
        <v>44</v>
      </c>
      <c r="R407" s="1" t="s">
        <v>31</v>
      </c>
      <c r="S407">
        <v>133387.84</v>
      </c>
      <c r="T407">
        <v>819382.44</v>
      </c>
      <c r="U407" s="1" t="s">
        <v>32</v>
      </c>
      <c r="V407" s="1" t="s">
        <v>47</v>
      </c>
      <c r="W407" s="1" t="s">
        <v>34</v>
      </c>
      <c r="X407" s="1">
        <f>+ROUND(Sec_3[[#This Row],[Quantity]]*Sec_3[[#This Row],[Unit Price]],2)</f>
        <v>952770.28</v>
      </c>
    </row>
    <row r="408" spans="1:24" x14ac:dyDescent="0.25">
      <c r="A408" s="1" t="s">
        <v>1306</v>
      </c>
      <c r="B408" s="1" t="s">
        <v>897</v>
      </c>
      <c r="C408" s="1" t="s">
        <v>4217</v>
      </c>
      <c r="D408" s="1" t="s">
        <v>287</v>
      </c>
      <c r="E408" s="1" t="s">
        <v>224</v>
      </c>
      <c r="F408" s="1" t="s">
        <v>81</v>
      </c>
      <c r="G408" s="1" t="s">
        <v>182</v>
      </c>
      <c r="H408" s="1" t="s">
        <v>237</v>
      </c>
      <c r="I408" s="1" t="s">
        <v>27</v>
      </c>
      <c r="J408" s="1" t="s">
        <v>272</v>
      </c>
      <c r="K408">
        <v>13</v>
      </c>
      <c r="L408">
        <v>7798.07</v>
      </c>
      <c r="M408">
        <v>4.5400000000000003E-2</v>
      </c>
      <c r="N408">
        <v>96772.49</v>
      </c>
      <c r="O408" s="2">
        <v>46322</v>
      </c>
      <c r="P408" s="1" t="s">
        <v>143</v>
      </c>
      <c r="Q408" s="1" t="s">
        <v>44</v>
      </c>
      <c r="R408" s="1" t="s">
        <v>45</v>
      </c>
      <c r="S408">
        <v>4602.42</v>
      </c>
      <c r="T408">
        <v>96772.49</v>
      </c>
      <c r="U408" s="1" t="s">
        <v>32</v>
      </c>
      <c r="V408" s="1" t="s">
        <v>47</v>
      </c>
      <c r="W408" s="1" t="s">
        <v>87</v>
      </c>
      <c r="X408" s="1">
        <f>+ROUND(Sec_3[[#This Row],[Quantity]]*Sec_3[[#This Row],[Unit Price]],2)</f>
        <v>101374.91</v>
      </c>
    </row>
    <row r="409" spans="1:24" x14ac:dyDescent="0.25">
      <c r="A409" s="1" t="s">
        <v>1307</v>
      </c>
      <c r="B409" s="1" t="s">
        <v>1308</v>
      </c>
      <c r="C409" s="1" t="s">
        <v>4218</v>
      </c>
      <c r="D409" s="1" t="s">
        <v>1309</v>
      </c>
      <c r="E409" s="1" t="s">
        <v>1310</v>
      </c>
      <c r="F409" s="1" t="s">
        <v>24</v>
      </c>
      <c r="G409" s="1" t="s">
        <v>92</v>
      </c>
      <c r="H409" s="1" t="s">
        <v>93</v>
      </c>
      <c r="I409" s="1" t="s">
        <v>141</v>
      </c>
      <c r="J409" s="1" t="s">
        <v>232</v>
      </c>
      <c r="K409">
        <v>40</v>
      </c>
      <c r="L409">
        <v>46787.199999999997</v>
      </c>
      <c r="M409">
        <v>0.1321</v>
      </c>
      <c r="N409">
        <v>1624264.44</v>
      </c>
      <c r="O409" s="2">
        <v>46097</v>
      </c>
      <c r="P409" s="1" t="s">
        <v>86</v>
      </c>
      <c r="Q409" s="1" t="s">
        <v>44</v>
      </c>
      <c r="R409" s="1" t="s">
        <v>67</v>
      </c>
      <c r="S409">
        <v>247223.56</v>
      </c>
      <c r="T409">
        <v>1624264.44</v>
      </c>
      <c r="U409" s="1" t="s">
        <v>32</v>
      </c>
      <c r="V409" s="1" t="s">
        <v>47</v>
      </c>
      <c r="W409" s="1" t="s">
        <v>120</v>
      </c>
      <c r="X409" s="1">
        <f>+ROUND(Sec_3[[#This Row],[Quantity]]*Sec_3[[#This Row],[Unit Price]],2)</f>
        <v>1871488</v>
      </c>
    </row>
    <row r="410" spans="1:24" x14ac:dyDescent="0.25">
      <c r="A410" s="1" t="s">
        <v>1311</v>
      </c>
      <c r="B410" s="1" t="s">
        <v>1312</v>
      </c>
      <c r="C410" s="1" t="s">
        <v>4219</v>
      </c>
      <c r="D410" s="1" t="s">
        <v>893</v>
      </c>
      <c r="E410" s="1" t="s">
        <v>558</v>
      </c>
      <c r="F410" s="1" t="s">
        <v>24</v>
      </c>
      <c r="G410" s="1" t="s">
        <v>194</v>
      </c>
      <c r="H410" s="1" t="s">
        <v>339</v>
      </c>
      <c r="I410" s="1" t="s">
        <v>42</v>
      </c>
      <c r="J410" s="1" t="s">
        <v>150</v>
      </c>
      <c r="K410">
        <v>44</v>
      </c>
      <c r="L410">
        <v>27291.88</v>
      </c>
      <c r="M410">
        <v>0.1449</v>
      </c>
      <c r="N410">
        <v>1026840.61</v>
      </c>
      <c r="O410" s="2">
        <v>46361</v>
      </c>
      <c r="P410" s="1" t="s">
        <v>58</v>
      </c>
      <c r="Q410" s="1" t="s">
        <v>44</v>
      </c>
      <c r="R410" s="1" t="s">
        <v>31</v>
      </c>
      <c r="S410">
        <v>174002.11</v>
      </c>
      <c r="T410">
        <v>1026840.61</v>
      </c>
      <c r="U410" s="1" t="s">
        <v>32</v>
      </c>
      <c r="V410" s="1" t="s">
        <v>47</v>
      </c>
      <c r="W410" s="1" t="s">
        <v>48</v>
      </c>
      <c r="X410" s="1">
        <f>+ROUND(Sec_3[[#This Row],[Quantity]]*Sec_3[[#This Row],[Unit Price]],2)</f>
        <v>1200842.72</v>
      </c>
    </row>
    <row r="411" spans="1:24" x14ac:dyDescent="0.25">
      <c r="A411" s="1" t="s">
        <v>1313</v>
      </c>
      <c r="B411" s="1" t="s">
        <v>1314</v>
      </c>
      <c r="C411" s="1" t="s">
        <v>4220</v>
      </c>
      <c r="D411" s="1" t="s">
        <v>965</v>
      </c>
      <c r="E411" s="1" t="s">
        <v>597</v>
      </c>
      <c r="F411" s="1" t="s">
        <v>53</v>
      </c>
      <c r="G411" s="1" t="s">
        <v>139</v>
      </c>
      <c r="H411" s="1" t="s">
        <v>140</v>
      </c>
      <c r="I411" s="1" t="s">
        <v>65</v>
      </c>
      <c r="J411" s="1" t="s">
        <v>210</v>
      </c>
      <c r="K411">
        <v>16</v>
      </c>
      <c r="L411">
        <v>2691.94</v>
      </c>
      <c r="M411">
        <v>0.1186</v>
      </c>
      <c r="N411">
        <v>37962.81</v>
      </c>
      <c r="O411" s="2">
        <v>46287</v>
      </c>
      <c r="P411" s="1" t="s">
        <v>29</v>
      </c>
      <c r="Q411" s="1" t="s">
        <v>44</v>
      </c>
      <c r="R411" s="1" t="s">
        <v>67</v>
      </c>
      <c r="S411">
        <v>5108.2299999999996</v>
      </c>
      <c r="T411">
        <v>37962.81</v>
      </c>
      <c r="U411" s="1" t="s">
        <v>46</v>
      </c>
      <c r="V411" s="1" t="s">
        <v>47</v>
      </c>
      <c r="W411" s="1" t="s">
        <v>34</v>
      </c>
      <c r="X411" s="1">
        <f>+ROUND(Sec_3[[#This Row],[Quantity]]*Sec_3[[#This Row],[Unit Price]],2)</f>
        <v>43071.040000000001</v>
      </c>
    </row>
    <row r="412" spans="1:24" x14ac:dyDescent="0.25">
      <c r="A412" s="1" t="s">
        <v>1315</v>
      </c>
      <c r="B412" s="1" t="s">
        <v>1268</v>
      </c>
      <c r="C412" s="1" t="s">
        <v>4221</v>
      </c>
      <c r="D412" s="1" t="s">
        <v>1001</v>
      </c>
      <c r="E412" s="1" t="s">
        <v>165</v>
      </c>
      <c r="F412" s="1" t="s">
        <v>53</v>
      </c>
      <c r="G412" s="1" t="s">
        <v>112</v>
      </c>
      <c r="H412" s="1" t="s">
        <v>113</v>
      </c>
      <c r="I412" s="1" t="s">
        <v>42</v>
      </c>
      <c r="J412" s="1" t="s">
        <v>161</v>
      </c>
      <c r="K412">
        <v>24</v>
      </c>
      <c r="L412">
        <v>42518.2</v>
      </c>
      <c r="M412">
        <v>1.5900000000000001E-2</v>
      </c>
      <c r="N412">
        <v>1004211.85</v>
      </c>
      <c r="O412" s="2">
        <v>46221</v>
      </c>
      <c r="P412" s="1" t="s">
        <v>74</v>
      </c>
      <c r="Q412" s="1" t="s">
        <v>44</v>
      </c>
      <c r="R412" s="1" t="s">
        <v>67</v>
      </c>
      <c r="S412">
        <v>16224.95</v>
      </c>
      <c r="T412">
        <v>1004211.85</v>
      </c>
      <c r="U412" s="1" t="s">
        <v>32</v>
      </c>
      <c r="V412" s="1" t="s">
        <v>47</v>
      </c>
      <c r="W412" s="1" t="s">
        <v>68</v>
      </c>
      <c r="X412" s="1">
        <f>+ROUND(Sec_3[[#This Row],[Quantity]]*Sec_3[[#This Row],[Unit Price]],2)</f>
        <v>1020436.8</v>
      </c>
    </row>
    <row r="413" spans="1:24" x14ac:dyDescent="0.25">
      <c r="A413" s="1" t="s">
        <v>1316</v>
      </c>
      <c r="B413" s="1" t="s">
        <v>1236</v>
      </c>
      <c r="C413" s="1" t="s">
        <v>4222</v>
      </c>
      <c r="D413" s="1" t="s">
        <v>102</v>
      </c>
      <c r="E413" s="1" t="s">
        <v>1317</v>
      </c>
      <c r="F413" s="1" t="s">
        <v>39</v>
      </c>
      <c r="G413" s="1" t="s">
        <v>166</v>
      </c>
      <c r="H413" s="1" t="s">
        <v>206</v>
      </c>
      <c r="I413" s="1" t="s">
        <v>27</v>
      </c>
      <c r="J413" s="1" t="s">
        <v>225</v>
      </c>
      <c r="K413">
        <v>19</v>
      </c>
      <c r="L413">
        <v>38310.32</v>
      </c>
      <c r="M413">
        <v>0.18690000000000001</v>
      </c>
      <c r="N413">
        <v>591852.30000000005</v>
      </c>
      <c r="O413" s="2">
        <v>46297</v>
      </c>
      <c r="P413" s="1" t="s">
        <v>58</v>
      </c>
      <c r="Q413" s="1" t="s">
        <v>44</v>
      </c>
      <c r="R413" s="1" t="s">
        <v>31</v>
      </c>
      <c r="S413">
        <v>136043.78</v>
      </c>
      <c r="T413">
        <v>591852.30000000005</v>
      </c>
      <c r="U413" s="1" t="s">
        <v>32</v>
      </c>
      <c r="V413" s="1" t="s">
        <v>47</v>
      </c>
      <c r="W413" s="1" t="s">
        <v>87</v>
      </c>
      <c r="X413" s="1">
        <f>+ROUND(Sec_3[[#This Row],[Quantity]]*Sec_3[[#This Row],[Unit Price]],2)</f>
        <v>727896.08</v>
      </c>
    </row>
    <row r="414" spans="1:24" x14ac:dyDescent="0.25">
      <c r="A414" s="1" t="s">
        <v>1318</v>
      </c>
      <c r="B414" s="1" t="s">
        <v>274</v>
      </c>
      <c r="C414" s="1" t="s">
        <v>4223</v>
      </c>
      <c r="D414" s="1" t="s">
        <v>330</v>
      </c>
      <c r="E414" s="1" t="s">
        <v>931</v>
      </c>
      <c r="F414" s="1" t="s">
        <v>81</v>
      </c>
      <c r="G414" s="1" t="s">
        <v>293</v>
      </c>
      <c r="H414" s="1" t="s">
        <v>294</v>
      </c>
      <c r="I414" s="1" t="s">
        <v>65</v>
      </c>
      <c r="J414" s="1" t="s">
        <v>184</v>
      </c>
      <c r="K414">
        <v>23</v>
      </c>
      <c r="L414">
        <v>38377.25</v>
      </c>
      <c r="M414">
        <v>8.199999999999999E-3</v>
      </c>
      <c r="N414">
        <v>875438.8</v>
      </c>
      <c r="O414" s="2">
        <v>46086</v>
      </c>
      <c r="P414" s="1" t="s">
        <v>74</v>
      </c>
      <c r="Q414" s="1" t="s">
        <v>44</v>
      </c>
      <c r="R414" s="1" t="s">
        <v>67</v>
      </c>
      <c r="S414">
        <v>7237.95</v>
      </c>
      <c r="T414">
        <v>875438.8</v>
      </c>
      <c r="U414" s="1" t="s">
        <v>32</v>
      </c>
      <c r="V414" s="1" t="s">
        <v>47</v>
      </c>
      <c r="W414" s="1" t="s">
        <v>120</v>
      </c>
      <c r="X414" s="1">
        <f>+ROUND(Sec_3[[#This Row],[Quantity]]*Sec_3[[#This Row],[Unit Price]],2)</f>
        <v>882676.75</v>
      </c>
    </row>
    <row r="415" spans="1:24" x14ac:dyDescent="0.25">
      <c r="A415" s="1" t="s">
        <v>1319</v>
      </c>
      <c r="B415" s="1" t="s">
        <v>1294</v>
      </c>
      <c r="C415" s="1" t="s">
        <v>4224</v>
      </c>
      <c r="D415" s="1" t="s">
        <v>531</v>
      </c>
      <c r="E415" s="1" t="s">
        <v>1320</v>
      </c>
      <c r="F415" s="1" t="s">
        <v>39</v>
      </c>
      <c r="G415" s="1" t="s">
        <v>40</v>
      </c>
      <c r="H415" s="1" t="s">
        <v>119</v>
      </c>
      <c r="I415" s="1" t="s">
        <v>141</v>
      </c>
      <c r="J415" s="1" t="s">
        <v>142</v>
      </c>
      <c r="K415">
        <v>33</v>
      </c>
      <c r="L415">
        <v>8506.42</v>
      </c>
      <c r="M415">
        <v>7.2300000000000003E-2</v>
      </c>
      <c r="N415">
        <v>260416.39</v>
      </c>
      <c r="O415" s="2">
        <v>46167</v>
      </c>
      <c r="P415" s="1" t="s">
        <v>74</v>
      </c>
      <c r="Q415" s="1" t="s">
        <v>44</v>
      </c>
      <c r="R415" s="1" t="s">
        <v>45</v>
      </c>
      <c r="S415">
        <v>20295.47</v>
      </c>
      <c r="T415">
        <v>260416.39</v>
      </c>
      <c r="U415" s="1" t="s">
        <v>32</v>
      </c>
      <c r="V415" s="1" t="s">
        <v>47</v>
      </c>
      <c r="W415" s="1" t="s">
        <v>189</v>
      </c>
      <c r="X415" s="1">
        <f>+ROUND(Sec_3[[#This Row],[Quantity]]*Sec_3[[#This Row],[Unit Price]],2)</f>
        <v>280711.86</v>
      </c>
    </row>
    <row r="416" spans="1:24" x14ac:dyDescent="0.25">
      <c r="A416" s="1" t="s">
        <v>1321</v>
      </c>
      <c r="B416" s="1" t="s">
        <v>1041</v>
      </c>
      <c r="C416" s="1" t="s">
        <v>4225</v>
      </c>
      <c r="D416" s="1" t="s">
        <v>1322</v>
      </c>
      <c r="E416" s="1" t="s">
        <v>1323</v>
      </c>
      <c r="F416" s="1" t="s">
        <v>81</v>
      </c>
      <c r="G416" s="1" t="s">
        <v>99</v>
      </c>
      <c r="H416" s="1" t="s">
        <v>316</v>
      </c>
      <c r="I416" s="1" t="s">
        <v>42</v>
      </c>
      <c r="J416" s="1" t="s">
        <v>161</v>
      </c>
      <c r="K416">
        <v>7</v>
      </c>
      <c r="L416">
        <v>31356.25</v>
      </c>
      <c r="M416">
        <v>0.18420000000000003</v>
      </c>
      <c r="N416">
        <v>179063</v>
      </c>
      <c r="O416" s="2">
        <v>46290</v>
      </c>
      <c r="P416" s="1" t="s">
        <v>86</v>
      </c>
      <c r="Q416" s="1" t="s">
        <v>44</v>
      </c>
      <c r="R416" s="1" t="s">
        <v>67</v>
      </c>
      <c r="S416">
        <v>40430.75</v>
      </c>
      <c r="T416">
        <v>179063</v>
      </c>
      <c r="U416" s="1" t="s">
        <v>32</v>
      </c>
      <c r="V416" s="1" t="s">
        <v>47</v>
      </c>
      <c r="W416" s="1" t="s">
        <v>34</v>
      </c>
      <c r="X416" s="1">
        <f>+ROUND(Sec_3[[#This Row],[Quantity]]*Sec_3[[#This Row],[Unit Price]],2)</f>
        <v>219493.75</v>
      </c>
    </row>
    <row r="417" spans="1:24" x14ac:dyDescent="0.25">
      <c r="A417" s="1" t="s">
        <v>1324</v>
      </c>
      <c r="B417" s="1" t="s">
        <v>603</v>
      </c>
      <c r="C417" s="1" t="s">
        <v>4226</v>
      </c>
      <c r="D417" s="1" t="s">
        <v>1266</v>
      </c>
      <c r="E417" s="1" t="s">
        <v>1325</v>
      </c>
      <c r="F417" s="1" t="s">
        <v>81</v>
      </c>
      <c r="G417" s="1" t="s">
        <v>293</v>
      </c>
      <c r="H417" s="1" t="s">
        <v>568</v>
      </c>
      <c r="I417" s="1" t="s">
        <v>27</v>
      </c>
      <c r="J417" s="1" t="s">
        <v>125</v>
      </c>
      <c r="K417">
        <v>26</v>
      </c>
      <c r="L417">
        <v>47922.95</v>
      </c>
      <c r="M417">
        <v>6.9000000000000006E-2</v>
      </c>
      <c r="N417">
        <v>1160022.93</v>
      </c>
      <c r="O417" s="2">
        <v>46136</v>
      </c>
      <c r="P417" s="1" t="s">
        <v>29</v>
      </c>
      <c r="Q417" s="1" t="s">
        <v>44</v>
      </c>
      <c r="R417" s="1" t="s">
        <v>31</v>
      </c>
      <c r="S417">
        <v>85973.77</v>
      </c>
      <c r="T417">
        <v>1160022.93</v>
      </c>
      <c r="U417" s="1" t="s">
        <v>32</v>
      </c>
      <c r="V417" s="1" t="s">
        <v>47</v>
      </c>
      <c r="W417" s="1" t="s">
        <v>102</v>
      </c>
      <c r="X417" s="1">
        <f>+ROUND(Sec_3[[#This Row],[Quantity]]*Sec_3[[#This Row],[Unit Price]],2)</f>
        <v>1245996.7</v>
      </c>
    </row>
    <row r="418" spans="1:24" x14ac:dyDescent="0.25">
      <c r="A418" s="1" t="s">
        <v>1326</v>
      </c>
      <c r="B418" s="1" t="s">
        <v>1327</v>
      </c>
      <c r="C418" s="1" t="s">
        <v>4227</v>
      </c>
      <c r="D418" s="1" t="s">
        <v>389</v>
      </c>
      <c r="E418" s="1" t="s">
        <v>266</v>
      </c>
      <c r="F418" s="1" t="s">
        <v>81</v>
      </c>
      <c r="G418" s="1" t="s">
        <v>99</v>
      </c>
      <c r="H418" s="1" t="s">
        <v>100</v>
      </c>
      <c r="I418" s="1" t="s">
        <v>42</v>
      </c>
      <c r="J418" s="1" t="s">
        <v>43</v>
      </c>
      <c r="K418">
        <v>11</v>
      </c>
      <c r="L418">
        <v>7121.81</v>
      </c>
      <c r="M418">
        <v>0.12970000000000001</v>
      </c>
      <c r="N418">
        <v>68179.22</v>
      </c>
      <c r="O418" s="2">
        <v>46097</v>
      </c>
      <c r="P418" s="1" t="s">
        <v>86</v>
      </c>
      <c r="Q418" s="1" t="s">
        <v>30</v>
      </c>
      <c r="R418" s="1" t="s">
        <v>45</v>
      </c>
      <c r="S418">
        <v>10160.69</v>
      </c>
      <c r="T418">
        <v>68179.22</v>
      </c>
      <c r="U418" s="1" t="s">
        <v>32</v>
      </c>
      <c r="V418" s="1" t="s">
        <v>33</v>
      </c>
      <c r="W418" s="1" t="s">
        <v>120</v>
      </c>
      <c r="X418" s="1">
        <f>+ROUND(Sec_3[[#This Row],[Quantity]]*Sec_3[[#This Row],[Unit Price]],2)</f>
        <v>78339.91</v>
      </c>
    </row>
    <row r="419" spans="1:24" x14ac:dyDescent="0.25">
      <c r="A419" s="1" t="s">
        <v>1328</v>
      </c>
      <c r="B419" s="1" t="s">
        <v>1056</v>
      </c>
      <c r="C419" s="1" t="s">
        <v>4228</v>
      </c>
      <c r="D419" s="1" t="s">
        <v>557</v>
      </c>
      <c r="E419" s="1" t="s">
        <v>407</v>
      </c>
      <c r="F419" s="1" t="s">
        <v>39</v>
      </c>
      <c r="G419" s="1" t="s">
        <v>166</v>
      </c>
      <c r="H419" s="1" t="s">
        <v>243</v>
      </c>
      <c r="I419" s="1" t="s">
        <v>42</v>
      </c>
      <c r="J419" s="1" t="s">
        <v>73</v>
      </c>
      <c r="K419">
        <v>25</v>
      </c>
      <c r="L419">
        <v>48030.96</v>
      </c>
      <c r="M419">
        <v>0.1376</v>
      </c>
      <c r="N419">
        <v>1035547.5</v>
      </c>
      <c r="O419" s="2">
        <v>46378</v>
      </c>
      <c r="P419" s="1" t="s">
        <v>58</v>
      </c>
      <c r="Q419" s="1" t="s">
        <v>44</v>
      </c>
      <c r="R419" s="1" t="s">
        <v>45</v>
      </c>
      <c r="S419">
        <v>165226.5</v>
      </c>
      <c r="T419">
        <v>1035547.5</v>
      </c>
      <c r="U419" s="1" t="s">
        <v>32</v>
      </c>
      <c r="V419" s="1" t="s">
        <v>47</v>
      </c>
      <c r="W419" s="1" t="s">
        <v>48</v>
      </c>
      <c r="X419" s="1">
        <f>+ROUND(Sec_3[[#This Row],[Quantity]]*Sec_3[[#This Row],[Unit Price]],2)</f>
        <v>1200774</v>
      </c>
    </row>
    <row r="420" spans="1:24" x14ac:dyDescent="0.25">
      <c r="A420" s="1" t="s">
        <v>1329</v>
      </c>
      <c r="B420" s="1" t="s">
        <v>191</v>
      </c>
      <c r="C420" s="1" t="s">
        <v>4229</v>
      </c>
      <c r="D420" s="1" t="s">
        <v>1330</v>
      </c>
      <c r="E420" s="1" t="s">
        <v>1181</v>
      </c>
      <c r="F420" s="1" t="s">
        <v>39</v>
      </c>
      <c r="G420" s="1" t="s">
        <v>248</v>
      </c>
      <c r="H420" s="1" t="s">
        <v>249</v>
      </c>
      <c r="I420" s="1" t="s">
        <v>84</v>
      </c>
      <c r="J420" s="1" t="s">
        <v>250</v>
      </c>
      <c r="K420">
        <v>8</v>
      </c>
      <c r="L420">
        <v>24512.43</v>
      </c>
      <c r="M420">
        <v>0.17300000000000001</v>
      </c>
      <c r="N420">
        <v>162174.24</v>
      </c>
      <c r="O420" s="2">
        <v>46107</v>
      </c>
      <c r="P420" s="1" t="s">
        <v>58</v>
      </c>
      <c r="Q420" s="1" t="s">
        <v>44</v>
      </c>
      <c r="R420" s="1" t="s">
        <v>45</v>
      </c>
      <c r="S420">
        <v>33925.199999999997</v>
      </c>
      <c r="T420">
        <v>162174.24</v>
      </c>
      <c r="U420" s="1" t="s">
        <v>32</v>
      </c>
      <c r="V420" s="1" t="s">
        <v>47</v>
      </c>
      <c r="W420" s="1" t="s">
        <v>120</v>
      </c>
      <c r="X420" s="1">
        <f>+ROUND(Sec_3[[#This Row],[Quantity]]*Sec_3[[#This Row],[Unit Price]],2)</f>
        <v>196099.44</v>
      </c>
    </row>
    <row r="421" spans="1:24" x14ac:dyDescent="0.25">
      <c r="A421" s="1" t="s">
        <v>1331</v>
      </c>
      <c r="B421" s="1" t="s">
        <v>761</v>
      </c>
      <c r="C421" s="1" t="s">
        <v>4230</v>
      </c>
      <c r="D421" s="1" t="s">
        <v>1136</v>
      </c>
      <c r="E421" s="1" t="s">
        <v>403</v>
      </c>
      <c r="F421" s="1" t="s">
        <v>53</v>
      </c>
      <c r="G421" s="1" t="s">
        <v>54</v>
      </c>
      <c r="H421" s="1" t="s">
        <v>160</v>
      </c>
      <c r="I421" s="1" t="s">
        <v>141</v>
      </c>
      <c r="J421" s="1" t="s">
        <v>142</v>
      </c>
      <c r="K421">
        <v>12</v>
      </c>
      <c r="L421">
        <v>29131.97</v>
      </c>
      <c r="M421">
        <v>0.12570000000000001</v>
      </c>
      <c r="N421">
        <v>305640.98</v>
      </c>
      <c r="O421" s="2">
        <v>46192</v>
      </c>
      <c r="P421" s="1" t="s">
        <v>86</v>
      </c>
      <c r="Q421" s="1" t="s">
        <v>30</v>
      </c>
      <c r="R421" s="1" t="s">
        <v>45</v>
      </c>
      <c r="S421">
        <v>43942.66</v>
      </c>
      <c r="T421">
        <v>305640.98</v>
      </c>
      <c r="U421" s="1" t="s">
        <v>32</v>
      </c>
      <c r="V421" s="1" t="s">
        <v>33</v>
      </c>
      <c r="W421" s="1" t="s">
        <v>155</v>
      </c>
      <c r="X421" s="1">
        <f>+ROUND(Sec_3[[#This Row],[Quantity]]*Sec_3[[#This Row],[Unit Price]],2)</f>
        <v>349583.64</v>
      </c>
    </row>
    <row r="422" spans="1:24" x14ac:dyDescent="0.25">
      <c r="A422" s="1" t="s">
        <v>1332</v>
      </c>
      <c r="B422" s="1" t="s">
        <v>1166</v>
      </c>
      <c r="C422" s="1" t="s">
        <v>4231</v>
      </c>
      <c r="D422" s="1" t="s">
        <v>1333</v>
      </c>
      <c r="E422" s="1" t="s">
        <v>1334</v>
      </c>
      <c r="F422" s="1" t="s">
        <v>81</v>
      </c>
      <c r="G422" s="1" t="s">
        <v>99</v>
      </c>
      <c r="H422" s="1" t="s">
        <v>316</v>
      </c>
      <c r="I422" s="1" t="s">
        <v>84</v>
      </c>
      <c r="J422" s="1" t="s">
        <v>85</v>
      </c>
      <c r="K422">
        <v>9</v>
      </c>
      <c r="L422">
        <v>17493.86</v>
      </c>
      <c r="M422">
        <v>0.106</v>
      </c>
      <c r="N422">
        <v>140755.6</v>
      </c>
      <c r="O422" s="2">
        <v>46126</v>
      </c>
      <c r="P422" s="1" t="s">
        <v>143</v>
      </c>
      <c r="Q422" s="1" t="s">
        <v>44</v>
      </c>
      <c r="R422" s="1" t="s">
        <v>45</v>
      </c>
      <c r="S422">
        <v>16689.14</v>
      </c>
      <c r="T422">
        <v>140755.6</v>
      </c>
      <c r="U422" s="1" t="s">
        <v>32</v>
      </c>
      <c r="V422" s="1" t="s">
        <v>47</v>
      </c>
      <c r="W422" s="1" t="s">
        <v>102</v>
      </c>
      <c r="X422" s="1">
        <f>+ROUND(Sec_3[[#This Row],[Quantity]]*Sec_3[[#This Row],[Unit Price]],2)</f>
        <v>157444.74</v>
      </c>
    </row>
    <row r="423" spans="1:24" x14ac:dyDescent="0.25">
      <c r="A423" s="1" t="s">
        <v>1335</v>
      </c>
      <c r="B423" s="1" t="s">
        <v>1336</v>
      </c>
      <c r="C423" s="1" t="s">
        <v>4232</v>
      </c>
      <c r="D423" s="1" t="s">
        <v>1337</v>
      </c>
      <c r="E423" s="1" t="s">
        <v>671</v>
      </c>
      <c r="F423" s="1" t="s">
        <v>81</v>
      </c>
      <c r="G423" s="1" t="s">
        <v>182</v>
      </c>
      <c r="H423" s="1" t="s">
        <v>271</v>
      </c>
      <c r="I423" s="1" t="s">
        <v>141</v>
      </c>
      <c r="J423" s="1" t="s">
        <v>629</v>
      </c>
      <c r="K423">
        <v>38</v>
      </c>
      <c r="L423">
        <v>40621.760000000002</v>
      </c>
      <c r="M423">
        <v>0.1103</v>
      </c>
      <c r="N423">
        <v>1373364.84</v>
      </c>
      <c r="O423" s="2">
        <v>46194</v>
      </c>
      <c r="P423" s="1" t="s">
        <v>86</v>
      </c>
      <c r="Q423" s="1" t="s">
        <v>44</v>
      </c>
      <c r="R423" s="1" t="s">
        <v>31</v>
      </c>
      <c r="S423">
        <v>170262.04</v>
      </c>
      <c r="T423">
        <v>1373364.84</v>
      </c>
      <c r="U423" s="1" t="s">
        <v>32</v>
      </c>
      <c r="V423" s="1" t="s">
        <v>47</v>
      </c>
      <c r="W423" s="1" t="s">
        <v>155</v>
      </c>
      <c r="X423" s="1">
        <f>+ROUND(Sec_3[[#This Row],[Quantity]]*Sec_3[[#This Row],[Unit Price]],2)</f>
        <v>1543626.88</v>
      </c>
    </row>
    <row r="424" spans="1:24" x14ac:dyDescent="0.25">
      <c r="A424" s="1" t="s">
        <v>1338</v>
      </c>
      <c r="B424" s="1" t="s">
        <v>581</v>
      </c>
      <c r="C424" s="1" t="s">
        <v>4233</v>
      </c>
      <c r="D424" s="1" t="s">
        <v>893</v>
      </c>
      <c r="E424" s="1" t="s">
        <v>266</v>
      </c>
      <c r="F424" s="1" t="s">
        <v>81</v>
      </c>
      <c r="G424" s="1" t="s">
        <v>99</v>
      </c>
      <c r="H424" s="1" t="s">
        <v>100</v>
      </c>
      <c r="I424" s="1" t="s">
        <v>84</v>
      </c>
      <c r="J424" s="1" t="s">
        <v>85</v>
      </c>
      <c r="K424">
        <v>12</v>
      </c>
      <c r="L424">
        <v>12956.49</v>
      </c>
      <c r="M424">
        <v>4.8099999999999997E-2</v>
      </c>
      <c r="N424">
        <v>147999.39000000001</v>
      </c>
      <c r="O424" s="2">
        <v>46383</v>
      </c>
      <c r="P424" s="1" t="s">
        <v>58</v>
      </c>
      <c r="Q424" s="1" t="s">
        <v>44</v>
      </c>
      <c r="R424" s="1" t="s">
        <v>45</v>
      </c>
      <c r="S424">
        <v>7478.49</v>
      </c>
      <c r="T424">
        <v>147999.39000000001</v>
      </c>
      <c r="U424" s="1" t="s">
        <v>32</v>
      </c>
      <c r="V424" s="1" t="s">
        <v>47</v>
      </c>
      <c r="W424" s="1" t="s">
        <v>48</v>
      </c>
      <c r="X424" s="1">
        <f>+ROUND(Sec_3[[#This Row],[Quantity]]*Sec_3[[#This Row],[Unit Price]],2)</f>
        <v>155477.88</v>
      </c>
    </row>
    <row r="425" spans="1:24" x14ac:dyDescent="0.25">
      <c r="A425" s="1" t="s">
        <v>1339</v>
      </c>
      <c r="B425" s="1" t="s">
        <v>755</v>
      </c>
      <c r="C425" s="1" t="s">
        <v>4234</v>
      </c>
      <c r="D425" s="1" t="s">
        <v>974</v>
      </c>
      <c r="E425" s="1" t="s">
        <v>671</v>
      </c>
      <c r="F425" s="1" t="s">
        <v>24</v>
      </c>
      <c r="G425" s="1" t="s">
        <v>92</v>
      </c>
      <c r="H425" s="1" t="s">
        <v>93</v>
      </c>
      <c r="I425" s="1" t="s">
        <v>65</v>
      </c>
      <c r="J425" s="1" t="s">
        <v>210</v>
      </c>
      <c r="K425">
        <v>29</v>
      </c>
      <c r="L425">
        <v>36241.56</v>
      </c>
      <c r="M425">
        <v>0.12369999999999999</v>
      </c>
      <c r="N425">
        <v>920995.89</v>
      </c>
      <c r="O425" s="2">
        <v>46148</v>
      </c>
      <c r="P425" s="1" t="s">
        <v>86</v>
      </c>
      <c r="Q425" s="1" t="s">
        <v>44</v>
      </c>
      <c r="R425" s="1" t="s">
        <v>67</v>
      </c>
      <c r="S425">
        <v>130009.35</v>
      </c>
      <c r="T425">
        <v>920995.89</v>
      </c>
      <c r="U425" s="1" t="s">
        <v>32</v>
      </c>
      <c r="V425" s="1" t="s">
        <v>47</v>
      </c>
      <c r="W425" s="1" t="s">
        <v>189</v>
      </c>
      <c r="X425" s="1">
        <f>+ROUND(Sec_3[[#This Row],[Quantity]]*Sec_3[[#This Row],[Unit Price]],2)</f>
        <v>1051005.24</v>
      </c>
    </row>
    <row r="426" spans="1:24" x14ac:dyDescent="0.25">
      <c r="A426" s="1" t="s">
        <v>1340</v>
      </c>
      <c r="B426" s="1" t="s">
        <v>1341</v>
      </c>
      <c r="C426" s="1" t="s">
        <v>4235</v>
      </c>
      <c r="D426" s="1" t="s">
        <v>1053</v>
      </c>
      <c r="E426" s="1" t="s">
        <v>816</v>
      </c>
      <c r="F426" s="1" t="s">
        <v>39</v>
      </c>
      <c r="G426" s="1" t="s">
        <v>40</v>
      </c>
      <c r="H426" s="1" t="s">
        <v>119</v>
      </c>
      <c r="I426" s="1" t="s">
        <v>56</v>
      </c>
      <c r="J426" s="1" t="s">
        <v>475</v>
      </c>
      <c r="K426">
        <v>13</v>
      </c>
      <c r="L426">
        <v>40848.080000000002</v>
      </c>
      <c r="M426">
        <v>4.7899999999999998E-2</v>
      </c>
      <c r="N426">
        <v>505588.94</v>
      </c>
      <c r="O426" s="2">
        <v>46106</v>
      </c>
      <c r="P426" s="1" t="s">
        <v>29</v>
      </c>
      <c r="Q426" s="1" t="s">
        <v>44</v>
      </c>
      <c r="R426" s="1" t="s">
        <v>45</v>
      </c>
      <c r="S426">
        <v>25436.1</v>
      </c>
      <c r="T426">
        <v>505588.94</v>
      </c>
      <c r="U426" s="1" t="s">
        <v>32</v>
      </c>
      <c r="V426" s="1" t="s">
        <v>47</v>
      </c>
      <c r="W426" s="1" t="s">
        <v>120</v>
      </c>
      <c r="X426" s="1">
        <f>+ROUND(Sec_3[[#This Row],[Quantity]]*Sec_3[[#This Row],[Unit Price]],2)</f>
        <v>531025.04</v>
      </c>
    </row>
    <row r="427" spans="1:24" x14ac:dyDescent="0.25">
      <c r="A427" s="1" t="s">
        <v>1342</v>
      </c>
      <c r="B427" s="1" t="s">
        <v>419</v>
      </c>
      <c r="C427" s="1" t="s">
        <v>4236</v>
      </c>
      <c r="D427" s="1" t="s">
        <v>1343</v>
      </c>
      <c r="E427" s="1" t="s">
        <v>1344</v>
      </c>
      <c r="F427" s="1" t="s">
        <v>81</v>
      </c>
      <c r="G427" s="1" t="s">
        <v>82</v>
      </c>
      <c r="H427" s="1" t="s">
        <v>533</v>
      </c>
      <c r="I427" s="1" t="s">
        <v>141</v>
      </c>
      <c r="J427" s="1" t="s">
        <v>321</v>
      </c>
      <c r="K427">
        <v>4</v>
      </c>
      <c r="L427">
        <v>30654.62</v>
      </c>
      <c r="M427">
        <v>2E-3</v>
      </c>
      <c r="N427">
        <v>122373.24</v>
      </c>
      <c r="O427" s="2">
        <v>46233</v>
      </c>
      <c r="P427" s="1" t="s">
        <v>86</v>
      </c>
      <c r="Q427" s="1" t="s">
        <v>44</v>
      </c>
      <c r="R427" s="1" t="s">
        <v>67</v>
      </c>
      <c r="S427">
        <v>245.24</v>
      </c>
      <c r="T427">
        <v>122373.24</v>
      </c>
      <c r="U427" s="1" t="s">
        <v>32</v>
      </c>
      <c r="V427" s="1" t="s">
        <v>47</v>
      </c>
      <c r="W427" s="1" t="s">
        <v>68</v>
      </c>
      <c r="X427" s="1">
        <f>+ROUND(Sec_3[[#This Row],[Quantity]]*Sec_3[[#This Row],[Unit Price]],2)</f>
        <v>122618.48</v>
      </c>
    </row>
    <row r="428" spans="1:24" x14ac:dyDescent="0.25">
      <c r="A428" s="1" t="s">
        <v>1345</v>
      </c>
      <c r="B428" s="1" t="s">
        <v>1346</v>
      </c>
      <c r="C428" s="1" t="s">
        <v>4237</v>
      </c>
      <c r="D428" s="1" t="s">
        <v>420</v>
      </c>
      <c r="E428" s="1" t="s">
        <v>1347</v>
      </c>
      <c r="F428" s="1" t="s">
        <v>53</v>
      </c>
      <c r="G428" s="1" t="s">
        <v>112</v>
      </c>
      <c r="H428" s="1" t="s">
        <v>408</v>
      </c>
      <c r="I428" s="1" t="s">
        <v>84</v>
      </c>
      <c r="J428" s="1" t="s">
        <v>196</v>
      </c>
      <c r="K428">
        <v>47</v>
      </c>
      <c r="L428">
        <v>42733.83</v>
      </c>
      <c r="M428">
        <v>0.1007</v>
      </c>
      <c r="N428">
        <v>1806235.07</v>
      </c>
      <c r="O428" s="2">
        <v>46094</v>
      </c>
      <c r="P428" s="1" t="s">
        <v>86</v>
      </c>
      <c r="Q428" s="1" t="s">
        <v>44</v>
      </c>
      <c r="R428" s="1" t="s">
        <v>67</v>
      </c>
      <c r="S428">
        <v>202254.94</v>
      </c>
      <c r="T428">
        <v>1806235.07</v>
      </c>
      <c r="U428" s="1" t="s">
        <v>32</v>
      </c>
      <c r="V428" s="1" t="s">
        <v>47</v>
      </c>
      <c r="W428" s="1" t="s">
        <v>120</v>
      </c>
      <c r="X428" s="1">
        <f>+ROUND(Sec_3[[#This Row],[Quantity]]*Sec_3[[#This Row],[Unit Price]],2)</f>
        <v>2008490.01</v>
      </c>
    </row>
    <row r="429" spans="1:24" x14ac:dyDescent="0.25">
      <c r="A429" s="1" t="s">
        <v>1348</v>
      </c>
      <c r="B429" s="1" t="s">
        <v>989</v>
      </c>
      <c r="C429" s="1" t="s">
        <v>4238</v>
      </c>
      <c r="D429" s="1" t="s">
        <v>1274</v>
      </c>
      <c r="E429" s="1" t="s">
        <v>266</v>
      </c>
      <c r="F429" s="1" t="s">
        <v>39</v>
      </c>
      <c r="G429" s="1" t="s">
        <v>248</v>
      </c>
      <c r="H429" s="1" t="s">
        <v>249</v>
      </c>
      <c r="I429" s="1" t="s">
        <v>27</v>
      </c>
      <c r="J429" s="1" t="s">
        <v>28</v>
      </c>
      <c r="K429">
        <v>40</v>
      </c>
      <c r="L429">
        <v>16260.04</v>
      </c>
      <c r="M429">
        <v>2.2599999999999999E-2</v>
      </c>
      <c r="N429">
        <v>635702.52</v>
      </c>
      <c r="O429" s="2">
        <v>46104</v>
      </c>
      <c r="P429" s="1" t="s">
        <v>86</v>
      </c>
      <c r="Q429" s="1" t="s">
        <v>44</v>
      </c>
      <c r="R429" s="1" t="s">
        <v>31</v>
      </c>
      <c r="S429">
        <v>14699.08</v>
      </c>
      <c r="T429">
        <v>635702.52</v>
      </c>
      <c r="U429" s="1" t="s">
        <v>32</v>
      </c>
      <c r="V429" s="1" t="s">
        <v>47</v>
      </c>
      <c r="W429" s="1" t="s">
        <v>120</v>
      </c>
      <c r="X429" s="1">
        <f>+ROUND(Sec_3[[#This Row],[Quantity]]*Sec_3[[#This Row],[Unit Price]],2)</f>
        <v>650401.6</v>
      </c>
    </row>
    <row r="430" spans="1:24" x14ac:dyDescent="0.25">
      <c r="A430" s="1" t="s">
        <v>1349</v>
      </c>
      <c r="B430" s="1" t="s">
        <v>810</v>
      </c>
      <c r="C430" s="1" t="s">
        <v>4239</v>
      </c>
      <c r="D430" s="1" t="s">
        <v>1350</v>
      </c>
      <c r="E430" s="1" t="s">
        <v>1351</v>
      </c>
      <c r="F430" s="1" t="s">
        <v>24</v>
      </c>
      <c r="G430" s="1" t="s">
        <v>25</v>
      </c>
      <c r="H430" s="1" t="s">
        <v>351</v>
      </c>
      <c r="I430" s="1" t="s">
        <v>141</v>
      </c>
      <c r="J430" s="1" t="s">
        <v>299</v>
      </c>
      <c r="K430">
        <v>27</v>
      </c>
      <c r="L430">
        <v>16741.87</v>
      </c>
      <c r="M430">
        <v>2.1000000000000001E-2</v>
      </c>
      <c r="N430">
        <v>442537.85</v>
      </c>
      <c r="O430" s="2">
        <v>46214</v>
      </c>
      <c r="P430" s="1" t="s">
        <v>74</v>
      </c>
      <c r="Q430" s="1" t="s">
        <v>44</v>
      </c>
      <c r="R430" s="1" t="s">
        <v>31</v>
      </c>
      <c r="S430">
        <v>9492.64</v>
      </c>
      <c r="T430">
        <v>442537.85</v>
      </c>
      <c r="U430" s="1" t="s">
        <v>32</v>
      </c>
      <c r="V430" s="1" t="s">
        <v>47</v>
      </c>
      <c r="W430" s="1" t="s">
        <v>68</v>
      </c>
      <c r="X430" s="1">
        <f>+ROUND(Sec_3[[#This Row],[Quantity]]*Sec_3[[#This Row],[Unit Price]],2)</f>
        <v>452030.49</v>
      </c>
    </row>
    <row r="431" spans="1:24" x14ac:dyDescent="0.25">
      <c r="A431" s="1" t="s">
        <v>1352</v>
      </c>
      <c r="B431" s="1" t="s">
        <v>1353</v>
      </c>
      <c r="C431" s="1" t="s">
        <v>4240</v>
      </c>
      <c r="D431" s="1" t="s">
        <v>479</v>
      </c>
      <c r="E431" s="1" t="s">
        <v>407</v>
      </c>
      <c r="F431" s="1" t="s">
        <v>81</v>
      </c>
      <c r="G431" s="1" t="s">
        <v>293</v>
      </c>
      <c r="H431" s="1" t="s">
        <v>525</v>
      </c>
      <c r="I431" s="1" t="s">
        <v>27</v>
      </c>
      <c r="J431" s="1" t="s">
        <v>125</v>
      </c>
      <c r="K431">
        <v>16</v>
      </c>
      <c r="L431">
        <v>8881.57</v>
      </c>
      <c r="M431">
        <v>0.1104</v>
      </c>
      <c r="N431">
        <v>126416.71</v>
      </c>
      <c r="O431" s="2">
        <v>46358</v>
      </c>
      <c r="P431" s="1" t="s">
        <v>74</v>
      </c>
      <c r="Q431" s="1" t="s">
        <v>44</v>
      </c>
      <c r="R431" s="1" t="s">
        <v>67</v>
      </c>
      <c r="S431">
        <v>15688.41</v>
      </c>
      <c r="T431">
        <v>126416.71</v>
      </c>
      <c r="U431" s="1" t="s">
        <v>32</v>
      </c>
      <c r="V431" s="1" t="s">
        <v>47</v>
      </c>
      <c r="W431" s="1" t="s">
        <v>48</v>
      </c>
      <c r="X431" s="1">
        <f>+ROUND(Sec_3[[#This Row],[Quantity]]*Sec_3[[#This Row],[Unit Price]],2)</f>
        <v>142105.12</v>
      </c>
    </row>
    <row r="432" spans="1:24" x14ac:dyDescent="0.25">
      <c r="A432" s="1" t="s">
        <v>1354</v>
      </c>
      <c r="B432" s="1" t="s">
        <v>1355</v>
      </c>
      <c r="C432" s="1" t="s">
        <v>4241</v>
      </c>
      <c r="D432" s="1" t="s">
        <v>1094</v>
      </c>
      <c r="E432" s="1" t="s">
        <v>833</v>
      </c>
      <c r="F432" s="1" t="s">
        <v>39</v>
      </c>
      <c r="G432" s="1" t="s">
        <v>248</v>
      </c>
      <c r="H432" s="1" t="s">
        <v>249</v>
      </c>
      <c r="I432" s="1" t="s">
        <v>56</v>
      </c>
      <c r="J432" s="1" t="s">
        <v>57</v>
      </c>
      <c r="K432">
        <v>31</v>
      </c>
      <c r="L432">
        <v>16608.38</v>
      </c>
      <c r="M432">
        <v>0.1381</v>
      </c>
      <c r="N432">
        <v>443757.64</v>
      </c>
      <c r="O432" s="2">
        <v>46370</v>
      </c>
      <c r="P432" s="1" t="s">
        <v>86</v>
      </c>
      <c r="Q432" s="1" t="s">
        <v>44</v>
      </c>
      <c r="R432" s="1" t="s">
        <v>31</v>
      </c>
      <c r="S432">
        <v>71102.14</v>
      </c>
      <c r="T432">
        <v>443757.64</v>
      </c>
      <c r="U432" s="1" t="s">
        <v>32</v>
      </c>
      <c r="V432" s="1" t="s">
        <v>47</v>
      </c>
      <c r="W432" s="1" t="s">
        <v>48</v>
      </c>
      <c r="X432" s="1">
        <f>+ROUND(Sec_3[[#This Row],[Quantity]]*Sec_3[[#This Row],[Unit Price]],2)</f>
        <v>514859.78</v>
      </c>
    </row>
    <row r="433" spans="1:24" x14ac:dyDescent="0.25">
      <c r="A433" s="1" t="s">
        <v>1356</v>
      </c>
      <c r="B433" s="1" t="s">
        <v>997</v>
      </c>
      <c r="C433" s="1" t="s">
        <v>4242</v>
      </c>
      <c r="D433" s="1" t="s">
        <v>128</v>
      </c>
      <c r="E433" s="1" t="s">
        <v>717</v>
      </c>
      <c r="F433" s="1" t="s">
        <v>53</v>
      </c>
      <c r="G433" s="1" t="s">
        <v>139</v>
      </c>
      <c r="H433" s="1" t="s">
        <v>320</v>
      </c>
      <c r="I433" s="1" t="s">
        <v>65</v>
      </c>
      <c r="J433" s="1" t="s">
        <v>133</v>
      </c>
      <c r="K433">
        <v>33</v>
      </c>
      <c r="L433">
        <v>43765.72</v>
      </c>
      <c r="M433">
        <v>0.17600000000000002</v>
      </c>
      <c r="N433">
        <v>1190077.46</v>
      </c>
      <c r="O433" s="2">
        <v>46250</v>
      </c>
      <c r="P433" s="1" t="s">
        <v>143</v>
      </c>
      <c r="Q433" s="1" t="s">
        <v>44</v>
      </c>
      <c r="R433" s="1" t="s">
        <v>31</v>
      </c>
      <c r="S433">
        <v>254191.3</v>
      </c>
      <c r="T433">
        <v>1190077.46</v>
      </c>
      <c r="U433" s="1" t="s">
        <v>32</v>
      </c>
      <c r="V433" s="1" t="s">
        <v>47</v>
      </c>
      <c r="W433" s="1" t="s">
        <v>114</v>
      </c>
      <c r="X433" s="1">
        <f>+ROUND(Sec_3[[#This Row],[Quantity]]*Sec_3[[#This Row],[Unit Price]],2)</f>
        <v>1444268.76</v>
      </c>
    </row>
    <row r="434" spans="1:24" x14ac:dyDescent="0.25">
      <c r="A434" s="1" t="s">
        <v>1357</v>
      </c>
      <c r="B434" s="1" t="s">
        <v>1358</v>
      </c>
      <c r="C434" s="1" t="s">
        <v>4243</v>
      </c>
      <c r="D434" s="1" t="s">
        <v>882</v>
      </c>
      <c r="E434" s="1" t="s">
        <v>804</v>
      </c>
      <c r="F434" s="1" t="s">
        <v>53</v>
      </c>
      <c r="G434" s="1" t="s">
        <v>112</v>
      </c>
      <c r="H434" s="1" t="s">
        <v>391</v>
      </c>
      <c r="I434" s="1" t="s">
        <v>84</v>
      </c>
      <c r="J434" s="1" t="s">
        <v>340</v>
      </c>
      <c r="K434">
        <v>47</v>
      </c>
      <c r="L434">
        <v>33328.93</v>
      </c>
      <c r="M434">
        <v>0.14859999999999998</v>
      </c>
      <c r="N434">
        <v>1333683.8</v>
      </c>
      <c r="O434" s="2">
        <v>46315</v>
      </c>
      <c r="P434" s="1" t="s">
        <v>58</v>
      </c>
      <c r="Q434" s="1" t="s">
        <v>44</v>
      </c>
      <c r="R434" s="1" t="s">
        <v>31</v>
      </c>
      <c r="S434">
        <v>232775.91</v>
      </c>
      <c r="T434">
        <v>1333683.8</v>
      </c>
      <c r="U434" s="1" t="s">
        <v>32</v>
      </c>
      <c r="V434" s="1" t="s">
        <v>47</v>
      </c>
      <c r="W434" s="1" t="s">
        <v>87</v>
      </c>
      <c r="X434" s="1">
        <f>+ROUND(Sec_3[[#This Row],[Quantity]]*Sec_3[[#This Row],[Unit Price]],2)</f>
        <v>1566459.71</v>
      </c>
    </row>
    <row r="435" spans="1:24" x14ac:dyDescent="0.25">
      <c r="A435" s="1" t="s">
        <v>1359</v>
      </c>
      <c r="B435" s="1" t="s">
        <v>1360</v>
      </c>
      <c r="C435" s="1" t="s">
        <v>4244</v>
      </c>
      <c r="D435" s="1" t="s">
        <v>479</v>
      </c>
      <c r="E435" s="1" t="s">
        <v>262</v>
      </c>
      <c r="F435" s="1" t="s">
        <v>53</v>
      </c>
      <c r="G435" s="1" t="s">
        <v>139</v>
      </c>
      <c r="H435" s="1" t="s">
        <v>320</v>
      </c>
      <c r="I435" s="1" t="s">
        <v>141</v>
      </c>
      <c r="J435" s="1" t="s">
        <v>232</v>
      </c>
      <c r="K435">
        <v>16</v>
      </c>
      <c r="L435">
        <v>25635.16</v>
      </c>
      <c r="M435">
        <v>0.16329999999999997</v>
      </c>
      <c r="N435">
        <v>343183.01</v>
      </c>
      <c r="O435" s="2">
        <v>46057</v>
      </c>
      <c r="P435" s="1" t="s">
        <v>29</v>
      </c>
      <c r="Q435" s="1" t="s">
        <v>44</v>
      </c>
      <c r="R435" s="1" t="s">
        <v>67</v>
      </c>
      <c r="S435">
        <v>66979.55</v>
      </c>
      <c r="T435">
        <v>343183.01</v>
      </c>
      <c r="U435" s="1" t="s">
        <v>32</v>
      </c>
      <c r="V435" s="1" t="s">
        <v>47</v>
      </c>
      <c r="W435" s="1" t="s">
        <v>134</v>
      </c>
      <c r="X435" s="1">
        <f>+ROUND(Sec_3[[#This Row],[Quantity]]*Sec_3[[#This Row],[Unit Price]],2)</f>
        <v>410162.56</v>
      </c>
    </row>
    <row r="436" spans="1:24" x14ac:dyDescent="0.25">
      <c r="A436" s="1" t="s">
        <v>1361</v>
      </c>
      <c r="B436" s="1" t="s">
        <v>1362</v>
      </c>
      <c r="C436" s="1" t="s">
        <v>4245</v>
      </c>
      <c r="D436" s="1" t="s">
        <v>685</v>
      </c>
      <c r="E436" s="1" t="s">
        <v>1363</v>
      </c>
      <c r="F436" s="1" t="s">
        <v>24</v>
      </c>
      <c r="G436" s="1" t="s">
        <v>194</v>
      </c>
      <c r="H436" s="1" t="s">
        <v>339</v>
      </c>
      <c r="I436" s="1" t="s">
        <v>42</v>
      </c>
      <c r="J436" s="1" t="s">
        <v>150</v>
      </c>
      <c r="K436">
        <v>15</v>
      </c>
      <c r="L436">
        <v>35948.01</v>
      </c>
      <c r="M436">
        <v>9.3699999999999992E-2</v>
      </c>
      <c r="N436">
        <v>488695.22</v>
      </c>
      <c r="O436" s="2">
        <v>46166</v>
      </c>
      <c r="P436" s="1" t="s">
        <v>143</v>
      </c>
      <c r="Q436" s="1" t="s">
        <v>30</v>
      </c>
      <c r="R436" s="1" t="s">
        <v>31</v>
      </c>
      <c r="S436">
        <v>50524.93</v>
      </c>
      <c r="T436">
        <v>488695.22</v>
      </c>
      <c r="U436" s="1" t="s">
        <v>32</v>
      </c>
      <c r="V436" s="1" t="s">
        <v>33</v>
      </c>
      <c r="W436" s="1" t="s">
        <v>189</v>
      </c>
      <c r="X436" s="1">
        <f>+ROUND(Sec_3[[#This Row],[Quantity]]*Sec_3[[#This Row],[Unit Price]],2)</f>
        <v>539220.15</v>
      </c>
    </row>
    <row r="437" spans="1:24" x14ac:dyDescent="0.25">
      <c r="A437" s="1" t="s">
        <v>1364</v>
      </c>
      <c r="B437" s="1" t="s">
        <v>70</v>
      </c>
      <c r="C437" s="1" t="s">
        <v>4246</v>
      </c>
      <c r="D437" s="1" t="s">
        <v>372</v>
      </c>
      <c r="E437" s="1" t="s">
        <v>1164</v>
      </c>
      <c r="F437" s="1" t="s">
        <v>53</v>
      </c>
      <c r="G437" s="1" t="s">
        <v>54</v>
      </c>
      <c r="H437" s="1" t="s">
        <v>160</v>
      </c>
      <c r="I437" s="1" t="s">
        <v>42</v>
      </c>
      <c r="J437" s="1" t="s">
        <v>101</v>
      </c>
      <c r="K437">
        <v>21</v>
      </c>
      <c r="L437">
        <v>48467.31</v>
      </c>
      <c r="M437">
        <v>0.18309999999999998</v>
      </c>
      <c r="N437">
        <v>831451.86</v>
      </c>
      <c r="O437" s="2">
        <v>46257</v>
      </c>
      <c r="P437" s="1" t="s">
        <v>58</v>
      </c>
      <c r="Q437" s="1" t="s">
        <v>44</v>
      </c>
      <c r="R437" s="1" t="s">
        <v>31</v>
      </c>
      <c r="S437">
        <v>186361.65</v>
      </c>
      <c r="T437">
        <v>831451.86</v>
      </c>
      <c r="U437" s="1" t="s">
        <v>32</v>
      </c>
      <c r="V437" s="1" t="s">
        <v>47</v>
      </c>
      <c r="W437" s="1" t="s">
        <v>114</v>
      </c>
      <c r="X437" s="1">
        <f>+ROUND(Sec_3[[#This Row],[Quantity]]*Sec_3[[#This Row],[Unit Price]],2)</f>
        <v>1017813.51</v>
      </c>
    </row>
    <row r="438" spans="1:24" x14ac:dyDescent="0.25">
      <c r="A438" s="1" t="s">
        <v>1365</v>
      </c>
      <c r="B438" s="1" t="s">
        <v>796</v>
      </c>
      <c r="C438" s="1" t="s">
        <v>4247</v>
      </c>
      <c r="D438" s="1" t="s">
        <v>531</v>
      </c>
      <c r="E438" s="1" t="s">
        <v>1366</v>
      </c>
      <c r="F438" s="1" t="s">
        <v>39</v>
      </c>
      <c r="G438" s="1" t="s">
        <v>40</v>
      </c>
      <c r="H438" s="1" t="s">
        <v>661</v>
      </c>
      <c r="I438" s="1" t="s">
        <v>84</v>
      </c>
      <c r="J438" s="1" t="s">
        <v>340</v>
      </c>
      <c r="K438">
        <v>43</v>
      </c>
      <c r="L438">
        <v>35573.53</v>
      </c>
      <c r="M438">
        <v>3.78E-2</v>
      </c>
      <c r="N438">
        <v>1471840.57</v>
      </c>
      <c r="O438" s="2">
        <v>46250</v>
      </c>
      <c r="P438" s="1" t="s">
        <v>74</v>
      </c>
      <c r="Q438" s="1" t="s">
        <v>44</v>
      </c>
      <c r="R438" s="1" t="s">
        <v>45</v>
      </c>
      <c r="S438">
        <v>57821.22</v>
      </c>
      <c r="T438">
        <v>1471840.57</v>
      </c>
      <c r="U438" s="1" t="s">
        <v>32</v>
      </c>
      <c r="V438" s="1" t="s">
        <v>47</v>
      </c>
      <c r="W438" s="1" t="s">
        <v>114</v>
      </c>
      <c r="X438" s="1">
        <f>+ROUND(Sec_3[[#This Row],[Quantity]]*Sec_3[[#This Row],[Unit Price]],2)</f>
        <v>1529661.79</v>
      </c>
    </row>
    <row r="439" spans="1:24" x14ac:dyDescent="0.25">
      <c r="A439" s="1" t="s">
        <v>1367</v>
      </c>
      <c r="B439" s="1" t="s">
        <v>461</v>
      </c>
      <c r="C439" s="1" t="s">
        <v>4248</v>
      </c>
      <c r="D439" s="1" t="s">
        <v>61</v>
      </c>
      <c r="E439" s="1" t="s">
        <v>1368</v>
      </c>
      <c r="F439" s="1" t="s">
        <v>39</v>
      </c>
      <c r="G439" s="1" t="s">
        <v>40</v>
      </c>
      <c r="H439" s="1" t="s">
        <v>119</v>
      </c>
      <c r="I439" s="1" t="s">
        <v>84</v>
      </c>
      <c r="J439" s="1" t="s">
        <v>168</v>
      </c>
      <c r="K439">
        <v>33</v>
      </c>
      <c r="L439">
        <v>30193.7</v>
      </c>
      <c r="M439">
        <v>2.0499999999999997E-2</v>
      </c>
      <c r="N439">
        <v>975966.06</v>
      </c>
      <c r="O439" s="2">
        <v>46054</v>
      </c>
      <c r="P439" s="1" t="s">
        <v>29</v>
      </c>
      <c r="Q439" s="1" t="s">
        <v>44</v>
      </c>
      <c r="R439" s="1" t="s">
        <v>67</v>
      </c>
      <c r="S439">
        <v>20426.04</v>
      </c>
      <c r="T439">
        <v>975966.06</v>
      </c>
      <c r="U439" s="1" t="s">
        <v>32</v>
      </c>
      <c r="V439" s="1" t="s">
        <v>47</v>
      </c>
      <c r="W439" s="1" t="s">
        <v>134</v>
      </c>
      <c r="X439" s="1">
        <f>+ROUND(Sec_3[[#This Row],[Quantity]]*Sec_3[[#This Row],[Unit Price]],2)</f>
        <v>996392.1</v>
      </c>
    </row>
    <row r="440" spans="1:24" x14ac:dyDescent="0.25">
      <c r="A440" s="1" t="s">
        <v>1369</v>
      </c>
      <c r="B440" s="1" t="s">
        <v>1370</v>
      </c>
      <c r="C440" s="1" t="s">
        <v>4249</v>
      </c>
      <c r="D440" s="1" t="s">
        <v>1107</v>
      </c>
      <c r="E440" s="1" t="s">
        <v>1371</v>
      </c>
      <c r="F440" s="1" t="s">
        <v>24</v>
      </c>
      <c r="G440" s="1" t="s">
        <v>106</v>
      </c>
      <c r="H440" s="1" t="s">
        <v>413</v>
      </c>
      <c r="I440" s="1" t="s">
        <v>27</v>
      </c>
      <c r="J440" s="1" t="s">
        <v>216</v>
      </c>
      <c r="K440">
        <v>9</v>
      </c>
      <c r="L440">
        <v>34124.53</v>
      </c>
      <c r="M440">
        <v>1.4999999999999999E-2</v>
      </c>
      <c r="N440">
        <v>302513.96000000002</v>
      </c>
      <c r="O440" s="2">
        <v>46109</v>
      </c>
      <c r="P440" s="1" t="s">
        <v>58</v>
      </c>
      <c r="Q440" s="1" t="s">
        <v>30</v>
      </c>
      <c r="R440" s="1" t="s">
        <v>45</v>
      </c>
      <c r="S440">
        <v>4606.8100000000004</v>
      </c>
      <c r="T440">
        <v>302513.96000000002</v>
      </c>
      <c r="U440" s="1" t="s">
        <v>32</v>
      </c>
      <c r="V440" s="1" t="s">
        <v>33</v>
      </c>
      <c r="W440" s="1" t="s">
        <v>120</v>
      </c>
      <c r="X440" s="1">
        <f>+ROUND(Sec_3[[#This Row],[Quantity]]*Sec_3[[#This Row],[Unit Price]],2)</f>
        <v>307120.77</v>
      </c>
    </row>
    <row r="441" spans="1:24" x14ac:dyDescent="0.25">
      <c r="A441" s="1" t="s">
        <v>1372</v>
      </c>
      <c r="B441" s="1" t="s">
        <v>1373</v>
      </c>
      <c r="C441" s="1" t="s">
        <v>4250</v>
      </c>
      <c r="D441" s="1" t="s">
        <v>37</v>
      </c>
      <c r="E441" s="1" t="s">
        <v>1374</v>
      </c>
      <c r="F441" s="1" t="s">
        <v>39</v>
      </c>
      <c r="G441" s="1" t="s">
        <v>40</v>
      </c>
      <c r="H441" s="1" t="s">
        <v>661</v>
      </c>
      <c r="I441" s="1" t="s">
        <v>65</v>
      </c>
      <c r="J441" s="1" t="s">
        <v>238</v>
      </c>
      <c r="K441">
        <v>27</v>
      </c>
      <c r="L441">
        <v>39031.480000000003</v>
      </c>
      <c r="M441">
        <v>6.9099999999999995E-2</v>
      </c>
      <c r="N441">
        <v>981028.93</v>
      </c>
      <c r="O441" s="2">
        <v>46031</v>
      </c>
      <c r="P441" s="1" t="s">
        <v>86</v>
      </c>
      <c r="Q441" s="1" t="s">
        <v>44</v>
      </c>
      <c r="R441" s="1" t="s">
        <v>45</v>
      </c>
      <c r="S441">
        <v>72821.03</v>
      </c>
      <c r="T441">
        <v>981028.93</v>
      </c>
      <c r="U441" s="1" t="s">
        <v>32</v>
      </c>
      <c r="V441" s="1" t="s">
        <v>47</v>
      </c>
      <c r="W441" s="1" t="s">
        <v>76</v>
      </c>
      <c r="X441" s="1">
        <f>+ROUND(Sec_3[[#This Row],[Quantity]]*Sec_3[[#This Row],[Unit Price]],2)</f>
        <v>1053849.96</v>
      </c>
    </row>
    <row r="442" spans="1:24" x14ac:dyDescent="0.25">
      <c r="A442" s="1" t="s">
        <v>1375</v>
      </c>
      <c r="B442" s="1" t="s">
        <v>1376</v>
      </c>
      <c r="C442" s="1" t="s">
        <v>4251</v>
      </c>
      <c r="D442" s="1" t="s">
        <v>766</v>
      </c>
      <c r="E442" s="1" t="s">
        <v>1377</v>
      </c>
      <c r="F442" s="1" t="s">
        <v>53</v>
      </c>
      <c r="G442" s="1" t="s">
        <v>112</v>
      </c>
      <c r="H442" s="1" t="s">
        <v>113</v>
      </c>
      <c r="I442" s="1" t="s">
        <v>84</v>
      </c>
      <c r="J442" s="1" t="s">
        <v>85</v>
      </c>
      <c r="K442">
        <v>30</v>
      </c>
      <c r="L442">
        <v>12331.06</v>
      </c>
      <c r="M442">
        <v>7.4000000000000003E-3</v>
      </c>
      <c r="N442">
        <v>367194.3</v>
      </c>
      <c r="O442" s="2">
        <v>46351</v>
      </c>
      <c r="P442" s="1" t="s">
        <v>29</v>
      </c>
      <c r="Q442" s="1" t="s">
        <v>44</v>
      </c>
      <c r="R442" s="1" t="s">
        <v>31</v>
      </c>
      <c r="S442">
        <v>2737.5</v>
      </c>
      <c r="T442">
        <v>367194.3</v>
      </c>
      <c r="U442" s="1" t="s">
        <v>32</v>
      </c>
      <c r="V442" s="1" t="s">
        <v>47</v>
      </c>
      <c r="W442" s="1" t="s">
        <v>226</v>
      </c>
      <c r="X442" s="1">
        <f>+ROUND(Sec_3[[#This Row],[Quantity]]*Sec_3[[#This Row],[Unit Price]],2)</f>
        <v>369931.8</v>
      </c>
    </row>
    <row r="443" spans="1:24" x14ac:dyDescent="0.25">
      <c r="A443" s="1" t="s">
        <v>1378</v>
      </c>
      <c r="B443" s="1" t="s">
        <v>1379</v>
      </c>
      <c r="C443" s="1" t="s">
        <v>4252</v>
      </c>
      <c r="D443" s="1" t="s">
        <v>1380</v>
      </c>
      <c r="E443" s="1" t="s">
        <v>1381</v>
      </c>
      <c r="F443" s="1" t="s">
        <v>24</v>
      </c>
      <c r="G443" s="1" t="s">
        <v>25</v>
      </c>
      <c r="H443" s="1" t="s">
        <v>220</v>
      </c>
      <c r="I443" s="1" t="s">
        <v>141</v>
      </c>
      <c r="J443" s="1" t="s">
        <v>142</v>
      </c>
      <c r="K443">
        <v>41</v>
      </c>
      <c r="L443">
        <v>21912.98</v>
      </c>
      <c r="M443">
        <v>0.1346</v>
      </c>
      <c r="N443">
        <v>777503.21</v>
      </c>
      <c r="O443" s="2">
        <v>46190</v>
      </c>
      <c r="P443" s="1" t="s">
        <v>74</v>
      </c>
      <c r="Q443" s="1" t="s">
        <v>30</v>
      </c>
      <c r="R443" s="1" t="s">
        <v>67</v>
      </c>
      <c r="S443">
        <v>120928.97</v>
      </c>
      <c r="T443">
        <v>777503.21</v>
      </c>
      <c r="U443" s="1" t="s">
        <v>32</v>
      </c>
      <c r="V443" s="1" t="s">
        <v>33</v>
      </c>
      <c r="W443" s="1" t="s">
        <v>155</v>
      </c>
      <c r="X443" s="1">
        <f>+ROUND(Sec_3[[#This Row],[Quantity]]*Sec_3[[#This Row],[Unit Price]],2)</f>
        <v>898432.18</v>
      </c>
    </row>
    <row r="444" spans="1:24" x14ac:dyDescent="0.25">
      <c r="A444" s="1" t="s">
        <v>1382</v>
      </c>
      <c r="B444" s="1" t="s">
        <v>658</v>
      </c>
      <c r="C444" s="1" t="s">
        <v>4253</v>
      </c>
      <c r="D444" s="1" t="s">
        <v>1085</v>
      </c>
      <c r="E444" s="1" t="s">
        <v>1383</v>
      </c>
      <c r="F444" s="1" t="s">
        <v>53</v>
      </c>
      <c r="G444" s="1" t="s">
        <v>54</v>
      </c>
      <c r="H444" s="1" t="s">
        <v>129</v>
      </c>
      <c r="I444" s="1" t="s">
        <v>84</v>
      </c>
      <c r="J444" s="1" t="s">
        <v>168</v>
      </c>
      <c r="K444">
        <v>50</v>
      </c>
      <c r="L444">
        <v>23969.89</v>
      </c>
      <c r="M444">
        <v>0.18090000000000001</v>
      </c>
      <c r="N444">
        <v>981686.84</v>
      </c>
      <c r="O444" s="2">
        <v>46069</v>
      </c>
      <c r="P444" s="1" t="s">
        <v>74</v>
      </c>
      <c r="Q444" s="1" t="s">
        <v>44</v>
      </c>
      <c r="R444" s="1" t="s">
        <v>45</v>
      </c>
      <c r="S444">
        <v>216807.66</v>
      </c>
      <c r="T444">
        <v>981686.84</v>
      </c>
      <c r="U444" s="1" t="s">
        <v>32</v>
      </c>
      <c r="V444" s="1" t="s">
        <v>47</v>
      </c>
      <c r="W444" s="1" t="s">
        <v>134</v>
      </c>
      <c r="X444" s="1">
        <f>+ROUND(Sec_3[[#This Row],[Quantity]]*Sec_3[[#This Row],[Unit Price]],2)</f>
        <v>1198494.5</v>
      </c>
    </row>
    <row r="445" spans="1:24" x14ac:dyDescent="0.25">
      <c r="A445" s="1" t="s">
        <v>1384</v>
      </c>
      <c r="B445" s="1" t="s">
        <v>1385</v>
      </c>
      <c r="C445" s="1" t="s">
        <v>4254</v>
      </c>
      <c r="D445" s="1" t="s">
        <v>353</v>
      </c>
      <c r="E445" s="1" t="s">
        <v>1386</v>
      </c>
      <c r="F445" s="1" t="s">
        <v>53</v>
      </c>
      <c r="G445" s="1" t="s">
        <v>63</v>
      </c>
      <c r="H445" s="1" t="s">
        <v>378</v>
      </c>
      <c r="I445" s="1" t="s">
        <v>27</v>
      </c>
      <c r="J445" s="1" t="s">
        <v>272</v>
      </c>
      <c r="K445">
        <v>43</v>
      </c>
      <c r="L445">
        <v>19450.759999999998</v>
      </c>
      <c r="M445">
        <v>8.0700000000000008E-2</v>
      </c>
      <c r="N445">
        <v>768886.6</v>
      </c>
      <c r="O445" s="2">
        <v>46349</v>
      </c>
      <c r="P445" s="1" t="s">
        <v>74</v>
      </c>
      <c r="Q445" s="1" t="s">
        <v>44</v>
      </c>
      <c r="R445" s="1" t="s">
        <v>67</v>
      </c>
      <c r="S445">
        <v>67496.08</v>
      </c>
      <c r="T445">
        <v>768886.6</v>
      </c>
      <c r="U445" s="1" t="s">
        <v>32</v>
      </c>
      <c r="V445" s="1" t="s">
        <v>47</v>
      </c>
      <c r="W445" s="1" t="s">
        <v>226</v>
      </c>
      <c r="X445" s="1">
        <f>+ROUND(Sec_3[[#This Row],[Quantity]]*Sec_3[[#This Row],[Unit Price]],2)</f>
        <v>836382.68</v>
      </c>
    </row>
    <row r="446" spans="1:24" x14ac:dyDescent="0.25">
      <c r="A446" s="1" t="s">
        <v>1387</v>
      </c>
      <c r="B446" s="1" t="s">
        <v>1110</v>
      </c>
      <c r="C446" s="1" t="s">
        <v>4255</v>
      </c>
      <c r="D446" s="1" t="s">
        <v>1388</v>
      </c>
      <c r="E446" s="1" t="s">
        <v>1389</v>
      </c>
      <c r="F446" s="1" t="s">
        <v>53</v>
      </c>
      <c r="G446" s="1" t="s">
        <v>54</v>
      </c>
      <c r="H446" s="1" t="s">
        <v>160</v>
      </c>
      <c r="I446" s="1" t="s">
        <v>27</v>
      </c>
      <c r="J446" s="1" t="s">
        <v>272</v>
      </c>
      <c r="K446">
        <v>34</v>
      </c>
      <c r="L446">
        <v>46403.519999999997</v>
      </c>
      <c r="M446">
        <v>0.14380000000000001</v>
      </c>
      <c r="N446">
        <v>1350843.59</v>
      </c>
      <c r="O446" s="2">
        <v>46347</v>
      </c>
      <c r="P446" s="1" t="s">
        <v>74</v>
      </c>
      <c r="Q446" s="1" t="s">
        <v>30</v>
      </c>
      <c r="R446" s="1" t="s">
        <v>31</v>
      </c>
      <c r="S446">
        <v>226876.09</v>
      </c>
      <c r="T446">
        <v>1350843.59</v>
      </c>
      <c r="U446" s="1" t="s">
        <v>32</v>
      </c>
      <c r="V446" s="1" t="s">
        <v>33</v>
      </c>
      <c r="W446" s="1" t="s">
        <v>226</v>
      </c>
      <c r="X446" s="1">
        <f>+ROUND(Sec_3[[#This Row],[Quantity]]*Sec_3[[#This Row],[Unit Price]],2)</f>
        <v>1577719.68</v>
      </c>
    </row>
    <row r="447" spans="1:24" x14ac:dyDescent="0.25">
      <c r="A447" s="1" t="s">
        <v>1390</v>
      </c>
      <c r="B447" s="1" t="s">
        <v>1143</v>
      </c>
      <c r="C447" s="1" t="s">
        <v>4256</v>
      </c>
      <c r="D447" s="1" t="s">
        <v>102</v>
      </c>
      <c r="E447" s="1" t="s">
        <v>1391</v>
      </c>
      <c r="F447" s="1" t="s">
        <v>39</v>
      </c>
      <c r="G447" s="1" t="s">
        <v>40</v>
      </c>
      <c r="H447" s="1" t="s">
        <v>661</v>
      </c>
      <c r="I447" s="1" t="s">
        <v>84</v>
      </c>
      <c r="J447" s="1" t="s">
        <v>250</v>
      </c>
      <c r="K447">
        <v>50</v>
      </c>
      <c r="L447">
        <v>16506.46</v>
      </c>
      <c r="M447">
        <v>1.6399999999999998E-2</v>
      </c>
      <c r="N447">
        <v>811787.7</v>
      </c>
      <c r="O447" s="2">
        <v>46251</v>
      </c>
      <c r="P447" s="1" t="s">
        <v>86</v>
      </c>
      <c r="Q447" s="1" t="s">
        <v>44</v>
      </c>
      <c r="R447" s="1" t="s">
        <v>67</v>
      </c>
      <c r="S447">
        <v>13535.3</v>
      </c>
      <c r="T447">
        <v>811787.7</v>
      </c>
      <c r="U447" s="1" t="s">
        <v>32</v>
      </c>
      <c r="V447" s="1" t="s">
        <v>47</v>
      </c>
      <c r="W447" s="1" t="s">
        <v>114</v>
      </c>
      <c r="X447" s="1">
        <f>+ROUND(Sec_3[[#This Row],[Quantity]]*Sec_3[[#This Row],[Unit Price]],2)</f>
        <v>825323</v>
      </c>
    </row>
    <row r="448" spans="1:24" x14ac:dyDescent="0.25">
      <c r="A448" s="1" t="s">
        <v>1392</v>
      </c>
      <c r="B448" s="1" t="s">
        <v>506</v>
      </c>
      <c r="C448" s="1" t="s">
        <v>4257</v>
      </c>
      <c r="D448" s="1" t="s">
        <v>1170</v>
      </c>
      <c r="E448" s="1" t="s">
        <v>1393</v>
      </c>
      <c r="F448" s="1" t="s">
        <v>24</v>
      </c>
      <c r="G448" s="1" t="s">
        <v>194</v>
      </c>
      <c r="H448" s="1" t="s">
        <v>339</v>
      </c>
      <c r="I448" s="1" t="s">
        <v>65</v>
      </c>
      <c r="J448" s="1" t="s">
        <v>66</v>
      </c>
      <c r="K448">
        <v>39</v>
      </c>
      <c r="L448">
        <v>42896.28</v>
      </c>
      <c r="M448">
        <v>2.7999999999999997E-2</v>
      </c>
      <c r="N448">
        <v>1626112.18</v>
      </c>
      <c r="O448" s="2">
        <v>46163</v>
      </c>
      <c r="P448" s="1" t="s">
        <v>29</v>
      </c>
      <c r="Q448" s="1" t="s">
        <v>44</v>
      </c>
      <c r="R448" s="1" t="s">
        <v>31</v>
      </c>
      <c r="S448">
        <v>46842.74</v>
      </c>
      <c r="T448">
        <v>1626112.18</v>
      </c>
      <c r="U448" s="1" t="s">
        <v>32</v>
      </c>
      <c r="V448" s="1" t="s">
        <v>47</v>
      </c>
      <c r="W448" s="1" t="s">
        <v>189</v>
      </c>
      <c r="X448" s="1">
        <f>+ROUND(Sec_3[[#This Row],[Quantity]]*Sec_3[[#This Row],[Unit Price]],2)</f>
        <v>1672954.92</v>
      </c>
    </row>
    <row r="449" spans="1:24" x14ac:dyDescent="0.25">
      <c r="A449" s="1" t="s">
        <v>1394</v>
      </c>
      <c r="B449" s="1" t="s">
        <v>677</v>
      </c>
      <c r="C449" s="1" t="s">
        <v>4258</v>
      </c>
      <c r="D449" s="1" t="s">
        <v>682</v>
      </c>
      <c r="E449" s="1" t="s">
        <v>1395</v>
      </c>
      <c r="F449" s="1" t="s">
        <v>81</v>
      </c>
      <c r="G449" s="1" t="s">
        <v>99</v>
      </c>
      <c r="H449" s="1" t="s">
        <v>514</v>
      </c>
      <c r="I449" s="1" t="s">
        <v>65</v>
      </c>
      <c r="J449" s="1" t="s">
        <v>184</v>
      </c>
      <c r="K449">
        <v>24</v>
      </c>
      <c r="L449">
        <v>24816.69</v>
      </c>
      <c r="M449">
        <v>3.27E-2</v>
      </c>
      <c r="N449">
        <v>576124.42000000004</v>
      </c>
      <c r="O449" s="2">
        <v>46316</v>
      </c>
      <c r="P449" s="1" t="s">
        <v>58</v>
      </c>
      <c r="Q449" s="1" t="s">
        <v>44</v>
      </c>
      <c r="R449" s="1" t="s">
        <v>67</v>
      </c>
      <c r="S449">
        <v>19476.14</v>
      </c>
      <c r="T449">
        <v>576124.42000000004</v>
      </c>
      <c r="U449" s="1" t="s">
        <v>32</v>
      </c>
      <c r="V449" s="1" t="s">
        <v>47</v>
      </c>
      <c r="W449" s="1" t="s">
        <v>87</v>
      </c>
      <c r="X449" s="1">
        <f>+ROUND(Sec_3[[#This Row],[Quantity]]*Sec_3[[#This Row],[Unit Price]],2)</f>
        <v>595600.56000000006</v>
      </c>
    </row>
    <row r="450" spans="1:24" x14ac:dyDescent="0.25">
      <c r="A450" s="1" t="s">
        <v>1396</v>
      </c>
      <c r="B450" s="1" t="s">
        <v>1397</v>
      </c>
      <c r="C450" s="1" t="s">
        <v>4259</v>
      </c>
      <c r="D450" s="1" t="s">
        <v>1398</v>
      </c>
      <c r="E450" s="1" t="s">
        <v>266</v>
      </c>
      <c r="F450" s="1" t="s">
        <v>24</v>
      </c>
      <c r="G450" s="1" t="s">
        <v>25</v>
      </c>
      <c r="H450" s="1" t="s">
        <v>351</v>
      </c>
      <c r="I450" s="1" t="s">
        <v>141</v>
      </c>
      <c r="J450" s="1" t="s">
        <v>321</v>
      </c>
      <c r="K450">
        <v>9</v>
      </c>
      <c r="L450">
        <v>28768.02</v>
      </c>
      <c r="M450">
        <v>0.1045</v>
      </c>
      <c r="N450">
        <v>231855.86</v>
      </c>
      <c r="O450" s="2">
        <v>46347</v>
      </c>
      <c r="P450" s="1" t="s">
        <v>74</v>
      </c>
      <c r="Q450" s="1" t="s">
        <v>44</v>
      </c>
      <c r="R450" s="1" t="s">
        <v>45</v>
      </c>
      <c r="S450">
        <v>27056.32</v>
      </c>
      <c r="T450">
        <v>231855.86</v>
      </c>
      <c r="U450" s="1" t="s">
        <v>32</v>
      </c>
      <c r="V450" s="1" t="s">
        <v>47</v>
      </c>
      <c r="W450" s="1" t="s">
        <v>226</v>
      </c>
      <c r="X450" s="1">
        <f>+ROUND(Sec_3[[#This Row],[Quantity]]*Sec_3[[#This Row],[Unit Price]],2)</f>
        <v>258912.18</v>
      </c>
    </row>
    <row r="451" spans="1:24" x14ac:dyDescent="0.25">
      <c r="A451" s="1" t="s">
        <v>1399</v>
      </c>
      <c r="B451" s="1" t="s">
        <v>849</v>
      </c>
      <c r="C451" s="1" t="s">
        <v>4260</v>
      </c>
      <c r="D451" s="1" t="s">
        <v>1400</v>
      </c>
      <c r="E451" s="1" t="s">
        <v>1116</v>
      </c>
      <c r="F451" s="1" t="s">
        <v>81</v>
      </c>
      <c r="G451" s="1" t="s">
        <v>182</v>
      </c>
      <c r="H451" s="1" t="s">
        <v>237</v>
      </c>
      <c r="I451" s="1" t="s">
        <v>84</v>
      </c>
      <c r="J451" s="1" t="s">
        <v>85</v>
      </c>
      <c r="K451">
        <v>41</v>
      </c>
      <c r="L451">
        <v>18919.310000000001</v>
      </c>
      <c r="M451">
        <v>1.0800000000000001E-2</v>
      </c>
      <c r="N451">
        <v>767314.24</v>
      </c>
      <c r="O451" s="2">
        <v>46351</v>
      </c>
      <c r="P451" s="1" t="s">
        <v>58</v>
      </c>
      <c r="Q451" s="1" t="s">
        <v>44</v>
      </c>
      <c r="R451" s="1" t="s">
        <v>67</v>
      </c>
      <c r="S451">
        <v>8377.4699999999993</v>
      </c>
      <c r="T451">
        <v>767314.24</v>
      </c>
      <c r="U451" s="1" t="s">
        <v>32</v>
      </c>
      <c r="V451" s="1" t="s">
        <v>47</v>
      </c>
      <c r="W451" s="1" t="s">
        <v>226</v>
      </c>
      <c r="X451" s="1">
        <f>+ROUND(Sec_3[[#This Row],[Quantity]]*Sec_3[[#This Row],[Unit Price]],2)</f>
        <v>775691.71</v>
      </c>
    </row>
    <row r="452" spans="1:24" x14ac:dyDescent="0.25">
      <c r="A452" s="1" t="s">
        <v>1401</v>
      </c>
      <c r="B452" s="1" t="s">
        <v>876</v>
      </c>
      <c r="C452" s="1" t="s">
        <v>4261</v>
      </c>
      <c r="D452" s="1" t="s">
        <v>592</v>
      </c>
      <c r="E452" s="1" t="s">
        <v>1402</v>
      </c>
      <c r="F452" s="1" t="s">
        <v>39</v>
      </c>
      <c r="G452" s="1" t="s">
        <v>40</v>
      </c>
      <c r="H452" s="1" t="s">
        <v>41</v>
      </c>
      <c r="I452" s="1" t="s">
        <v>65</v>
      </c>
      <c r="J452" s="1" t="s">
        <v>133</v>
      </c>
      <c r="K452">
        <v>49</v>
      </c>
      <c r="L452">
        <v>2344.5100000000002</v>
      </c>
      <c r="M452">
        <v>0.10099999999999999</v>
      </c>
      <c r="N452">
        <v>103278.01</v>
      </c>
      <c r="O452" s="2">
        <v>46025</v>
      </c>
      <c r="P452" s="1" t="s">
        <v>143</v>
      </c>
      <c r="Q452" s="1" t="s">
        <v>44</v>
      </c>
      <c r="R452" s="1" t="s">
        <v>67</v>
      </c>
      <c r="S452">
        <v>11602.98</v>
      </c>
      <c r="T452">
        <v>103278.01</v>
      </c>
      <c r="U452" s="1" t="s">
        <v>32</v>
      </c>
      <c r="V452" s="1" t="s">
        <v>47</v>
      </c>
      <c r="W452" s="1" t="s">
        <v>76</v>
      </c>
      <c r="X452" s="1">
        <f>+ROUND(Sec_3[[#This Row],[Quantity]]*Sec_3[[#This Row],[Unit Price]],2)</f>
        <v>114880.99</v>
      </c>
    </row>
    <row r="453" spans="1:24" x14ac:dyDescent="0.25">
      <c r="A453" s="1" t="s">
        <v>1403</v>
      </c>
      <c r="B453" s="1" t="s">
        <v>278</v>
      </c>
      <c r="C453" s="1" t="s">
        <v>4262</v>
      </c>
      <c r="D453" s="1" t="s">
        <v>1049</v>
      </c>
      <c r="E453" s="1" t="s">
        <v>1404</v>
      </c>
      <c r="F453" s="1" t="s">
        <v>39</v>
      </c>
      <c r="G453" s="1" t="s">
        <v>40</v>
      </c>
      <c r="H453" s="1" t="s">
        <v>661</v>
      </c>
      <c r="I453" s="1" t="s">
        <v>42</v>
      </c>
      <c r="J453" s="1" t="s">
        <v>101</v>
      </c>
      <c r="K453">
        <v>14</v>
      </c>
      <c r="L453">
        <v>20574.150000000001</v>
      </c>
      <c r="M453">
        <v>6.1100000000000002E-2</v>
      </c>
      <c r="N453">
        <v>270438.96999999997</v>
      </c>
      <c r="O453" s="2">
        <v>46239</v>
      </c>
      <c r="P453" s="1" t="s">
        <v>29</v>
      </c>
      <c r="Q453" s="1" t="s">
        <v>44</v>
      </c>
      <c r="R453" s="1" t="s">
        <v>31</v>
      </c>
      <c r="S453">
        <v>17599.13</v>
      </c>
      <c r="T453">
        <v>270438.96999999997</v>
      </c>
      <c r="U453" s="1" t="s">
        <v>32</v>
      </c>
      <c r="V453" s="1" t="s">
        <v>47</v>
      </c>
      <c r="W453" s="1" t="s">
        <v>114</v>
      </c>
      <c r="X453" s="1">
        <f>+ROUND(Sec_3[[#This Row],[Quantity]]*Sec_3[[#This Row],[Unit Price]],2)</f>
        <v>288038.09999999998</v>
      </c>
    </row>
    <row r="454" spans="1:24" x14ac:dyDescent="0.25">
      <c r="A454" s="1" t="s">
        <v>1405</v>
      </c>
      <c r="B454" s="1" t="s">
        <v>1036</v>
      </c>
      <c r="C454" s="1" t="s">
        <v>4263</v>
      </c>
      <c r="D454" s="1" t="s">
        <v>1406</v>
      </c>
      <c r="E454" s="1" t="s">
        <v>407</v>
      </c>
      <c r="F454" s="1" t="s">
        <v>24</v>
      </c>
      <c r="G454" s="1" t="s">
        <v>92</v>
      </c>
      <c r="H454" s="1" t="s">
        <v>93</v>
      </c>
      <c r="I454" s="1" t="s">
        <v>65</v>
      </c>
      <c r="J454" s="1" t="s">
        <v>210</v>
      </c>
      <c r="K454">
        <v>38</v>
      </c>
      <c r="L454">
        <v>49066.25</v>
      </c>
      <c r="M454">
        <v>0.1888</v>
      </c>
      <c r="N454">
        <v>1512496.6</v>
      </c>
      <c r="O454" s="2">
        <v>46100</v>
      </c>
      <c r="P454" s="1" t="s">
        <v>86</v>
      </c>
      <c r="Q454" s="1" t="s">
        <v>44</v>
      </c>
      <c r="R454" s="1" t="s">
        <v>67</v>
      </c>
      <c r="S454">
        <v>352020.9</v>
      </c>
      <c r="T454">
        <v>1512496.6</v>
      </c>
      <c r="U454" s="1" t="s">
        <v>32</v>
      </c>
      <c r="V454" s="1" t="s">
        <v>47</v>
      </c>
      <c r="W454" s="1" t="s">
        <v>120</v>
      </c>
      <c r="X454" s="1">
        <f>+ROUND(Sec_3[[#This Row],[Quantity]]*Sec_3[[#This Row],[Unit Price]],2)</f>
        <v>1864517.5</v>
      </c>
    </row>
    <row r="455" spans="1:24" x14ac:dyDescent="0.25">
      <c r="A455" s="1" t="s">
        <v>1407</v>
      </c>
      <c r="B455" s="1" t="s">
        <v>509</v>
      </c>
      <c r="C455" s="1" t="s">
        <v>4264</v>
      </c>
      <c r="D455" s="1" t="s">
        <v>1408</v>
      </c>
      <c r="E455" s="1" t="s">
        <v>1366</v>
      </c>
      <c r="F455" s="1" t="s">
        <v>24</v>
      </c>
      <c r="G455" s="1" t="s">
        <v>92</v>
      </c>
      <c r="H455" s="1" t="s">
        <v>215</v>
      </c>
      <c r="I455" s="1" t="s">
        <v>56</v>
      </c>
      <c r="J455" s="1" t="s">
        <v>57</v>
      </c>
      <c r="K455">
        <v>30</v>
      </c>
      <c r="L455">
        <v>15808.64</v>
      </c>
      <c r="M455">
        <v>0.12759999999999999</v>
      </c>
      <c r="N455">
        <v>413743.73</v>
      </c>
      <c r="O455" s="2">
        <v>46256</v>
      </c>
      <c r="P455" s="1" t="s">
        <v>74</v>
      </c>
      <c r="Q455" s="1" t="s">
        <v>30</v>
      </c>
      <c r="R455" s="1" t="s">
        <v>31</v>
      </c>
      <c r="S455">
        <v>60515.47</v>
      </c>
      <c r="T455">
        <v>413743.73</v>
      </c>
      <c r="U455" s="1" t="s">
        <v>32</v>
      </c>
      <c r="V455" s="1" t="s">
        <v>33</v>
      </c>
      <c r="W455" s="1" t="s">
        <v>114</v>
      </c>
      <c r="X455" s="1">
        <f>+ROUND(Sec_3[[#This Row],[Quantity]]*Sec_3[[#This Row],[Unit Price]],2)</f>
        <v>474259.20000000001</v>
      </c>
    </row>
    <row r="456" spans="1:24" x14ac:dyDescent="0.25">
      <c r="A456" s="1" t="s">
        <v>1409</v>
      </c>
      <c r="B456" s="1" t="s">
        <v>1410</v>
      </c>
      <c r="C456" s="1" t="s">
        <v>4265</v>
      </c>
      <c r="D456" s="1" t="s">
        <v>367</v>
      </c>
      <c r="E456" s="1" t="s">
        <v>1411</v>
      </c>
      <c r="F456" s="1" t="s">
        <v>39</v>
      </c>
      <c r="G456" s="1" t="s">
        <v>148</v>
      </c>
      <c r="H456" s="1" t="s">
        <v>298</v>
      </c>
      <c r="I456" s="1" t="s">
        <v>84</v>
      </c>
      <c r="J456" s="1" t="s">
        <v>250</v>
      </c>
      <c r="K456">
        <v>5</v>
      </c>
      <c r="L456">
        <v>11371.35</v>
      </c>
      <c r="M456">
        <v>0.1913</v>
      </c>
      <c r="N456">
        <v>45980.05</v>
      </c>
      <c r="O456" s="2">
        <v>46301</v>
      </c>
      <c r="P456" s="1" t="s">
        <v>143</v>
      </c>
      <c r="Q456" s="1" t="s">
        <v>44</v>
      </c>
      <c r="R456" s="1" t="s">
        <v>67</v>
      </c>
      <c r="S456">
        <v>10876.7</v>
      </c>
      <c r="T456">
        <v>45980.05</v>
      </c>
      <c r="U456" s="1" t="s">
        <v>46</v>
      </c>
      <c r="V456" s="1" t="s">
        <v>47</v>
      </c>
      <c r="W456" s="1" t="s">
        <v>87</v>
      </c>
      <c r="X456" s="1">
        <f>+ROUND(Sec_3[[#This Row],[Quantity]]*Sec_3[[#This Row],[Unit Price]],2)</f>
        <v>56856.75</v>
      </c>
    </row>
    <row r="457" spans="1:24" x14ac:dyDescent="0.25">
      <c r="A457" s="1" t="s">
        <v>1412</v>
      </c>
      <c r="B457" s="1" t="s">
        <v>1413</v>
      </c>
      <c r="C457" s="1" t="s">
        <v>4266</v>
      </c>
      <c r="D457" s="1" t="s">
        <v>490</v>
      </c>
      <c r="E457" s="1" t="s">
        <v>1414</v>
      </c>
      <c r="F457" s="1" t="s">
        <v>53</v>
      </c>
      <c r="G457" s="1" t="s">
        <v>63</v>
      </c>
      <c r="H457" s="1" t="s">
        <v>378</v>
      </c>
      <c r="I457" s="1" t="s">
        <v>65</v>
      </c>
      <c r="J457" s="1" t="s">
        <v>184</v>
      </c>
      <c r="K457">
        <v>33</v>
      </c>
      <c r="L457">
        <v>41271.760000000002</v>
      </c>
      <c r="M457">
        <v>0.1191</v>
      </c>
      <c r="N457">
        <v>1199757.68</v>
      </c>
      <c r="O457" s="2">
        <v>46349</v>
      </c>
      <c r="P457" s="1" t="s">
        <v>86</v>
      </c>
      <c r="Q457" s="1" t="s">
        <v>44</v>
      </c>
      <c r="R457" s="1" t="s">
        <v>67</v>
      </c>
      <c r="S457">
        <v>162210.4</v>
      </c>
      <c r="T457">
        <v>1199757.68</v>
      </c>
      <c r="U457" s="1" t="s">
        <v>32</v>
      </c>
      <c r="V457" s="1" t="s">
        <v>47</v>
      </c>
      <c r="W457" s="1" t="s">
        <v>226</v>
      </c>
      <c r="X457" s="1">
        <f>+ROUND(Sec_3[[#This Row],[Quantity]]*Sec_3[[#This Row],[Unit Price]],2)</f>
        <v>1361968.08</v>
      </c>
    </row>
    <row r="458" spans="1:24" x14ac:dyDescent="0.25">
      <c r="A458" s="1" t="s">
        <v>1415</v>
      </c>
      <c r="B458" s="1" t="s">
        <v>770</v>
      </c>
      <c r="C458" s="1" t="s">
        <v>4267</v>
      </c>
      <c r="D458" s="1" t="s">
        <v>131</v>
      </c>
      <c r="E458" s="1" t="s">
        <v>507</v>
      </c>
      <c r="F458" s="1" t="s">
        <v>81</v>
      </c>
      <c r="G458" s="1" t="s">
        <v>293</v>
      </c>
      <c r="H458" s="1" t="s">
        <v>525</v>
      </c>
      <c r="I458" s="1" t="s">
        <v>141</v>
      </c>
      <c r="J458" s="1" t="s">
        <v>299</v>
      </c>
      <c r="K458">
        <v>10</v>
      </c>
      <c r="L458">
        <v>26606.67</v>
      </c>
      <c r="M458">
        <v>0.1047</v>
      </c>
      <c r="N458">
        <v>238209.52</v>
      </c>
      <c r="O458" s="2">
        <v>46276</v>
      </c>
      <c r="P458" s="1" t="s">
        <v>86</v>
      </c>
      <c r="Q458" s="1" t="s">
        <v>44</v>
      </c>
      <c r="R458" s="1" t="s">
        <v>45</v>
      </c>
      <c r="S458">
        <v>27857.18</v>
      </c>
      <c r="T458">
        <v>238209.52</v>
      </c>
      <c r="U458" s="1" t="s">
        <v>32</v>
      </c>
      <c r="V458" s="1" t="s">
        <v>47</v>
      </c>
      <c r="W458" s="1" t="s">
        <v>34</v>
      </c>
      <c r="X458" s="1">
        <f>+ROUND(Sec_3[[#This Row],[Quantity]]*Sec_3[[#This Row],[Unit Price]],2)</f>
        <v>266066.7</v>
      </c>
    </row>
    <row r="459" spans="1:24" x14ac:dyDescent="0.25">
      <c r="A459" s="1" t="s">
        <v>1416</v>
      </c>
      <c r="B459" s="1" t="s">
        <v>506</v>
      </c>
      <c r="C459" s="1" t="s">
        <v>4268</v>
      </c>
      <c r="D459" s="1" t="s">
        <v>1417</v>
      </c>
      <c r="E459" s="1" t="s">
        <v>266</v>
      </c>
      <c r="F459" s="1" t="s">
        <v>24</v>
      </c>
      <c r="G459" s="1" t="s">
        <v>194</v>
      </c>
      <c r="H459" s="1" t="s">
        <v>339</v>
      </c>
      <c r="I459" s="1" t="s">
        <v>141</v>
      </c>
      <c r="J459" s="1" t="s">
        <v>629</v>
      </c>
      <c r="K459">
        <v>43</v>
      </c>
      <c r="L459">
        <v>22613.11</v>
      </c>
      <c r="M459">
        <v>3.8300000000000001E-2</v>
      </c>
      <c r="N459">
        <v>935122.2</v>
      </c>
      <c r="O459" s="2">
        <v>46326</v>
      </c>
      <c r="P459" s="1" t="s">
        <v>74</v>
      </c>
      <c r="Q459" s="1" t="s">
        <v>44</v>
      </c>
      <c r="R459" s="1" t="s">
        <v>67</v>
      </c>
      <c r="S459">
        <v>37241.53</v>
      </c>
      <c r="T459">
        <v>935122.2</v>
      </c>
      <c r="U459" s="1" t="s">
        <v>32</v>
      </c>
      <c r="V459" s="1" t="s">
        <v>47</v>
      </c>
      <c r="W459" s="1" t="s">
        <v>87</v>
      </c>
      <c r="X459" s="1">
        <f>+ROUND(Sec_3[[#This Row],[Quantity]]*Sec_3[[#This Row],[Unit Price]],2)</f>
        <v>972363.73</v>
      </c>
    </row>
    <row r="460" spans="1:24" x14ac:dyDescent="0.25">
      <c r="A460" s="1" t="s">
        <v>1418</v>
      </c>
      <c r="B460" s="1" t="s">
        <v>1341</v>
      </c>
      <c r="C460" s="1" t="s">
        <v>4269</v>
      </c>
      <c r="D460" s="1" t="s">
        <v>1276</v>
      </c>
      <c r="E460" s="1" t="s">
        <v>821</v>
      </c>
      <c r="F460" s="1" t="s">
        <v>24</v>
      </c>
      <c r="G460" s="1" t="s">
        <v>106</v>
      </c>
      <c r="H460" s="1" t="s">
        <v>201</v>
      </c>
      <c r="I460" s="1" t="s">
        <v>27</v>
      </c>
      <c r="J460" s="1" t="s">
        <v>225</v>
      </c>
      <c r="K460">
        <v>13</v>
      </c>
      <c r="L460">
        <v>43609.25</v>
      </c>
      <c r="M460">
        <v>2.76E-2</v>
      </c>
      <c r="N460">
        <v>551273.25</v>
      </c>
      <c r="O460" s="2">
        <v>46169</v>
      </c>
      <c r="P460" s="1" t="s">
        <v>29</v>
      </c>
      <c r="Q460" s="1" t="s">
        <v>44</v>
      </c>
      <c r="R460" s="1" t="s">
        <v>31</v>
      </c>
      <c r="S460">
        <v>15647</v>
      </c>
      <c r="T460">
        <v>551273.25</v>
      </c>
      <c r="U460" s="1" t="s">
        <v>32</v>
      </c>
      <c r="V460" s="1" t="s">
        <v>47</v>
      </c>
      <c r="W460" s="1" t="s">
        <v>189</v>
      </c>
      <c r="X460" s="1">
        <f>+ROUND(Sec_3[[#This Row],[Quantity]]*Sec_3[[#This Row],[Unit Price]],2)</f>
        <v>566920.25</v>
      </c>
    </row>
    <row r="461" spans="1:24" x14ac:dyDescent="0.25">
      <c r="A461" s="1" t="s">
        <v>1419</v>
      </c>
      <c r="B461" s="1" t="s">
        <v>634</v>
      </c>
      <c r="C461" s="1" t="s">
        <v>3859</v>
      </c>
      <c r="D461" s="1" t="s">
        <v>312</v>
      </c>
      <c r="E461" s="1" t="s">
        <v>266</v>
      </c>
      <c r="F461" s="1" t="s">
        <v>39</v>
      </c>
      <c r="G461" s="1" t="s">
        <v>248</v>
      </c>
      <c r="H461" s="1" t="s">
        <v>249</v>
      </c>
      <c r="I461" s="1" t="s">
        <v>84</v>
      </c>
      <c r="J461" s="1" t="s">
        <v>85</v>
      </c>
      <c r="K461">
        <v>8</v>
      </c>
      <c r="L461">
        <v>41252.68</v>
      </c>
      <c r="M461">
        <v>0.18989999999999999</v>
      </c>
      <c r="N461">
        <v>267350.37</v>
      </c>
      <c r="O461" s="2">
        <v>46173</v>
      </c>
      <c r="P461" s="1" t="s">
        <v>74</v>
      </c>
      <c r="Q461" s="1" t="s">
        <v>44</v>
      </c>
      <c r="R461" s="1" t="s">
        <v>67</v>
      </c>
      <c r="S461">
        <v>62671.07</v>
      </c>
      <c r="T461">
        <v>267350.37</v>
      </c>
      <c r="U461" s="1" t="s">
        <v>32</v>
      </c>
      <c r="V461" s="1" t="s">
        <v>47</v>
      </c>
      <c r="W461" s="1" t="s">
        <v>189</v>
      </c>
      <c r="X461" s="1">
        <f>+ROUND(Sec_3[[#This Row],[Quantity]]*Sec_3[[#This Row],[Unit Price]],2)</f>
        <v>330021.44</v>
      </c>
    </row>
    <row r="462" spans="1:24" x14ac:dyDescent="0.25">
      <c r="A462" s="1" t="s">
        <v>1420</v>
      </c>
      <c r="B462" s="1" t="s">
        <v>1421</v>
      </c>
      <c r="C462" s="1" t="s">
        <v>4270</v>
      </c>
      <c r="D462" s="1" t="s">
        <v>1085</v>
      </c>
      <c r="E462" s="1" t="s">
        <v>394</v>
      </c>
      <c r="F462" s="1" t="s">
        <v>81</v>
      </c>
      <c r="G462" s="1" t="s">
        <v>182</v>
      </c>
      <c r="H462" s="1" t="s">
        <v>183</v>
      </c>
      <c r="I462" s="1" t="s">
        <v>84</v>
      </c>
      <c r="J462" s="1" t="s">
        <v>340</v>
      </c>
      <c r="K462">
        <v>49</v>
      </c>
      <c r="L462">
        <v>18293.04</v>
      </c>
      <c r="M462">
        <v>2.63E-2</v>
      </c>
      <c r="N462">
        <v>872784.72</v>
      </c>
      <c r="O462" s="2">
        <v>46169</v>
      </c>
      <c r="P462" s="1" t="s">
        <v>74</v>
      </c>
      <c r="Q462" s="1" t="s">
        <v>44</v>
      </c>
      <c r="R462" s="1" t="s">
        <v>31</v>
      </c>
      <c r="S462">
        <v>23574.240000000002</v>
      </c>
      <c r="T462">
        <v>872784.72</v>
      </c>
      <c r="U462" s="1" t="s">
        <v>32</v>
      </c>
      <c r="V462" s="1" t="s">
        <v>47</v>
      </c>
      <c r="W462" s="1" t="s">
        <v>189</v>
      </c>
      <c r="X462" s="1">
        <f>+ROUND(Sec_3[[#This Row],[Quantity]]*Sec_3[[#This Row],[Unit Price]],2)</f>
        <v>896358.96</v>
      </c>
    </row>
    <row r="463" spans="1:24" x14ac:dyDescent="0.25">
      <c r="A463" s="1" t="s">
        <v>1422</v>
      </c>
      <c r="B463" s="1" t="s">
        <v>1423</v>
      </c>
      <c r="C463" s="1" t="s">
        <v>4271</v>
      </c>
      <c r="D463" s="1" t="s">
        <v>314</v>
      </c>
      <c r="E463" s="1" t="s">
        <v>200</v>
      </c>
      <c r="F463" s="1" t="s">
        <v>39</v>
      </c>
      <c r="G463" s="1" t="s">
        <v>166</v>
      </c>
      <c r="H463" s="1" t="s">
        <v>167</v>
      </c>
      <c r="I463" s="1" t="s">
        <v>27</v>
      </c>
      <c r="J463" s="1" t="s">
        <v>125</v>
      </c>
      <c r="K463">
        <v>33</v>
      </c>
      <c r="L463">
        <v>18054.169999999998</v>
      </c>
      <c r="M463">
        <v>0.1691</v>
      </c>
      <c r="N463">
        <v>495039.93</v>
      </c>
      <c r="O463" s="2">
        <v>46368</v>
      </c>
      <c r="P463" s="1" t="s">
        <v>143</v>
      </c>
      <c r="Q463" s="1" t="s">
        <v>30</v>
      </c>
      <c r="R463" s="1" t="s">
        <v>67</v>
      </c>
      <c r="S463">
        <v>100747.68</v>
      </c>
      <c r="T463">
        <v>495039.93</v>
      </c>
      <c r="U463" s="1" t="s">
        <v>32</v>
      </c>
      <c r="V463" s="1" t="s">
        <v>33</v>
      </c>
      <c r="W463" s="1" t="s">
        <v>48</v>
      </c>
      <c r="X463" s="1">
        <f>+ROUND(Sec_3[[#This Row],[Quantity]]*Sec_3[[#This Row],[Unit Price]],2)</f>
        <v>595787.61</v>
      </c>
    </row>
    <row r="464" spans="1:24" x14ac:dyDescent="0.25">
      <c r="A464" s="1" t="s">
        <v>1424</v>
      </c>
      <c r="B464" s="1" t="s">
        <v>1214</v>
      </c>
      <c r="C464" s="1" t="s">
        <v>4272</v>
      </c>
      <c r="D464" s="1" t="s">
        <v>748</v>
      </c>
      <c r="E464" s="1" t="s">
        <v>713</v>
      </c>
      <c r="F464" s="1" t="s">
        <v>24</v>
      </c>
      <c r="G464" s="1" t="s">
        <v>106</v>
      </c>
      <c r="H464" s="1" t="s">
        <v>413</v>
      </c>
      <c r="I464" s="1" t="s">
        <v>27</v>
      </c>
      <c r="J464" s="1" t="s">
        <v>216</v>
      </c>
      <c r="K464">
        <v>14</v>
      </c>
      <c r="L464">
        <v>932.45</v>
      </c>
      <c r="M464">
        <v>2.5399999999999999E-2</v>
      </c>
      <c r="N464">
        <v>12722.72</v>
      </c>
      <c r="O464" s="2">
        <v>46371</v>
      </c>
      <c r="P464" s="1" t="s">
        <v>143</v>
      </c>
      <c r="Q464" s="1" t="s">
        <v>44</v>
      </c>
      <c r="R464" s="1" t="s">
        <v>31</v>
      </c>
      <c r="S464">
        <v>331.58</v>
      </c>
      <c r="T464">
        <v>12722.72</v>
      </c>
      <c r="U464" s="1" t="s">
        <v>46</v>
      </c>
      <c r="V464" s="1" t="s">
        <v>47</v>
      </c>
      <c r="W464" s="1" t="s">
        <v>48</v>
      </c>
      <c r="X464" s="1">
        <f>+ROUND(Sec_3[[#This Row],[Quantity]]*Sec_3[[#This Row],[Unit Price]],2)</f>
        <v>13054.3</v>
      </c>
    </row>
    <row r="465" spans="1:24" x14ac:dyDescent="0.25">
      <c r="A465" s="1" t="s">
        <v>1425</v>
      </c>
      <c r="B465" s="1" t="s">
        <v>733</v>
      </c>
      <c r="C465" s="1" t="s">
        <v>4273</v>
      </c>
      <c r="D465" s="1" t="s">
        <v>731</v>
      </c>
      <c r="E465" s="1" t="s">
        <v>266</v>
      </c>
      <c r="F465" s="1" t="s">
        <v>24</v>
      </c>
      <c r="G465" s="1" t="s">
        <v>25</v>
      </c>
      <c r="H465" s="1" t="s">
        <v>220</v>
      </c>
      <c r="I465" s="1" t="s">
        <v>56</v>
      </c>
      <c r="J465" s="1" t="s">
        <v>475</v>
      </c>
      <c r="K465">
        <v>25</v>
      </c>
      <c r="L465">
        <v>36487.39</v>
      </c>
      <c r="M465">
        <v>7.22E-2</v>
      </c>
      <c r="N465">
        <v>846325.01</v>
      </c>
      <c r="O465" s="2">
        <v>46223</v>
      </c>
      <c r="P465" s="1" t="s">
        <v>74</v>
      </c>
      <c r="Q465" s="1" t="s">
        <v>44</v>
      </c>
      <c r="R465" s="1" t="s">
        <v>31</v>
      </c>
      <c r="S465">
        <v>65859.740000000005</v>
      </c>
      <c r="T465">
        <v>846325.01</v>
      </c>
      <c r="U465" s="1" t="s">
        <v>32</v>
      </c>
      <c r="V465" s="1" t="s">
        <v>47</v>
      </c>
      <c r="W465" s="1" t="s">
        <v>68</v>
      </c>
      <c r="X465" s="1">
        <f>+ROUND(Sec_3[[#This Row],[Quantity]]*Sec_3[[#This Row],[Unit Price]],2)</f>
        <v>912184.75</v>
      </c>
    </row>
    <row r="466" spans="1:24" x14ac:dyDescent="0.25">
      <c r="A466" s="1" t="s">
        <v>1426</v>
      </c>
      <c r="B466" s="1" t="s">
        <v>1312</v>
      </c>
      <c r="C466" s="1" t="s">
        <v>4274</v>
      </c>
      <c r="D466" s="1" t="s">
        <v>1427</v>
      </c>
      <c r="E466" s="1" t="s">
        <v>1428</v>
      </c>
      <c r="F466" s="1" t="s">
        <v>81</v>
      </c>
      <c r="G466" s="1" t="s">
        <v>182</v>
      </c>
      <c r="H466" s="1" t="s">
        <v>183</v>
      </c>
      <c r="I466" s="1" t="s">
        <v>141</v>
      </c>
      <c r="J466" s="1" t="s">
        <v>142</v>
      </c>
      <c r="K466">
        <v>15</v>
      </c>
      <c r="L466">
        <v>40698.019999999997</v>
      </c>
      <c r="M466">
        <v>1E-3</v>
      </c>
      <c r="N466">
        <v>609859.82999999996</v>
      </c>
      <c r="O466" s="2">
        <v>46368</v>
      </c>
      <c r="P466" s="1" t="s">
        <v>74</v>
      </c>
      <c r="Q466" s="1" t="s">
        <v>44</v>
      </c>
      <c r="R466" s="1" t="s">
        <v>45</v>
      </c>
      <c r="S466">
        <v>610.47</v>
      </c>
      <c r="T466">
        <v>609859.82999999996</v>
      </c>
      <c r="U466" s="1" t="s">
        <v>32</v>
      </c>
      <c r="V466" s="1" t="s">
        <v>47</v>
      </c>
      <c r="W466" s="1" t="s">
        <v>48</v>
      </c>
      <c r="X466" s="1">
        <f>+ROUND(Sec_3[[#This Row],[Quantity]]*Sec_3[[#This Row],[Unit Price]],2)</f>
        <v>610470.30000000005</v>
      </c>
    </row>
    <row r="467" spans="1:24" x14ac:dyDescent="0.25">
      <c r="A467" s="1" t="s">
        <v>1429</v>
      </c>
      <c r="B467" s="1" t="s">
        <v>1430</v>
      </c>
      <c r="C467" s="1" t="s">
        <v>4275</v>
      </c>
      <c r="D467" s="1" t="s">
        <v>312</v>
      </c>
      <c r="E467" s="1" t="s">
        <v>1431</v>
      </c>
      <c r="F467" s="1" t="s">
        <v>39</v>
      </c>
      <c r="G467" s="1" t="s">
        <v>148</v>
      </c>
      <c r="H467" s="1" t="s">
        <v>149</v>
      </c>
      <c r="I467" s="1" t="s">
        <v>84</v>
      </c>
      <c r="J467" s="1" t="s">
        <v>196</v>
      </c>
      <c r="K467">
        <v>5</v>
      </c>
      <c r="L467">
        <v>47477.71</v>
      </c>
      <c r="M467">
        <v>6.0000000000000001E-3</v>
      </c>
      <c r="N467">
        <v>235964.22</v>
      </c>
      <c r="O467" s="2">
        <v>46267</v>
      </c>
      <c r="P467" s="1" t="s">
        <v>29</v>
      </c>
      <c r="Q467" s="1" t="s">
        <v>44</v>
      </c>
      <c r="R467" s="1" t="s">
        <v>67</v>
      </c>
      <c r="S467">
        <v>1424.33</v>
      </c>
      <c r="T467">
        <v>235964.22</v>
      </c>
      <c r="U467" s="1" t="s">
        <v>32</v>
      </c>
      <c r="V467" s="1" t="s">
        <v>47</v>
      </c>
      <c r="W467" s="1" t="s">
        <v>34</v>
      </c>
      <c r="X467" s="1">
        <f>+ROUND(Sec_3[[#This Row],[Quantity]]*Sec_3[[#This Row],[Unit Price]],2)</f>
        <v>237388.55</v>
      </c>
    </row>
    <row r="468" spans="1:24" x14ac:dyDescent="0.25">
      <c r="A468" s="1" t="s">
        <v>1432</v>
      </c>
      <c r="B468" s="1" t="s">
        <v>1062</v>
      </c>
      <c r="C468" s="1" t="s">
        <v>4276</v>
      </c>
      <c r="D468" s="1" t="s">
        <v>685</v>
      </c>
      <c r="E468" s="1" t="s">
        <v>575</v>
      </c>
      <c r="F468" s="1" t="s">
        <v>81</v>
      </c>
      <c r="G468" s="1" t="s">
        <v>182</v>
      </c>
      <c r="H468" s="1" t="s">
        <v>183</v>
      </c>
      <c r="I468" s="1" t="s">
        <v>27</v>
      </c>
      <c r="J468" s="1" t="s">
        <v>125</v>
      </c>
      <c r="K468">
        <v>26</v>
      </c>
      <c r="L468">
        <v>5176.6099999999997</v>
      </c>
      <c r="M468">
        <v>3.6699999999999997E-2</v>
      </c>
      <c r="N468">
        <v>129652.34</v>
      </c>
      <c r="O468" s="2">
        <v>46216</v>
      </c>
      <c r="P468" s="1" t="s">
        <v>143</v>
      </c>
      <c r="Q468" s="1" t="s">
        <v>44</v>
      </c>
      <c r="R468" s="1" t="s">
        <v>45</v>
      </c>
      <c r="S468">
        <v>4939.5200000000004</v>
      </c>
      <c r="T468">
        <v>129652.34</v>
      </c>
      <c r="U468" s="1" t="s">
        <v>32</v>
      </c>
      <c r="V468" s="1" t="s">
        <v>47</v>
      </c>
      <c r="W468" s="1" t="s">
        <v>68</v>
      </c>
      <c r="X468" s="1">
        <f>+ROUND(Sec_3[[#This Row],[Quantity]]*Sec_3[[#This Row],[Unit Price]],2)</f>
        <v>134591.85999999999</v>
      </c>
    </row>
    <row r="469" spans="1:24" x14ac:dyDescent="0.25">
      <c r="A469" s="1" t="s">
        <v>1433</v>
      </c>
      <c r="B469" s="1" t="s">
        <v>1434</v>
      </c>
      <c r="C469" s="1" t="s">
        <v>4277</v>
      </c>
      <c r="D469" s="1" t="s">
        <v>1435</v>
      </c>
      <c r="E469" s="1" t="s">
        <v>1436</v>
      </c>
      <c r="F469" s="1" t="s">
        <v>24</v>
      </c>
      <c r="G469" s="1" t="s">
        <v>25</v>
      </c>
      <c r="H469" s="1" t="s">
        <v>351</v>
      </c>
      <c r="I469" s="1" t="s">
        <v>42</v>
      </c>
      <c r="J469" s="1" t="s">
        <v>43</v>
      </c>
      <c r="K469">
        <v>50</v>
      </c>
      <c r="L469">
        <v>14703.83</v>
      </c>
      <c r="M469">
        <v>0.17780000000000001</v>
      </c>
      <c r="N469">
        <v>604474.44999999995</v>
      </c>
      <c r="O469" s="2">
        <v>46052</v>
      </c>
      <c r="P469" s="1" t="s">
        <v>58</v>
      </c>
      <c r="Q469" s="1" t="s">
        <v>75</v>
      </c>
      <c r="R469" s="1" t="s">
        <v>67</v>
      </c>
      <c r="S469">
        <v>130717.05</v>
      </c>
      <c r="T469">
        <v>604474.44999999995</v>
      </c>
      <c r="U469" s="1" t="s">
        <v>32</v>
      </c>
      <c r="V469" s="1" t="s">
        <v>47</v>
      </c>
      <c r="W469" s="1" t="s">
        <v>76</v>
      </c>
      <c r="X469" s="1">
        <f>+ROUND(Sec_3[[#This Row],[Quantity]]*Sec_3[[#This Row],[Unit Price]],2)</f>
        <v>735191.5</v>
      </c>
    </row>
    <row r="470" spans="1:24" x14ac:dyDescent="0.25">
      <c r="A470" s="1" t="s">
        <v>1437</v>
      </c>
      <c r="B470" s="1" t="s">
        <v>978</v>
      </c>
      <c r="C470" s="1" t="s">
        <v>4278</v>
      </c>
      <c r="D470" s="1" t="s">
        <v>549</v>
      </c>
      <c r="E470" s="1" t="s">
        <v>1438</v>
      </c>
      <c r="F470" s="1" t="s">
        <v>24</v>
      </c>
      <c r="G470" s="1" t="s">
        <v>25</v>
      </c>
      <c r="H470" s="1" t="s">
        <v>26</v>
      </c>
      <c r="I470" s="1" t="s">
        <v>56</v>
      </c>
      <c r="J470" s="1" t="s">
        <v>94</v>
      </c>
      <c r="K470">
        <v>32</v>
      </c>
      <c r="L470">
        <v>49678.99</v>
      </c>
      <c r="M470">
        <v>5.3399999999999996E-2</v>
      </c>
      <c r="N470">
        <v>1504836.22</v>
      </c>
      <c r="O470" s="2">
        <v>46295</v>
      </c>
      <c r="P470" s="1" t="s">
        <v>29</v>
      </c>
      <c r="Q470" s="1" t="s">
        <v>44</v>
      </c>
      <c r="R470" s="1" t="s">
        <v>67</v>
      </c>
      <c r="S470">
        <v>84891.46</v>
      </c>
      <c r="T470">
        <v>1504836.22</v>
      </c>
      <c r="U470" s="1" t="s">
        <v>32</v>
      </c>
      <c r="V470" s="1" t="s">
        <v>47</v>
      </c>
      <c r="W470" s="1" t="s">
        <v>34</v>
      </c>
      <c r="X470" s="1">
        <f>+ROUND(Sec_3[[#This Row],[Quantity]]*Sec_3[[#This Row],[Unit Price]],2)</f>
        <v>1589727.68</v>
      </c>
    </row>
    <row r="471" spans="1:24" x14ac:dyDescent="0.25">
      <c r="A471" s="1" t="s">
        <v>1439</v>
      </c>
      <c r="B471" s="1" t="s">
        <v>978</v>
      </c>
      <c r="C471" s="1" t="s">
        <v>4279</v>
      </c>
      <c r="D471" s="1" t="s">
        <v>1440</v>
      </c>
      <c r="E471" s="1" t="s">
        <v>1441</v>
      </c>
      <c r="F471" s="1" t="s">
        <v>39</v>
      </c>
      <c r="G471" s="1" t="s">
        <v>248</v>
      </c>
      <c r="H471" s="1" t="s">
        <v>249</v>
      </c>
      <c r="I471" s="1" t="s">
        <v>42</v>
      </c>
      <c r="J471" s="1" t="s">
        <v>43</v>
      </c>
      <c r="K471">
        <v>40</v>
      </c>
      <c r="L471">
        <v>28757.1</v>
      </c>
      <c r="M471">
        <v>3.9100000000000003E-2</v>
      </c>
      <c r="N471">
        <v>1105307.8999999999</v>
      </c>
      <c r="O471" s="2">
        <v>46375</v>
      </c>
      <c r="P471" s="1" t="s">
        <v>143</v>
      </c>
      <c r="Q471" s="1" t="s">
        <v>44</v>
      </c>
      <c r="R471" s="1" t="s">
        <v>31</v>
      </c>
      <c r="S471">
        <v>44976.1</v>
      </c>
      <c r="T471">
        <v>1105307.8999999999</v>
      </c>
      <c r="U471" s="1" t="s">
        <v>32</v>
      </c>
      <c r="V471" s="1" t="s">
        <v>47</v>
      </c>
      <c r="W471" s="1" t="s">
        <v>48</v>
      </c>
      <c r="X471" s="1">
        <f>+ROUND(Sec_3[[#This Row],[Quantity]]*Sec_3[[#This Row],[Unit Price]],2)</f>
        <v>1150284</v>
      </c>
    </row>
    <row r="472" spans="1:24" x14ac:dyDescent="0.25">
      <c r="A472" s="1" t="s">
        <v>1442</v>
      </c>
      <c r="B472" s="1" t="s">
        <v>1065</v>
      </c>
      <c r="C472" s="1" t="s">
        <v>4280</v>
      </c>
      <c r="D472" s="1" t="s">
        <v>164</v>
      </c>
      <c r="E472" s="1" t="s">
        <v>785</v>
      </c>
      <c r="F472" s="1" t="s">
        <v>81</v>
      </c>
      <c r="G472" s="1" t="s">
        <v>99</v>
      </c>
      <c r="H472" s="1" t="s">
        <v>100</v>
      </c>
      <c r="I472" s="1" t="s">
        <v>84</v>
      </c>
      <c r="J472" s="1" t="s">
        <v>196</v>
      </c>
      <c r="K472">
        <v>2</v>
      </c>
      <c r="L472">
        <v>35444.43</v>
      </c>
      <c r="M472">
        <v>0.16800000000000001</v>
      </c>
      <c r="N472">
        <v>58979.53</v>
      </c>
      <c r="O472" s="2">
        <v>46136</v>
      </c>
      <c r="P472" s="1" t="s">
        <v>29</v>
      </c>
      <c r="Q472" s="1" t="s">
        <v>44</v>
      </c>
      <c r="R472" s="1" t="s">
        <v>31</v>
      </c>
      <c r="S472">
        <v>11909.33</v>
      </c>
      <c r="T472">
        <v>58979.53</v>
      </c>
      <c r="U472" s="1" t="s">
        <v>32</v>
      </c>
      <c r="V472" s="1" t="s">
        <v>47</v>
      </c>
      <c r="W472" s="1" t="s">
        <v>102</v>
      </c>
      <c r="X472" s="1">
        <f>+ROUND(Sec_3[[#This Row],[Quantity]]*Sec_3[[#This Row],[Unit Price]],2)</f>
        <v>70888.86</v>
      </c>
    </row>
    <row r="473" spans="1:24" x14ac:dyDescent="0.25">
      <c r="A473" s="1" t="s">
        <v>1443</v>
      </c>
      <c r="B473" s="1" t="s">
        <v>1214</v>
      </c>
      <c r="C473" s="1" t="s">
        <v>4281</v>
      </c>
      <c r="D473" s="1" t="s">
        <v>1203</v>
      </c>
      <c r="E473" s="1" t="s">
        <v>165</v>
      </c>
      <c r="F473" s="1" t="s">
        <v>24</v>
      </c>
      <c r="G473" s="1" t="s">
        <v>25</v>
      </c>
      <c r="H473" s="1" t="s">
        <v>351</v>
      </c>
      <c r="I473" s="1" t="s">
        <v>42</v>
      </c>
      <c r="J473" s="1" t="s">
        <v>73</v>
      </c>
      <c r="K473">
        <v>5</v>
      </c>
      <c r="L473">
        <v>18898.419999999998</v>
      </c>
      <c r="M473">
        <v>0.1206</v>
      </c>
      <c r="N473">
        <v>83096.350000000006</v>
      </c>
      <c r="O473" s="2">
        <v>46296</v>
      </c>
      <c r="P473" s="1" t="s">
        <v>58</v>
      </c>
      <c r="Q473" s="1" t="s">
        <v>75</v>
      </c>
      <c r="R473" s="1" t="s">
        <v>45</v>
      </c>
      <c r="S473">
        <v>11395.75</v>
      </c>
      <c r="T473">
        <v>83096.350000000006</v>
      </c>
      <c r="U473" s="1" t="s">
        <v>32</v>
      </c>
      <c r="V473" s="1" t="s">
        <v>47</v>
      </c>
      <c r="W473" s="1" t="s">
        <v>87</v>
      </c>
      <c r="X473" s="1">
        <f>+ROUND(Sec_3[[#This Row],[Quantity]]*Sec_3[[#This Row],[Unit Price]],2)</f>
        <v>94492.1</v>
      </c>
    </row>
    <row r="474" spans="1:24" x14ac:dyDescent="0.25">
      <c r="A474" s="1" t="s">
        <v>1444</v>
      </c>
      <c r="B474" s="1" t="s">
        <v>1376</v>
      </c>
      <c r="C474" s="1" t="s">
        <v>4282</v>
      </c>
      <c r="D474" s="1" t="s">
        <v>1445</v>
      </c>
      <c r="E474" s="1" t="s">
        <v>455</v>
      </c>
      <c r="F474" s="1" t="s">
        <v>39</v>
      </c>
      <c r="G474" s="1" t="s">
        <v>148</v>
      </c>
      <c r="H474" s="1" t="s">
        <v>470</v>
      </c>
      <c r="I474" s="1" t="s">
        <v>56</v>
      </c>
      <c r="J474" s="1" t="s">
        <v>177</v>
      </c>
      <c r="K474">
        <v>7</v>
      </c>
      <c r="L474">
        <v>30979.83</v>
      </c>
      <c r="M474">
        <v>0.1024</v>
      </c>
      <c r="N474">
        <v>194652.47</v>
      </c>
      <c r="O474" s="2">
        <v>46249</v>
      </c>
      <c r="P474" s="1" t="s">
        <v>29</v>
      </c>
      <c r="Q474" s="1" t="s">
        <v>44</v>
      </c>
      <c r="R474" s="1" t="s">
        <v>67</v>
      </c>
      <c r="S474">
        <v>22206.34</v>
      </c>
      <c r="T474">
        <v>194652.47</v>
      </c>
      <c r="U474" s="1" t="s">
        <v>32</v>
      </c>
      <c r="V474" s="1" t="s">
        <v>47</v>
      </c>
      <c r="W474" s="1" t="s">
        <v>114</v>
      </c>
      <c r="X474" s="1">
        <f>+ROUND(Sec_3[[#This Row],[Quantity]]*Sec_3[[#This Row],[Unit Price]],2)</f>
        <v>216858.81</v>
      </c>
    </row>
    <row r="475" spans="1:24" x14ac:dyDescent="0.25">
      <c r="A475" s="1" t="s">
        <v>1446</v>
      </c>
      <c r="B475" s="1" t="s">
        <v>1447</v>
      </c>
      <c r="C475" s="1" t="s">
        <v>4283</v>
      </c>
      <c r="D475" s="1" t="s">
        <v>1445</v>
      </c>
      <c r="E475" s="1" t="s">
        <v>1448</v>
      </c>
      <c r="F475" s="1" t="s">
        <v>53</v>
      </c>
      <c r="G475" s="1" t="s">
        <v>112</v>
      </c>
      <c r="H475" s="1" t="s">
        <v>113</v>
      </c>
      <c r="I475" s="1" t="s">
        <v>65</v>
      </c>
      <c r="J475" s="1" t="s">
        <v>238</v>
      </c>
      <c r="K475">
        <v>1</v>
      </c>
      <c r="L475">
        <v>44965.3</v>
      </c>
      <c r="M475">
        <v>0.19800000000000001</v>
      </c>
      <c r="N475">
        <v>36062.17</v>
      </c>
      <c r="O475" s="2">
        <v>46083</v>
      </c>
      <c r="P475" s="1" t="s">
        <v>29</v>
      </c>
      <c r="Q475" s="1" t="s">
        <v>44</v>
      </c>
      <c r="R475" s="1" t="s">
        <v>31</v>
      </c>
      <c r="S475">
        <v>8903.1299999999992</v>
      </c>
      <c r="T475">
        <v>36062.17</v>
      </c>
      <c r="U475" s="1" t="s">
        <v>46</v>
      </c>
      <c r="V475" s="1" t="s">
        <v>47</v>
      </c>
      <c r="W475" s="1" t="s">
        <v>120</v>
      </c>
      <c r="X475" s="1">
        <f>+ROUND(Sec_3[[#This Row],[Quantity]]*Sec_3[[#This Row],[Unit Price]],2)</f>
        <v>44965.3</v>
      </c>
    </row>
    <row r="476" spans="1:24" x14ac:dyDescent="0.25">
      <c r="A476" s="1" t="s">
        <v>1449</v>
      </c>
      <c r="B476" s="1" t="s">
        <v>1450</v>
      </c>
      <c r="C476" s="1" t="s">
        <v>4284</v>
      </c>
      <c r="D476" s="1" t="s">
        <v>1274</v>
      </c>
      <c r="E476" s="1" t="s">
        <v>1451</v>
      </c>
      <c r="F476" s="1" t="s">
        <v>24</v>
      </c>
      <c r="G476" s="1" t="s">
        <v>92</v>
      </c>
      <c r="H476" s="1" t="s">
        <v>215</v>
      </c>
      <c r="I476" s="1" t="s">
        <v>56</v>
      </c>
      <c r="J476" s="1" t="s">
        <v>57</v>
      </c>
      <c r="K476">
        <v>12</v>
      </c>
      <c r="L476">
        <v>1254.52</v>
      </c>
      <c r="M476">
        <v>0.17019999999999999</v>
      </c>
      <c r="N476">
        <v>12492.01</v>
      </c>
      <c r="O476" s="2">
        <v>46142</v>
      </c>
      <c r="P476" s="1" t="s">
        <v>143</v>
      </c>
      <c r="Q476" s="1" t="s">
        <v>44</v>
      </c>
      <c r="R476" s="1" t="s">
        <v>31</v>
      </c>
      <c r="S476">
        <v>2562.23</v>
      </c>
      <c r="T476">
        <v>12492.01</v>
      </c>
      <c r="U476" s="1" t="s">
        <v>46</v>
      </c>
      <c r="V476" s="1" t="s">
        <v>47</v>
      </c>
      <c r="W476" s="1" t="s">
        <v>102</v>
      </c>
      <c r="X476" s="1">
        <f>+ROUND(Sec_3[[#This Row],[Quantity]]*Sec_3[[#This Row],[Unit Price]],2)</f>
        <v>15054.24</v>
      </c>
    </row>
    <row r="477" spans="1:24" x14ac:dyDescent="0.25">
      <c r="A477" s="1" t="s">
        <v>1452</v>
      </c>
      <c r="B477" s="1" t="s">
        <v>1453</v>
      </c>
      <c r="C477" s="1" t="s">
        <v>4285</v>
      </c>
      <c r="D477" s="1" t="s">
        <v>372</v>
      </c>
      <c r="E477" s="1" t="s">
        <v>597</v>
      </c>
      <c r="F477" s="1" t="s">
        <v>39</v>
      </c>
      <c r="G477" s="1" t="s">
        <v>248</v>
      </c>
      <c r="H477" s="1" t="s">
        <v>249</v>
      </c>
      <c r="I477" s="1" t="s">
        <v>27</v>
      </c>
      <c r="J477" s="1" t="s">
        <v>272</v>
      </c>
      <c r="K477">
        <v>26</v>
      </c>
      <c r="L477">
        <v>35021.1</v>
      </c>
      <c r="M477">
        <v>8.4000000000000005E-2</v>
      </c>
      <c r="N477">
        <v>834062.52</v>
      </c>
      <c r="O477" s="2">
        <v>46062</v>
      </c>
      <c r="P477" s="1" t="s">
        <v>86</v>
      </c>
      <c r="Q477" s="1" t="s">
        <v>44</v>
      </c>
      <c r="R477" s="1" t="s">
        <v>67</v>
      </c>
      <c r="S477">
        <v>76486.080000000002</v>
      </c>
      <c r="T477">
        <v>834062.52</v>
      </c>
      <c r="U477" s="1" t="s">
        <v>32</v>
      </c>
      <c r="V477" s="1" t="s">
        <v>47</v>
      </c>
      <c r="W477" s="1" t="s">
        <v>134</v>
      </c>
      <c r="X477" s="1">
        <f>+ROUND(Sec_3[[#This Row],[Quantity]]*Sec_3[[#This Row],[Unit Price]],2)</f>
        <v>910548.6</v>
      </c>
    </row>
    <row r="478" spans="1:24" x14ac:dyDescent="0.25">
      <c r="A478" s="1" t="s">
        <v>1454</v>
      </c>
      <c r="B478" s="1" t="s">
        <v>186</v>
      </c>
      <c r="C478" s="1" t="s">
        <v>4286</v>
      </c>
      <c r="D478" s="1" t="s">
        <v>253</v>
      </c>
      <c r="E478" s="1" t="s">
        <v>1455</v>
      </c>
      <c r="F478" s="1" t="s">
        <v>39</v>
      </c>
      <c r="G478" s="1" t="s">
        <v>40</v>
      </c>
      <c r="H478" s="1" t="s">
        <v>41</v>
      </c>
      <c r="I478" s="1" t="s">
        <v>27</v>
      </c>
      <c r="J478" s="1" t="s">
        <v>272</v>
      </c>
      <c r="K478">
        <v>15</v>
      </c>
      <c r="L478">
        <v>48107.01</v>
      </c>
      <c r="M478">
        <v>0.11960000000000001</v>
      </c>
      <c r="N478">
        <v>635301.17000000004</v>
      </c>
      <c r="O478" s="2">
        <v>46154</v>
      </c>
      <c r="P478" s="1" t="s">
        <v>29</v>
      </c>
      <c r="Q478" s="1" t="s">
        <v>44</v>
      </c>
      <c r="R478" s="1" t="s">
        <v>67</v>
      </c>
      <c r="S478">
        <v>86303.98</v>
      </c>
      <c r="T478">
        <v>635301.17000000004</v>
      </c>
      <c r="U478" s="1" t="s">
        <v>32</v>
      </c>
      <c r="V478" s="1" t="s">
        <v>47</v>
      </c>
      <c r="W478" s="1" t="s">
        <v>189</v>
      </c>
      <c r="X478" s="1">
        <f>+ROUND(Sec_3[[#This Row],[Quantity]]*Sec_3[[#This Row],[Unit Price]],2)</f>
        <v>721605.15</v>
      </c>
    </row>
    <row r="479" spans="1:24" x14ac:dyDescent="0.25">
      <c r="A479" s="1" t="s">
        <v>1456</v>
      </c>
      <c r="B479" s="1" t="s">
        <v>1457</v>
      </c>
      <c r="C479" s="1" t="s">
        <v>4287</v>
      </c>
      <c r="D479" s="1" t="s">
        <v>1458</v>
      </c>
      <c r="E479" s="1" t="s">
        <v>1459</v>
      </c>
      <c r="F479" s="1" t="s">
        <v>81</v>
      </c>
      <c r="G479" s="1" t="s">
        <v>293</v>
      </c>
      <c r="H479" s="1" t="s">
        <v>525</v>
      </c>
      <c r="I479" s="1" t="s">
        <v>56</v>
      </c>
      <c r="J479" s="1" t="s">
        <v>177</v>
      </c>
      <c r="K479">
        <v>49</v>
      </c>
      <c r="L479">
        <v>39027.32</v>
      </c>
      <c r="M479">
        <v>0.1036</v>
      </c>
      <c r="N479">
        <v>1714220.39</v>
      </c>
      <c r="O479" s="2">
        <v>46080</v>
      </c>
      <c r="P479" s="1" t="s">
        <v>74</v>
      </c>
      <c r="Q479" s="1" t="s">
        <v>44</v>
      </c>
      <c r="R479" s="1" t="s">
        <v>67</v>
      </c>
      <c r="S479">
        <v>198118.29</v>
      </c>
      <c r="T479">
        <v>1714220.39</v>
      </c>
      <c r="U479" s="1" t="s">
        <v>32</v>
      </c>
      <c r="V479" s="1" t="s">
        <v>47</v>
      </c>
      <c r="W479" s="1" t="s">
        <v>134</v>
      </c>
      <c r="X479" s="1">
        <f>+ROUND(Sec_3[[#This Row],[Quantity]]*Sec_3[[#This Row],[Unit Price]],2)</f>
        <v>1912338.68</v>
      </c>
    </row>
    <row r="480" spans="1:24" x14ac:dyDescent="0.25">
      <c r="A480" s="1" t="s">
        <v>1460</v>
      </c>
      <c r="B480" s="1" t="s">
        <v>1461</v>
      </c>
      <c r="C480" s="1" t="s">
        <v>4288</v>
      </c>
      <c r="D480" s="1" t="s">
        <v>479</v>
      </c>
      <c r="E480" s="1" t="s">
        <v>455</v>
      </c>
      <c r="F480" s="1" t="s">
        <v>24</v>
      </c>
      <c r="G480" s="1" t="s">
        <v>92</v>
      </c>
      <c r="H480" s="1" t="s">
        <v>93</v>
      </c>
      <c r="I480" s="1" t="s">
        <v>84</v>
      </c>
      <c r="J480" s="1" t="s">
        <v>340</v>
      </c>
      <c r="K480">
        <v>4</v>
      </c>
      <c r="L480">
        <v>47325.919999999998</v>
      </c>
      <c r="M480">
        <v>0.18359999999999999</v>
      </c>
      <c r="N480">
        <v>154547.51999999999</v>
      </c>
      <c r="O480" s="2">
        <v>46326</v>
      </c>
      <c r="P480" s="1" t="s">
        <v>29</v>
      </c>
      <c r="Q480" s="1" t="s">
        <v>44</v>
      </c>
      <c r="R480" s="1" t="s">
        <v>45</v>
      </c>
      <c r="S480">
        <v>34756.160000000003</v>
      </c>
      <c r="T480">
        <v>154547.51999999999</v>
      </c>
      <c r="U480" s="1" t="s">
        <v>32</v>
      </c>
      <c r="V480" s="1" t="s">
        <v>47</v>
      </c>
      <c r="W480" s="1" t="s">
        <v>87</v>
      </c>
      <c r="X480" s="1">
        <f>+ROUND(Sec_3[[#This Row],[Quantity]]*Sec_3[[#This Row],[Unit Price]],2)</f>
        <v>189303.67999999999</v>
      </c>
    </row>
    <row r="481" spans="1:24" x14ac:dyDescent="0.25">
      <c r="A481" s="1" t="s">
        <v>1462</v>
      </c>
      <c r="B481" s="1" t="s">
        <v>380</v>
      </c>
      <c r="C481" s="1" t="s">
        <v>4289</v>
      </c>
      <c r="D481" s="1" t="s">
        <v>79</v>
      </c>
      <c r="E481" s="1" t="s">
        <v>1463</v>
      </c>
      <c r="F481" s="1" t="s">
        <v>39</v>
      </c>
      <c r="G481" s="1" t="s">
        <v>248</v>
      </c>
      <c r="H481" s="1" t="s">
        <v>249</v>
      </c>
      <c r="I481" s="1" t="s">
        <v>65</v>
      </c>
      <c r="J481" s="1" t="s">
        <v>238</v>
      </c>
      <c r="K481">
        <v>12</v>
      </c>
      <c r="L481">
        <v>22904.69</v>
      </c>
      <c r="M481">
        <v>7.0999999999999995E-3</v>
      </c>
      <c r="N481">
        <v>272904.8</v>
      </c>
      <c r="O481" s="2">
        <v>46102</v>
      </c>
      <c r="P481" s="1" t="s">
        <v>29</v>
      </c>
      <c r="Q481" s="1" t="s">
        <v>44</v>
      </c>
      <c r="R481" s="1" t="s">
        <v>31</v>
      </c>
      <c r="S481">
        <v>1951.48</v>
      </c>
      <c r="T481">
        <v>272904.8</v>
      </c>
      <c r="U481" s="1" t="s">
        <v>32</v>
      </c>
      <c r="V481" s="1" t="s">
        <v>47</v>
      </c>
      <c r="W481" s="1" t="s">
        <v>120</v>
      </c>
      <c r="X481" s="1">
        <f>+ROUND(Sec_3[[#This Row],[Quantity]]*Sec_3[[#This Row],[Unit Price]],2)</f>
        <v>274856.28000000003</v>
      </c>
    </row>
    <row r="482" spans="1:24" x14ac:dyDescent="0.25">
      <c r="A482" s="1" t="s">
        <v>1464</v>
      </c>
      <c r="B482" s="1" t="s">
        <v>1465</v>
      </c>
      <c r="C482" s="1" t="s">
        <v>4290</v>
      </c>
      <c r="D482" s="1" t="s">
        <v>219</v>
      </c>
      <c r="E482" s="1" t="s">
        <v>782</v>
      </c>
      <c r="F482" s="1" t="s">
        <v>24</v>
      </c>
      <c r="G482" s="1" t="s">
        <v>92</v>
      </c>
      <c r="H482" s="1" t="s">
        <v>281</v>
      </c>
      <c r="I482" s="1" t="s">
        <v>141</v>
      </c>
      <c r="J482" s="1" t="s">
        <v>232</v>
      </c>
      <c r="K482">
        <v>36</v>
      </c>
      <c r="L482">
        <v>28359.11</v>
      </c>
      <c r="M482">
        <v>0.1782</v>
      </c>
      <c r="N482">
        <v>838998.6</v>
      </c>
      <c r="O482" s="2">
        <v>46299</v>
      </c>
      <c r="P482" s="1" t="s">
        <v>29</v>
      </c>
      <c r="Q482" s="1" t="s">
        <v>44</v>
      </c>
      <c r="R482" s="1" t="s">
        <v>31</v>
      </c>
      <c r="S482">
        <v>181929.36</v>
      </c>
      <c r="T482">
        <v>838998.6</v>
      </c>
      <c r="U482" s="1" t="s">
        <v>32</v>
      </c>
      <c r="V482" s="1" t="s">
        <v>47</v>
      </c>
      <c r="W482" s="1" t="s">
        <v>87</v>
      </c>
      <c r="X482" s="1">
        <f>+ROUND(Sec_3[[#This Row],[Quantity]]*Sec_3[[#This Row],[Unit Price]],2)</f>
        <v>1020927.96</v>
      </c>
    </row>
    <row r="483" spans="1:24" x14ac:dyDescent="0.25">
      <c r="A483" s="1" t="s">
        <v>1466</v>
      </c>
      <c r="B483" s="1" t="s">
        <v>1336</v>
      </c>
      <c r="C483" s="1" t="s">
        <v>4291</v>
      </c>
      <c r="D483" s="1" t="s">
        <v>882</v>
      </c>
      <c r="E483" s="1" t="s">
        <v>38</v>
      </c>
      <c r="F483" s="1" t="s">
        <v>39</v>
      </c>
      <c r="G483" s="1" t="s">
        <v>248</v>
      </c>
      <c r="H483" s="1" t="s">
        <v>249</v>
      </c>
      <c r="I483" s="1" t="s">
        <v>56</v>
      </c>
      <c r="J483" s="1" t="s">
        <v>177</v>
      </c>
      <c r="K483">
        <v>40</v>
      </c>
      <c r="L483">
        <v>18761.04</v>
      </c>
      <c r="M483">
        <v>5.0900000000000001E-2</v>
      </c>
      <c r="N483">
        <v>712244.12</v>
      </c>
      <c r="O483" s="2">
        <v>46046</v>
      </c>
      <c r="P483" s="1" t="s">
        <v>143</v>
      </c>
      <c r="Q483" s="1" t="s">
        <v>44</v>
      </c>
      <c r="R483" s="1" t="s">
        <v>45</v>
      </c>
      <c r="S483">
        <v>38197.480000000003</v>
      </c>
      <c r="T483">
        <v>712244.12</v>
      </c>
      <c r="U483" s="1" t="s">
        <v>32</v>
      </c>
      <c r="V483" s="1" t="s">
        <v>47</v>
      </c>
      <c r="W483" s="1" t="s">
        <v>76</v>
      </c>
      <c r="X483" s="1">
        <f>+ROUND(Sec_3[[#This Row],[Quantity]]*Sec_3[[#This Row],[Unit Price]],2)</f>
        <v>750441.6</v>
      </c>
    </row>
    <row r="484" spans="1:24" x14ac:dyDescent="0.25">
      <c r="A484" s="1" t="s">
        <v>1467</v>
      </c>
      <c r="B484" s="1" t="s">
        <v>666</v>
      </c>
      <c r="C484" s="1" t="s">
        <v>4292</v>
      </c>
      <c r="D484" s="1" t="s">
        <v>357</v>
      </c>
      <c r="E484" s="1" t="s">
        <v>266</v>
      </c>
      <c r="F484" s="1" t="s">
        <v>81</v>
      </c>
      <c r="G484" s="1" t="s">
        <v>293</v>
      </c>
      <c r="H484" s="1" t="s">
        <v>294</v>
      </c>
      <c r="I484" s="1" t="s">
        <v>65</v>
      </c>
      <c r="J484" s="1" t="s">
        <v>238</v>
      </c>
      <c r="K484">
        <v>45</v>
      </c>
      <c r="L484">
        <v>18152.849999999999</v>
      </c>
      <c r="M484">
        <v>0.17800000000000002</v>
      </c>
      <c r="N484">
        <v>671473.92</v>
      </c>
      <c r="O484" s="2">
        <v>46243</v>
      </c>
      <c r="P484" s="1" t="s">
        <v>29</v>
      </c>
      <c r="Q484" s="1" t="s">
        <v>44</v>
      </c>
      <c r="R484" s="1" t="s">
        <v>45</v>
      </c>
      <c r="S484">
        <v>145404.32999999999</v>
      </c>
      <c r="T484">
        <v>671473.92</v>
      </c>
      <c r="U484" s="1" t="s">
        <v>32</v>
      </c>
      <c r="V484" s="1" t="s">
        <v>47</v>
      </c>
      <c r="W484" s="1" t="s">
        <v>114</v>
      </c>
      <c r="X484" s="1">
        <f>+ROUND(Sec_3[[#This Row],[Quantity]]*Sec_3[[#This Row],[Unit Price]],2)</f>
        <v>816878.25</v>
      </c>
    </row>
    <row r="485" spans="1:24" x14ac:dyDescent="0.25">
      <c r="A485" s="1" t="s">
        <v>1468</v>
      </c>
      <c r="B485" s="1" t="s">
        <v>1043</v>
      </c>
      <c r="C485" s="1" t="s">
        <v>4293</v>
      </c>
      <c r="D485" s="1" t="s">
        <v>1099</v>
      </c>
      <c r="E485" s="1" t="s">
        <v>1381</v>
      </c>
      <c r="F485" s="1" t="s">
        <v>53</v>
      </c>
      <c r="G485" s="1" t="s">
        <v>54</v>
      </c>
      <c r="H485" s="1" t="s">
        <v>55</v>
      </c>
      <c r="I485" s="1" t="s">
        <v>42</v>
      </c>
      <c r="J485" s="1" t="s">
        <v>73</v>
      </c>
      <c r="K485">
        <v>33</v>
      </c>
      <c r="L485">
        <v>40138.74</v>
      </c>
      <c r="M485">
        <v>0.14679999999999999</v>
      </c>
      <c r="N485">
        <v>1130130.31</v>
      </c>
      <c r="O485" s="2">
        <v>46024</v>
      </c>
      <c r="P485" s="1" t="s">
        <v>74</v>
      </c>
      <c r="Q485" s="1" t="s">
        <v>44</v>
      </c>
      <c r="R485" s="1" t="s">
        <v>45</v>
      </c>
      <c r="S485">
        <v>194448.11</v>
      </c>
      <c r="T485">
        <v>1130130.31</v>
      </c>
      <c r="U485" s="1" t="s">
        <v>32</v>
      </c>
      <c r="V485" s="1" t="s">
        <v>47</v>
      </c>
      <c r="W485" s="1" t="s">
        <v>76</v>
      </c>
      <c r="X485" s="1">
        <f>+ROUND(Sec_3[[#This Row],[Quantity]]*Sec_3[[#This Row],[Unit Price]],2)</f>
        <v>1324578.42</v>
      </c>
    </row>
    <row r="486" spans="1:24" x14ac:dyDescent="0.25">
      <c r="A486" s="1" t="s">
        <v>1469</v>
      </c>
      <c r="B486" s="1" t="s">
        <v>1470</v>
      </c>
      <c r="C486" s="1" t="s">
        <v>4294</v>
      </c>
      <c r="D486" s="1" t="s">
        <v>889</v>
      </c>
      <c r="E486" s="1" t="s">
        <v>315</v>
      </c>
      <c r="F486" s="1" t="s">
        <v>39</v>
      </c>
      <c r="G486" s="1" t="s">
        <v>248</v>
      </c>
      <c r="H486" s="1" t="s">
        <v>249</v>
      </c>
      <c r="I486" s="1" t="s">
        <v>27</v>
      </c>
      <c r="J486" s="1" t="s">
        <v>272</v>
      </c>
      <c r="K486">
        <v>3</v>
      </c>
      <c r="L486">
        <v>3486.13</v>
      </c>
      <c r="M486">
        <v>0.13619999999999999</v>
      </c>
      <c r="N486">
        <v>9033.9599999999991</v>
      </c>
      <c r="O486" s="2">
        <v>46104</v>
      </c>
      <c r="P486" s="1" t="s">
        <v>29</v>
      </c>
      <c r="Q486" s="1" t="s">
        <v>44</v>
      </c>
      <c r="R486" s="1" t="s">
        <v>67</v>
      </c>
      <c r="S486">
        <v>1424.43</v>
      </c>
      <c r="T486">
        <v>9033.9599999999991</v>
      </c>
      <c r="U486" s="1" t="s">
        <v>46</v>
      </c>
      <c r="V486" s="1" t="s">
        <v>47</v>
      </c>
      <c r="W486" s="1" t="s">
        <v>120</v>
      </c>
      <c r="X486" s="1">
        <f>+ROUND(Sec_3[[#This Row],[Quantity]]*Sec_3[[#This Row],[Unit Price]],2)</f>
        <v>10458.39</v>
      </c>
    </row>
    <row r="487" spans="1:24" x14ac:dyDescent="0.25">
      <c r="A487" s="1" t="s">
        <v>1471</v>
      </c>
      <c r="B487" s="1" t="s">
        <v>897</v>
      </c>
      <c r="C487" s="1" t="s">
        <v>4295</v>
      </c>
      <c r="D487" s="1" t="s">
        <v>1472</v>
      </c>
      <c r="E487" s="1" t="s">
        <v>763</v>
      </c>
      <c r="F487" s="1" t="s">
        <v>39</v>
      </c>
      <c r="G487" s="1" t="s">
        <v>166</v>
      </c>
      <c r="H487" s="1" t="s">
        <v>206</v>
      </c>
      <c r="I487" s="1" t="s">
        <v>141</v>
      </c>
      <c r="J487" s="1" t="s">
        <v>299</v>
      </c>
      <c r="K487">
        <v>31</v>
      </c>
      <c r="L487">
        <v>14977.84</v>
      </c>
      <c r="M487">
        <v>5.2999999999999999E-2</v>
      </c>
      <c r="N487">
        <v>439704.45</v>
      </c>
      <c r="O487" s="2">
        <v>46171</v>
      </c>
      <c r="P487" s="1" t="s">
        <v>74</v>
      </c>
      <c r="Q487" s="1" t="s">
        <v>75</v>
      </c>
      <c r="R487" s="1" t="s">
        <v>45</v>
      </c>
      <c r="S487">
        <v>24608.59</v>
      </c>
      <c r="T487">
        <v>439704.45</v>
      </c>
      <c r="U487" s="1" t="s">
        <v>32</v>
      </c>
      <c r="V487" s="1" t="s">
        <v>47</v>
      </c>
      <c r="W487" s="1" t="s">
        <v>189</v>
      </c>
      <c r="X487" s="1">
        <f>+ROUND(Sec_3[[#This Row],[Quantity]]*Sec_3[[#This Row],[Unit Price]],2)</f>
        <v>464313.04</v>
      </c>
    </row>
    <row r="488" spans="1:24" x14ac:dyDescent="0.25">
      <c r="A488" s="1" t="s">
        <v>1473</v>
      </c>
      <c r="B488" s="1" t="s">
        <v>1474</v>
      </c>
      <c r="C488" s="1" t="s">
        <v>4296</v>
      </c>
      <c r="D488" s="1" t="s">
        <v>389</v>
      </c>
      <c r="E488" s="1" t="s">
        <v>816</v>
      </c>
      <c r="F488" s="1" t="s">
        <v>81</v>
      </c>
      <c r="G488" s="1" t="s">
        <v>99</v>
      </c>
      <c r="H488" s="1" t="s">
        <v>316</v>
      </c>
      <c r="I488" s="1" t="s">
        <v>42</v>
      </c>
      <c r="J488" s="1" t="s">
        <v>161</v>
      </c>
      <c r="K488">
        <v>18</v>
      </c>
      <c r="L488">
        <v>48678.62</v>
      </c>
      <c r="M488">
        <v>7.0900000000000005E-2</v>
      </c>
      <c r="N488">
        <v>814091.51</v>
      </c>
      <c r="O488" s="2">
        <v>46271</v>
      </c>
      <c r="P488" s="1" t="s">
        <v>58</v>
      </c>
      <c r="Q488" s="1" t="s">
        <v>44</v>
      </c>
      <c r="R488" s="1" t="s">
        <v>67</v>
      </c>
      <c r="S488">
        <v>62123.65</v>
      </c>
      <c r="T488">
        <v>814091.51</v>
      </c>
      <c r="U488" s="1" t="s">
        <v>32</v>
      </c>
      <c r="V488" s="1" t="s">
        <v>47</v>
      </c>
      <c r="W488" s="1" t="s">
        <v>34</v>
      </c>
      <c r="X488" s="1">
        <f>+ROUND(Sec_3[[#This Row],[Quantity]]*Sec_3[[#This Row],[Unit Price]],2)</f>
        <v>876215.16</v>
      </c>
    </row>
    <row r="489" spans="1:24" x14ac:dyDescent="0.25">
      <c r="A489" s="1" t="s">
        <v>1475</v>
      </c>
      <c r="B489" s="1" t="s">
        <v>489</v>
      </c>
      <c r="C489" s="1" t="s">
        <v>4297</v>
      </c>
      <c r="D489" s="1" t="s">
        <v>372</v>
      </c>
      <c r="E489" s="1" t="s">
        <v>258</v>
      </c>
      <c r="F489" s="1" t="s">
        <v>24</v>
      </c>
      <c r="G489" s="1" t="s">
        <v>25</v>
      </c>
      <c r="H489" s="1" t="s">
        <v>351</v>
      </c>
      <c r="I489" s="1" t="s">
        <v>42</v>
      </c>
      <c r="J489" s="1" t="s">
        <v>101</v>
      </c>
      <c r="K489">
        <v>40</v>
      </c>
      <c r="L489">
        <v>8790.0499999999993</v>
      </c>
      <c r="M489">
        <v>4.3200000000000002E-2</v>
      </c>
      <c r="N489">
        <v>336412.79</v>
      </c>
      <c r="O489" s="2">
        <v>46075</v>
      </c>
      <c r="P489" s="1" t="s">
        <v>74</v>
      </c>
      <c r="Q489" s="1" t="s">
        <v>44</v>
      </c>
      <c r="R489" s="1" t="s">
        <v>67</v>
      </c>
      <c r="S489">
        <v>15189.21</v>
      </c>
      <c r="T489">
        <v>336412.79</v>
      </c>
      <c r="U489" s="1" t="s">
        <v>32</v>
      </c>
      <c r="V489" s="1" t="s">
        <v>47</v>
      </c>
      <c r="W489" s="1" t="s">
        <v>134</v>
      </c>
      <c r="X489" s="1">
        <f>+ROUND(Sec_3[[#This Row],[Quantity]]*Sec_3[[#This Row],[Unit Price]],2)</f>
        <v>351602</v>
      </c>
    </row>
    <row r="490" spans="1:24" x14ac:dyDescent="0.25">
      <c r="A490" s="1" t="s">
        <v>1476</v>
      </c>
      <c r="B490" s="1" t="s">
        <v>1477</v>
      </c>
      <c r="C490" s="1" t="s">
        <v>4298</v>
      </c>
      <c r="D490" s="1" t="s">
        <v>1478</v>
      </c>
      <c r="E490" s="1" t="s">
        <v>660</v>
      </c>
      <c r="F490" s="1" t="s">
        <v>24</v>
      </c>
      <c r="G490" s="1" t="s">
        <v>25</v>
      </c>
      <c r="H490" s="1" t="s">
        <v>26</v>
      </c>
      <c r="I490" s="1" t="s">
        <v>65</v>
      </c>
      <c r="J490" s="1" t="s">
        <v>210</v>
      </c>
      <c r="K490">
        <v>27</v>
      </c>
      <c r="L490">
        <v>31876.87</v>
      </c>
      <c r="M490">
        <v>2.3199999999999998E-2</v>
      </c>
      <c r="N490">
        <v>840707.82</v>
      </c>
      <c r="O490" s="2">
        <v>46367</v>
      </c>
      <c r="P490" s="1" t="s">
        <v>143</v>
      </c>
      <c r="Q490" s="1" t="s">
        <v>44</v>
      </c>
      <c r="R490" s="1" t="s">
        <v>31</v>
      </c>
      <c r="S490">
        <v>19967.669999999998</v>
      </c>
      <c r="T490">
        <v>840707.82</v>
      </c>
      <c r="U490" s="1" t="s">
        <v>32</v>
      </c>
      <c r="V490" s="1" t="s">
        <v>47</v>
      </c>
      <c r="W490" s="1" t="s">
        <v>48</v>
      </c>
      <c r="X490" s="1">
        <f>+ROUND(Sec_3[[#This Row],[Quantity]]*Sec_3[[#This Row],[Unit Price]],2)</f>
        <v>860675.49</v>
      </c>
    </row>
    <row r="491" spans="1:24" x14ac:dyDescent="0.25">
      <c r="A491" s="1" t="s">
        <v>1479</v>
      </c>
      <c r="B491" s="1" t="s">
        <v>1480</v>
      </c>
      <c r="C491" s="1" t="s">
        <v>4299</v>
      </c>
      <c r="D491" s="1" t="s">
        <v>1481</v>
      </c>
      <c r="E491" s="1" t="s">
        <v>507</v>
      </c>
      <c r="F491" s="1" t="s">
        <v>39</v>
      </c>
      <c r="G491" s="1" t="s">
        <v>166</v>
      </c>
      <c r="H491" s="1" t="s">
        <v>206</v>
      </c>
      <c r="I491" s="1" t="s">
        <v>141</v>
      </c>
      <c r="J491" s="1" t="s">
        <v>321</v>
      </c>
      <c r="K491">
        <v>9</v>
      </c>
      <c r="L491">
        <v>24499.93</v>
      </c>
      <c r="M491">
        <v>0.19210000000000002</v>
      </c>
      <c r="N491">
        <v>178141.44</v>
      </c>
      <c r="O491" s="2">
        <v>46147</v>
      </c>
      <c r="P491" s="1" t="s">
        <v>29</v>
      </c>
      <c r="Q491" s="1" t="s">
        <v>44</v>
      </c>
      <c r="R491" s="1" t="s">
        <v>45</v>
      </c>
      <c r="S491">
        <v>42357.93</v>
      </c>
      <c r="T491">
        <v>178141.44</v>
      </c>
      <c r="U491" s="1" t="s">
        <v>32</v>
      </c>
      <c r="V491" s="1" t="s">
        <v>47</v>
      </c>
      <c r="W491" s="1" t="s">
        <v>189</v>
      </c>
      <c r="X491" s="1">
        <f>+ROUND(Sec_3[[#This Row],[Quantity]]*Sec_3[[#This Row],[Unit Price]],2)</f>
        <v>220499.37</v>
      </c>
    </row>
    <row r="492" spans="1:24" x14ac:dyDescent="0.25">
      <c r="A492" s="1" t="s">
        <v>1482</v>
      </c>
      <c r="B492" s="1" t="s">
        <v>702</v>
      </c>
      <c r="C492" s="1" t="s">
        <v>4300</v>
      </c>
      <c r="D492" s="1" t="s">
        <v>1266</v>
      </c>
      <c r="E492" s="1" t="s">
        <v>1483</v>
      </c>
      <c r="F492" s="1" t="s">
        <v>39</v>
      </c>
      <c r="G492" s="1" t="s">
        <v>248</v>
      </c>
      <c r="H492" s="1" t="s">
        <v>249</v>
      </c>
      <c r="I492" s="1" t="s">
        <v>27</v>
      </c>
      <c r="J492" s="1" t="s">
        <v>125</v>
      </c>
      <c r="K492">
        <v>26</v>
      </c>
      <c r="L492">
        <v>15697.55</v>
      </c>
      <c r="M492">
        <v>0.14940000000000001</v>
      </c>
      <c r="N492">
        <v>347160.74</v>
      </c>
      <c r="O492" s="2">
        <v>46314</v>
      </c>
      <c r="P492" s="1" t="s">
        <v>86</v>
      </c>
      <c r="Q492" s="1" t="s">
        <v>44</v>
      </c>
      <c r="R492" s="1" t="s">
        <v>45</v>
      </c>
      <c r="S492">
        <v>60975.56</v>
      </c>
      <c r="T492">
        <v>347160.74</v>
      </c>
      <c r="U492" s="1" t="s">
        <v>32</v>
      </c>
      <c r="V492" s="1" t="s">
        <v>47</v>
      </c>
      <c r="W492" s="1" t="s">
        <v>87</v>
      </c>
      <c r="X492" s="1">
        <f>+ROUND(Sec_3[[#This Row],[Quantity]]*Sec_3[[#This Row],[Unit Price]],2)</f>
        <v>408136.3</v>
      </c>
    </row>
    <row r="493" spans="1:24" x14ac:dyDescent="0.25">
      <c r="A493" s="1" t="s">
        <v>1484</v>
      </c>
      <c r="B493" s="1" t="s">
        <v>1485</v>
      </c>
      <c r="C493" s="1" t="s">
        <v>4301</v>
      </c>
      <c r="D493" s="1" t="s">
        <v>781</v>
      </c>
      <c r="E493" s="1" t="s">
        <v>597</v>
      </c>
      <c r="F493" s="1" t="s">
        <v>81</v>
      </c>
      <c r="G493" s="1" t="s">
        <v>82</v>
      </c>
      <c r="H493" s="1" t="s">
        <v>231</v>
      </c>
      <c r="I493" s="1" t="s">
        <v>56</v>
      </c>
      <c r="J493" s="1" t="s">
        <v>177</v>
      </c>
      <c r="K493">
        <v>29</v>
      </c>
      <c r="L493">
        <v>19958.009999999998</v>
      </c>
      <c r="M493">
        <v>1.7899999999999999E-2</v>
      </c>
      <c r="N493">
        <v>568422.09</v>
      </c>
      <c r="O493" s="2">
        <v>46289</v>
      </c>
      <c r="P493" s="1" t="s">
        <v>86</v>
      </c>
      <c r="Q493" s="1" t="s">
        <v>44</v>
      </c>
      <c r="R493" s="1" t="s">
        <v>67</v>
      </c>
      <c r="S493">
        <v>10360.200000000001</v>
      </c>
      <c r="T493">
        <v>568422.09</v>
      </c>
      <c r="U493" s="1" t="s">
        <v>32</v>
      </c>
      <c r="V493" s="1" t="s">
        <v>47</v>
      </c>
      <c r="W493" s="1" t="s">
        <v>34</v>
      </c>
      <c r="X493" s="1">
        <f>+ROUND(Sec_3[[#This Row],[Quantity]]*Sec_3[[#This Row],[Unit Price]],2)</f>
        <v>578782.29</v>
      </c>
    </row>
    <row r="494" spans="1:24" x14ac:dyDescent="0.25">
      <c r="A494" s="1" t="s">
        <v>1486</v>
      </c>
      <c r="B494" s="1" t="s">
        <v>1487</v>
      </c>
      <c r="C494" s="1" t="s">
        <v>4302</v>
      </c>
      <c r="D494" s="1" t="s">
        <v>452</v>
      </c>
      <c r="E494" s="1" t="s">
        <v>154</v>
      </c>
      <c r="F494" s="1" t="s">
        <v>24</v>
      </c>
      <c r="G494" s="1" t="s">
        <v>25</v>
      </c>
      <c r="H494" s="1" t="s">
        <v>351</v>
      </c>
      <c r="I494" s="1" t="s">
        <v>27</v>
      </c>
      <c r="J494" s="1" t="s">
        <v>28</v>
      </c>
      <c r="K494">
        <v>32</v>
      </c>
      <c r="L494">
        <v>6693.7</v>
      </c>
      <c r="M494">
        <v>0.18309999999999998</v>
      </c>
      <c r="N494">
        <v>174978.67</v>
      </c>
      <c r="O494" s="2">
        <v>46331</v>
      </c>
      <c r="P494" s="1" t="s">
        <v>143</v>
      </c>
      <c r="Q494" s="1" t="s">
        <v>44</v>
      </c>
      <c r="R494" s="1" t="s">
        <v>31</v>
      </c>
      <c r="S494">
        <v>39219.730000000003</v>
      </c>
      <c r="T494">
        <v>174978.67</v>
      </c>
      <c r="U494" s="1" t="s">
        <v>32</v>
      </c>
      <c r="V494" s="1" t="s">
        <v>47</v>
      </c>
      <c r="W494" s="1" t="s">
        <v>226</v>
      </c>
      <c r="X494" s="1">
        <f>+ROUND(Sec_3[[#This Row],[Quantity]]*Sec_3[[#This Row],[Unit Price]],2)</f>
        <v>214198.39999999999</v>
      </c>
    </row>
    <row r="495" spans="1:24" x14ac:dyDescent="0.25">
      <c r="A495" s="1" t="s">
        <v>1488</v>
      </c>
      <c r="B495" s="1" t="s">
        <v>584</v>
      </c>
      <c r="C495" s="1" t="s">
        <v>4303</v>
      </c>
      <c r="D495" s="1" t="s">
        <v>175</v>
      </c>
      <c r="E495" s="1" t="s">
        <v>1489</v>
      </c>
      <c r="F495" s="1" t="s">
        <v>53</v>
      </c>
      <c r="G495" s="1" t="s">
        <v>54</v>
      </c>
      <c r="H495" s="1" t="s">
        <v>55</v>
      </c>
      <c r="I495" s="1" t="s">
        <v>84</v>
      </c>
      <c r="J495" s="1" t="s">
        <v>196</v>
      </c>
      <c r="K495">
        <v>33</v>
      </c>
      <c r="L495">
        <v>36090.86</v>
      </c>
      <c r="M495">
        <v>0.1431</v>
      </c>
      <c r="N495">
        <v>1020566.51</v>
      </c>
      <c r="O495" s="2">
        <v>46212</v>
      </c>
      <c r="P495" s="1" t="s">
        <v>86</v>
      </c>
      <c r="Q495" s="1" t="s">
        <v>75</v>
      </c>
      <c r="R495" s="1" t="s">
        <v>67</v>
      </c>
      <c r="S495">
        <v>170431.87</v>
      </c>
      <c r="T495">
        <v>1020566.51</v>
      </c>
      <c r="U495" s="1" t="s">
        <v>32</v>
      </c>
      <c r="V495" s="1" t="s">
        <v>47</v>
      </c>
      <c r="W495" s="1" t="s">
        <v>68</v>
      </c>
      <c r="X495" s="1">
        <f>+ROUND(Sec_3[[#This Row],[Quantity]]*Sec_3[[#This Row],[Unit Price]],2)</f>
        <v>1190998.3799999999</v>
      </c>
    </row>
    <row r="496" spans="1:24" x14ac:dyDescent="0.25">
      <c r="A496" s="1" t="s">
        <v>1490</v>
      </c>
      <c r="B496" s="1" t="s">
        <v>1491</v>
      </c>
      <c r="C496" s="1" t="s">
        <v>4304</v>
      </c>
      <c r="D496" s="1" t="s">
        <v>1492</v>
      </c>
      <c r="E496" s="1" t="s">
        <v>1493</v>
      </c>
      <c r="F496" s="1" t="s">
        <v>53</v>
      </c>
      <c r="G496" s="1" t="s">
        <v>63</v>
      </c>
      <c r="H496" s="1" t="s">
        <v>378</v>
      </c>
      <c r="I496" s="1" t="s">
        <v>65</v>
      </c>
      <c r="J496" s="1" t="s">
        <v>184</v>
      </c>
      <c r="K496">
        <v>19</v>
      </c>
      <c r="L496">
        <v>9911.01</v>
      </c>
      <c r="M496">
        <v>9.6600000000000005E-2</v>
      </c>
      <c r="N496">
        <v>170118.52</v>
      </c>
      <c r="O496" s="2">
        <v>46130</v>
      </c>
      <c r="P496" s="1" t="s">
        <v>74</v>
      </c>
      <c r="Q496" s="1" t="s">
        <v>44</v>
      </c>
      <c r="R496" s="1" t="s">
        <v>67</v>
      </c>
      <c r="S496">
        <v>18190.669999999998</v>
      </c>
      <c r="T496">
        <v>170118.52</v>
      </c>
      <c r="U496" s="1" t="s">
        <v>32</v>
      </c>
      <c r="V496" s="1" t="s">
        <v>47</v>
      </c>
      <c r="W496" s="1" t="s">
        <v>102</v>
      </c>
      <c r="X496" s="1">
        <f>+ROUND(Sec_3[[#This Row],[Quantity]]*Sec_3[[#This Row],[Unit Price]],2)</f>
        <v>188309.19</v>
      </c>
    </row>
    <row r="497" spans="1:24" x14ac:dyDescent="0.25">
      <c r="A497" s="1" t="s">
        <v>1494</v>
      </c>
      <c r="B497" s="1" t="s">
        <v>127</v>
      </c>
      <c r="C497" s="1" t="s">
        <v>4305</v>
      </c>
      <c r="D497" s="1" t="s">
        <v>1495</v>
      </c>
      <c r="E497" s="1" t="s">
        <v>1496</v>
      </c>
      <c r="F497" s="1" t="s">
        <v>53</v>
      </c>
      <c r="G497" s="1" t="s">
        <v>54</v>
      </c>
      <c r="H497" s="1" t="s">
        <v>160</v>
      </c>
      <c r="I497" s="1" t="s">
        <v>84</v>
      </c>
      <c r="J497" s="1" t="s">
        <v>168</v>
      </c>
      <c r="K497">
        <v>39</v>
      </c>
      <c r="L497">
        <v>42321.51</v>
      </c>
      <c r="M497">
        <v>0.13650000000000001</v>
      </c>
      <c r="N497">
        <v>1425240.33</v>
      </c>
      <c r="O497" s="2">
        <v>46263</v>
      </c>
      <c r="P497" s="1" t="s">
        <v>58</v>
      </c>
      <c r="Q497" s="1" t="s">
        <v>30</v>
      </c>
      <c r="R497" s="1" t="s">
        <v>31</v>
      </c>
      <c r="S497">
        <v>225298.56</v>
      </c>
      <c r="T497">
        <v>1425240.33</v>
      </c>
      <c r="U497" s="1" t="s">
        <v>32</v>
      </c>
      <c r="V497" s="1" t="s">
        <v>33</v>
      </c>
      <c r="W497" s="1" t="s">
        <v>114</v>
      </c>
      <c r="X497" s="1">
        <f>+ROUND(Sec_3[[#This Row],[Quantity]]*Sec_3[[#This Row],[Unit Price]],2)</f>
        <v>1650538.89</v>
      </c>
    </row>
    <row r="498" spans="1:24" x14ac:dyDescent="0.25">
      <c r="A498" s="1" t="s">
        <v>1497</v>
      </c>
      <c r="B498" s="1" t="s">
        <v>1498</v>
      </c>
      <c r="C498" s="1" t="s">
        <v>4306</v>
      </c>
      <c r="D498" s="1" t="s">
        <v>192</v>
      </c>
      <c r="E498" s="1" t="s">
        <v>638</v>
      </c>
      <c r="F498" s="1" t="s">
        <v>24</v>
      </c>
      <c r="G498" s="1" t="s">
        <v>106</v>
      </c>
      <c r="H498" s="1" t="s">
        <v>201</v>
      </c>
      <c r="I498" s="1" t="s">
        <v>27</v>
      </c>
      <c r="J498" s="1" t="s">
        <v>216</v>
      </c>
      <c r="K498">
        <v>32</v>
      </c>
      <c r="L498">
        <v>49102.75</v>
      </c>
      <c r="M498">
        <v>5.8899999999999994E-2</v>
      </c>
      <c r="N498">
        <v>1478739.14</v>
      </c>
      <c r="O498" s="2">
        <v>46358</v>
      </c>
      <c r="P498" s="1" t="s">
        <v>58</v>
      </c>
      <c r="Q498" s="1" t="s">
        <v>30</v>
      </c>
      <c r="R498" s="1" t="s">
        <v>45</v>
      </c>
      <c r="S498">
        <v>92548.86</v>
      </c>
      <c r="T498">
        <v>1478739.14</v>
      </c>
      <c r="U498" s="1" t="s">
        <v>32</v>
      </c>
      <c r="V498" s="1" t="s">
        <v>33</v>
      </c>
      <c r="W498" s="1" t="s">
        <v>48</v>
      </c>
      <c r="X498" s="1">
        <f>+ROUND(Sec_3[[#This Row],[Quantity]]*Sec_3[[#This Row],[Unit Price]],2)</f>
        <v>1571288</v>
      </c>
    </row>
    <row r="499" spans="1:24" x14ac:dyDescent="0.25">
      <c r="A499" s="1" t="s">
        <v>1499</v>
      </c>
      <c r="B499" s="1" t="s">
        <v>570</v>
      </c>
      <c r="C499" s="1" t="s">
        <v>4307</v>
      </c>
      <c r="D499" s="1" t="s">
        <v>1128</v>
      </c>
      <c r="E499" s="1" t="s">
        <v>1500</v>
      </c>
      <c r="F499" s="1" t="s">
        <v>81</v>
      </c>
      <c r="G499" s="1" t="s">
        <v>293</v>
      </c>
      <c r="H499" s="1" t="s">
        <v>294</v>
      </c>
      <c r="I499" s="1" t="s">
        <v>65</v>
      </c>
      <c r="J499" s="1" t="s">
        <v>210</v>
      </c>
      <c r="K499">
        <v>1</v>
      </c>
      <c r="L499">
        <v>10340.83</v>
      </c>
      <c r="M499">
        <v>4.4900000000000002E-2</v>
      </c>
      <c r="N499">
        <v>9876.5300000000007</v>
      </c>
      <c r="O499" s="2">
        <v>46363</v>
      </c>
      <c r="P499" s="1" t="s">
        <v>58</v>
      </c>
      <c r="Q499" s="1" t="s">
        <v>44</v>
      </c>
      <c r="R499" s="1" t="s">
        <v>67</v>
      </c>
      <c r="S499">
        <v>464.3</v>
      </c>
      <c r="T499">
        <v>9876.5300000000007</v>
      </c>
      <c r="U499" s="1" t="s">
        <v>46</v>
      </c>
      <c r="V499" s="1" t="s">
        <v>47</v>
      </c>
      <c r="W499" s="1" t="s">
        <v>48</v>
      </c>
      <c r="X499" s="1">
        <f>+ROUND(Sec_3[[#This Row],[Quantity]]*Sec_3[[#This Row],[Unit Price]],2)</f>
        <v>10340.83</v>
      </c>
    </row>
    <row r="500" spans="1:24" x14ac:dyDescent="0.25">
      <c r="A500" s="1" t="s">
        <v>1501</v>
      </c>
      <c r="B500" s="1" t="s">
        <v>212</v>
      </c>
      <c r="C500" s="1" t="s">
        <v>4308</v>
      </c>
      <c r="D500" s="1" t="s">
        <v>180</v>
      </c>
      <c r="E500" s="1" t="s">
        <v>1502</v>
      </c>
      <c r="F500" s="1" t="s">
        <v>53</v>
      </c>
      <c r="G500" s="1" t="s">
        <v>63</v>
      </c>
      <c r="H500" s="1" t="s">
        <v>481</v>
      </c>
      <c r="I500" s="1" t="s">
        <v>56</v>
      </c>
      <c r="J500" s="1" t="s">
        <v>464</v>
      </c>
      <c r="K500">
        <v>40</v>
      </c>
      <c r="L500">
        <v>22449.93</v>
      </c>
      <c r="M500">
        <v>0.18190000000000001</v>
      </c>
      <c r="N500">
        <v>734651.51</v>
      </c>
      <c r="O500" s="2">
        <v>46313</v>
      </c>
      <c r="P500" s="1" t="s">
        <v>143</v>
      </c>
      <c r="Q500" s="1" t="s">
        <v>44</v>
      </c>
      <c r="R500" s="1" t="s">
        <v>67</v>
      </c>
      <c r="S500">
        <v>163345.69</v>
      </c>
      <c r="T500">
        <v>734651.51</v>
      </c>
      <c r="U500" s="1" t="s">
        <v>32</v>
      </c>
      <c r="V500" s="1" t="s">
        <v>47</v>
      </c>
      <c r="W500" s="1" t="s">
        <v>87</v>
      </c>
      <c r="X500" s="1">
        <f>+ROUND(Sec_3[[#This Row],[Quantity]]*Sec_3[[#This Row],[Unit Price]],2)</f>
        <v>897997.2</v>
      </c>
    </row>
    <row r="501" spans="1:24" x14ac:dyDescent="0.25">
      <c r="A501" s="1" t="s">
        <v>1503</v>
      </c>
      <c r="B501" s="1" t="s">
        <v>970</v>
      </c>
      <c r="C501" s="1" t="s">
        <v>4309</v>
      </c>
      <c r="D501" s="1" t="s">
        <v>1060</v>
      </c>
      <c r="E501" s="1" t="s">
        <v>549</v>
      </c>
      <c r="F501" s="1" t="s">
        <v>39</v>
      </c>
      <c r="G501" s="1" t="s">
        <v>166</v>
      </c>
      <c r="H501" s="1" t="s">
        <v>206</v>
      </c>
      <c r="I501" s="1" t="s">
        <v>65</v>
      </c>
      <c r="J501" s="1" t="s">
        <v>66</v>
      </c>
      <c r="K501">
        <v>4</v>
      </c>
      <c r="L501">
        <v>47027.45</v>
      </c>
      <c r="M501">
        <v>7.0699999999999999E-2</v>
      </c>
      <c r="N501">
        <v>174810.44</v>
      </c>
      <c r="O501" s="2">
        <v>46120</v>
      </c>
      <c r="P501" s="1" t="s">
        <v>74</v>
      </c>
      <c r="Q501" s="1" t="s">
        <v>44</v>
      </c>
      <c r="R501" s="1" t="s">
        <v>45</v>
      </c>
      <c r="S501">
        <v>13299.36</v>
      </c>
      <c r="T501">
        <v>174810.44</v>
      </c>
      <c r="U501" s="1" t="s">
        <v>32</v>
      </c>
      <c r="V501" s="1" t="s">
        <v>47</v>
      </c>
      <c r="W501" s="1" t="s">
        <v>102</v>
      </c>
      <c r="X501" s="1">
        <f>+ROUND(Sec_3[[#This Row],[Quantity]]*Sec_3[[#This Row],[Unit Price]],2)</f>
        <v>188109.8</v>
      </c>
    </row>
    <row r="502" spans="1:24" x14ac:dyDescent="0.25">
      <c r="A502" s="1" t="s">
        <v>1504</v>
      </c>
      <c r="B502" s="1" t="s">
        <v>584</v>
      </c>
      <c r="C502" s="1" t="s">
        <v>4310</v>
      </c>
      <c r="D502" s="1" t="s">
        <v>1505</v>
      </c>
      <c r="E502" s="1" t="s">
        <v>660</v>
      </c>
      <c r="F502" s="1" t="s">
        <v>24</v>
      </c>
      <c r="G502" s="1" t="s">
        <v>194</v>
      </c>
      <c r="H502" s="1" t="s">
        <v>339</v>
      </c>
      <c r="I502" s="1" t="s">
        <v>27</v>
      </c>
      <c r="J502" s="1" t="s">
        <v>216</v>
      </c>
      <c r="K502">
        <v>43</v>
      </c>
      <c r="L502">
        <v>46606.85</v>
      </c>
      <c r="M502">
        <v>0.12689999999999999</v>
      </c>
      <c r="N502">
        <v>1749774.95</v>
      </c>
      <c r="O502" s="2">
        <v>46235</v>
      </c>
      <c r="P502" s="1" t="s">
        <v>143</v>
      </c>
      <c r="Q502" s="1" t="s">
        <v>44</v>
      </c>
      <c r="R502" s="1" t="s">
        <v>67</v>
      </c>
      <c r="S502">
        <v>254319.6</v>
      </c>
      <c r="T502">
        <v>1749774.95</v>
      </c>
      <c r="U502" s="1" t="s">
        <v>32</v>
      </c>
      <c r="V502" s="1" t="s">
        <v>47</v>
      </c>
      <c r="W502" s="1" t="s">
        <v>114</v>
      </c>
      <c r="X502" s="1">
        <f>+ROUND(Sec_3[[#This Row],[Quantity]]*Sec_3[[#This Row],[Unit Price]],2)</f>
        <v>2004094.55</v>
      </c>
    </row>
    <row r="503" spans="1:24" x14ac:dyDescent="0.25">
      <c r="A503" s="1" t="s">
        <v>1506</v>
      </c>
      <c r="B503" s="1" t="s">
        <v>1507</v>
      </c>
      <c r="C503" s="1" t="s">
        <v>4311</v>
      </c>
      <c r="D503" s="1" t="s">
        <v>1508</v>
      </c>
      <c r="E503" s="1" t="s">
        <v>455</v>
      </c>
      <c r="F503" s="1" t="s">
        <v>81</v>
      </c>
      <c r="G503" s="1" t="s">
        <v>82</v>
      </c>
      <c r="H503" s="1" t="s">
        <v>83</v>
      </c>
      <c r="I503" s="1" t="s">
        <v>27</v>
      </c>
      <c r="J503" s="1" t="s">
        <v>225</v>
      </c>
      <c r="K503">
        <v>26</v>
      </c>
      <c r="L503">
        <v>43139.79</v>
      </c>
      <c r="M503">
        <v>1.3500000000000002E-2</v>
      </c>
      <c r="N503">
        <v>1106492.47</v>
      </c>
      <c r="O503" s="2">
        <v>46222</v>
      </c>
      <c r="P503" s="1" t="s">
        <v>58</v>
      </c>
      <c r="Q503" s="1" t="s">
        <v>44</v>
      </c>
      <c r="R503" s="1" t="s">
        <v>67</v>
      </c>
      <c r="S503">
        <v>15142.07</v>
      </c>
      <c r="T503">
        <v>1106492.47</v>
      </c>
      <c r="U503" s="1" t="s">
        <v>32</v>
      </c>
      <c r="V503" s="1" t="s">
        <v>47</v>
      </c>
      <c r="W503" s="1" t="s">
        <v>68</v>
      </c>
      <c r="X503" s="1">
        <f>+ROUND(Sec_3[[#This Row],[Quantity]]*Sec_3[[#This Row],[Unit Price]],2)</f>
        <v>1121634.54</v>
      </c>
    </row>
    <row r="504" spans="1:24" x14ac:dyDescent="0.25">
      <c r="A504" s="1" t="s">
        <v>1509</v>
      </c>
      <c r="B504" s="1" t="s">
        <v>522</v>
      </c>
      <c r="C504" s="1" t="s">
        <v>4312</v>
      </c>
      <c r="D504" s="1" t="s">
        <v>97</v>
      </c>
      <c r="E504" s="1" t="s">
        <v>749</v>
      </c>
      <c r="F504" s="1" t="s">
        <v>81</v>
      </c>
      <c r="G504" s="1" t="s">
        <v>182</v>
      </c>
      <c r="H504" s="1" t="s">
        <v>237</v>
      </c>
      <c r="I504" s="1" t="s">
        <v>56</v>
      </c>
      <c r="J504" s="1" t="s">
        <v>94</v>
      </c>
      <c r="K504">
        <v>24</v>
      </c>
      <c r="L504">
        <v>11615.47</v>
      </c>
      <c r="M504">
        <v>0.1283</v>
      </c>
      <c r="N504">
        <v>243004.92</v>
      </c>
      <c r="O504" s="2">
        <v>46387</v>
      </c>
      <c r="P504" s="1" t="s">
        <v>58</v>
      </c>
      <c r="Q504" s="1" t="s">
        <v>44</v>
      </c>
      <c r="R504" s="1" t="s">
        <v>67</v>
      </c>
      <c r="S504">
        <v>35766.36</v>
      </c>
      <c r="T504">
        <v>243004.92</v>
      </c>
      <c r="U504" s="1" t="s">
        <v>32</v>
      </c>
      <c r="V504" s="1" t="s">
        <v>47</v>
      </c>
      <c r="W504" s="1" t="s">
        <v>48</v>
      </c>
      <c r="X504" s="1">
        <f>+ROUND(Sec_3[[#This Row],[Quantity]]*Sec_3[[#This Row],[Unit Price]],2)</f>
        <v>278771.28000000003</v>
      </c>
    </row>
    <row r="505" spans="1:24" x14ac:dyDescent="0.25">
      <c r="A505" s="1" t="s">
        <v>1510</v>
      </c>
      <c r="B505" s="1" t="s">
        <v>1410</v>
      </c>
      <c r="C505" s="1" t="s">
        <v>4313</v>
      </c>
      <c r="D505" s="1" t="s">
        <v>1266</v>
      </c>
      <c r="E505" s="1" t="s">
        <v>507</v>
      </c>
      <c r="F505" s="1" t="s">
        <v>24</v>
      </c>
      <c r="G505" s="1" t="s">
        <v>92</v>
      </c>
      <c r="H505" s="1" t="s">
        <v>281</v>
      </c>
      <c r="I505" s="1" t="s">
        <v>141</v>
      </c>
      <c r="J505" s="1" t="s">
        <v>629</v>
      </c>
      <c r="K505">
        <v>40</v>
      </c>
      <c r="L505">
        <v>34111.620000000003</v>
      </c>
      <c r="M505">
        <v>0.17660000000000001</v>
      </c>
      <c r="N505">
        <v>1123500.32</v>
      </c>
      <c r="O505" s="2">
        <v>46365</v>
      </c>
      <c r="P505" s="1" t="s">
        <v>58</v>
      </c>
      <c r="Q505" s="1" t="s">
        <v>44</v>
      </c>
      <c r="R505" s="1" t="s">
        <v>67</v>
      </c>
      <c r="S505">
        <v>240964.48000000001</v>
      </c>
      <c r="T505">
        <v>1123500.32</v>
      </c>
      <c r="U505" s="1" t="s">
        <v>32</v>
      </c>
      <c r="V505" s="1" t="s">
        <v>47</v>
      </c>
      <c r="W505" s="1" t="s">
        <v>48</v>
      </c>
      <c r="X505" s="1">
        <f>+ROUND(Sec_3[[#This Row],[Quantity]]*Sec_3[[#This Row],[Unit Price]],2)</f>
        <v>1364464.8</v>
      </c>
    </row>
    <row r="506" spans="1:24" x14ac:dyDescent="0.25">
      <c r="A506" s="1" t="s">
        <v>1511</v>
      </c>
      <c r="B506" s="1" t="s">
        <v>1512</v>
      </c>
      <c r="C506" s="1" t="s">
        <v>4314</v>
      </c>
      <c r="D506" s="1" t="s">
        <v>1383</v>
      </c>
      <c r="E506" s="1" t="s">
        <v>1513</v>
      </c>
      <c r="F506" s="1" t="s">
        <v>81</v>
      </c>
      <c r="G506" s="1" t="s">
        <v>293</v>
      </c>
      <c r="H506" s="1" t="s">
        <v>294</v>
      </c>
      <c r="I506" s="1" t="s">
        <v>84</v>
      </c>
      <c r="J506" s="1" t="s">
        <v>196</v>
      </c>
      <c r="K506">
        <v>30</v>
      </c>
      <c r="L506">
        <v>12847.56</v>
      </c>
      <c r="M506">
        <v>0.13220000000000001</v>
      </c>
      <c r="N506">
        <v>334473.38</v>
      </c>
      <c r="O506" s="2">
        <v>46321</v>
      </c>
      <c r="P506" s="1" t="s">
        <v>29</v>
      </c>
      <c r="Q506" s="1" t="s">
        <v>30</v>
      </c>
      <c r="R506" s="1" t="s">
        <v>67</v>
      </c>
      <c r="S506">
        <v>50953.42</v>
      </c>
      <c r="T506">
        <v>334473.38</v>
      </c>
      <c r="U506" s="1" t="s">
        <v>32</v>
      </c>
      <c r="V506" s="1" t="s">
        <v>33</v>
      </c>
      <c r="W506" s="1" t="s">
        <v>87</v>
      </c>
      <c r="X506" s="1">
        <f>+ROUND(Sec_3[[#This Row],[Quantity]]*Sec_3[[#This Row],[Unit Price]],2)</f>
        <v>385426.8</v>
      </c>
    </row>
    <row r="507" spans="1:24" x14ac:dyDescent="0.25">
      <c r="A507" s="1" t="s">
        <v>1514</v>
      </c>
      <c r="B507" s="1" t="s">
        <v>1515</v>
      </c>
      <c r="C507" s="1" t="s">
        <v>4315</v>
      </c>
      <c r="D507" s="1" t="s">
        <v>500</v>
      </c>
      <c r="E507" s="1" t="s">
        <v>1516</v>
      </c>
      <c r="F507" s="1" t="s">
        <v>81</v>
      </c>
      <c r="G507" s="1" t="s">
        <v>82</v>
      </c>
      <c r="H507" s="1" t="s">
        <v>83</v>
      </c>
      <c r="I507" s="1" t="s">
        <v>27</v>
      </c>
      <c r="J507" s="1" t="s">
        <v>28</v>
      </c>
      <c r="K507">
        <v>1</v>
      </c>
      <c r="L507">
        <v>9019.43</v>
      </c>
      <c r="M507">
        <v>0.17829999999999999</v>
      </c>
      <c r="N507">
        <v>7411.27</v>
      </c>
      <c r="O507" s="2">
        <v>46133</v>
      </c>
      <c r="P507" s="1" t="s">
        <v>143</v>
      </c>
      <c r="Q507" s="1" t="s">
        <v>44</v>
      </c>
      <c r="R507" s="1" t="s">
        <v>45</v>
      </c>
      <c r="S507">
        <v>1608.16</v>
      </c>
      <c r="T507">
        <v>7411.27</v>
      </c>
      <c r="U507" s="1" t="s">
        <v>46</v>
      </c>
      <c r="V507" s="1" t="s">
        <v>47</v>
      </c>
      <c r="W507" s="1" t="s">
        <v>102</v>
      </c>
      <c r="X507" s="1">
        <f>+ROUND(Sec_3[[#This Row],[Quantity]]*Sec_3[[#This Row],[Unit Price]],2)</f>
        <v>9019.43</v>
      </c>
    </row>
    <row r="508" spans="1:24" x14ac:dyDescent="0.25">
      <c r="A508" s="1" t="s">
        <v>1517</v>
      </c>
      <c r="B508" s="1" t="s">
        <v>1518</v>
      </c>
      <c r="C508" s="1" t="s">
        <v>4316</v>
      </c>
      <c r="D508" s="1" t="s">
        <v>494</v>
      </c>
      <c r="E508" s="1" t="s">
        <v>1519</v>
      </c>
      <c r="F508" s="1" t="s">
        <v>24</v>
      </c>
      <c r="G508" s="1" t="s">
        <v>194</v>
      </c>
      <c r="H508" s="1" t="s">
        <v>339</v>
      </c>
      <c r="I508" s="1" t="s">
        <v>27</v>
      </c>
      <c r="J508" s="1" t="s">
        <v>28</v>
      </c>
      <c r="K508">
        <v>50</v>
      </c>
      <c r="L508">
        <v>18807.21</v>
      </c>
      <c r="M508">
        <v>0.12050000000000001</v>
      </c>
      <c r="N508">
        <v>827047.06</v>
      </c>
      <c r="O508" s="2">
        <v>46272</v>
      </c>
      <c r="P508" s="1" t="s">
        <v>74</v>
      </c>
      <c r="Q508" s="1" t="s">
        <v>44</v>
      </c>
      <c r="R508" s="1" t="s">
        <v>31</v>
      </c>
      <c r="S508">
        <v>113313.44</v>
      </c>
      <c r="T508">
        <v>827047.06</v>
      </c>
      <c r="U508" s="1" t="s">
        <v>32</v>
      </c>
      <c r="V508" s="1" t="s">
        <v>47</v>
      </c>
      <c r="W508" s="1" t="s">
        <v>34</v>
      </c>
      <c r="X508" s="1">
        <f>+ROUND(Sec_3[[#This Row],[Quantity]]*Sec_3[[#This Row],[Unit Price]],2)</f>
        <v>940360.5</v>
      </c>
    </row>
    <row r="509" spans="1:24" x14ac:dyDescent="0.25">
      <c r="A509" s="1" t="s">
        <v>1520</v>
      </c>
      <c r="B509" s="1" t="s">
        <v>1521</v>
      </c>
      <c r="C509" s="1" t="s">
        <v>4317</v>
      </c>
      <c r="D509" s="1" t="s">
        <v>1522</v>
      </c>
      <c r="E509" s="1" t="s">
        <v>480</v>
      </c>
      <c r="F509" s="1" t="s">
        <v>39</v>
      </c>
      <c r="G509" s="1" t="s">
        <v>40</v>
      </c>
      <c r="H509" s="1" t="s">
        <v>119</v>
      </c>
      <c r="I509" s="1" t="s">
        <v>42</v>
      </c>
      <c r="J509" s="1" t="s">
        <v>101</v>
      </c>
      <c r="K509">
        <v>1</v>
      </c>
      <c r="L509">
        <v>1260.8699999999999</v>
      </c>
      <c r="M509">
        <v>0.11259999999999999</v>
      </c>
      <c r="N509">
        <v>1118.9000000000001</v>
      </c>
      <c r="O509" s="2">
        <v>46304</v>
      </c>
      <c r="P509" s="1" t="s">
        <v>29</v>
      </c>
      <c r="Q509" s="1" t="s">
        <v>75</v>
      </c>
      <c r="R509" s="1" t="s">
        <v>67</v>
      </c>
      <c r="S509">
        <v>141.97</v>
      </c>
      <c r="T509">
        <v>1118.9000000000001</v>
      </c>
      <c r="U509" s="1" t="s">
        <v>46</v>
      </c>
      <c r="V509" s="1" t="s">
        <v>47</v>
      </c>
      <c r="W509" s="1" t="s">
        <v>87</v>
      </c>
      <c r="X509" s="1">
        <f>+ROUND(Sec_3[[#This Row],[Quantity]]*Sec_3[[#This Row],[Unit Price]],2)</f>
        <v>1260.8699999999999</v>
      </c>
    </row>
    <row r="510" spans="1:24" x14ac:dyDescent="0.25">
      <c r="A510" s="1" t="s">
        <v>1523</v>
      </c>
      <c r="B510" s="1" t="s">
        <v>1163</v>
      </c>
      <c r="C510" s="1" t="s">
        <v>4318</v>
      </c>
      <c r="D510" s="1" t="s">
        <v>51</v>
      </c>
      <c r="E510" s="1" t="s">
        <v>1524</v>
      </c>
      <c r="F510" s="1" t="s">
        <v>53</v>
      </c>
      <c r="G510" s="1" t="s">
        <v>139</v>
      </c>
      <c r="H510" s="1" t="s">
        <v>140</v>
      </c>
      <c r="I510" s="1" t="s">
        <v>56</v>
      </c>
      <c r="J510" s="1" t="s">
        <v>464</v>
      </c>
      <c r="K510">
        <v>44</v>
      </c>
      <c r="L510">
        <v>8240.68</v>
      </c>
      <c r="M510">
        <v>5.9299999999999999E-2</v>
      </c>
      <c r="N510">
        <v>341088.34</v>
      </c>
      <c r="O510" s="2">
        <v>46296</v>
      </c>
      <c r="P510" s="1" t="s">
        <v>86</v>
      </c>
      <c r="Q510" s="1" t="s">
        <v>30</v>
      </c>
      <c r="R510" s="1" t="s">
        <v>31</v>
      </c>
      <c r="S510">
        <v>21501.58</v>
      </c>
      <c r="T510">
        <v>341088.34</v>
      </c>
      <c r="U510" s="1" t="s">
        <v>32</v>
      </c>
      <c r="V510" s="1" t="s">
        <v>33</v>
      </c>
      <c r="W510" s="1" t="s">
        <v>87</v>
      </c>
      <c r="X510" s="1">
        <f>+ROUND(Sec_3[[#This Row],[Quantity]]*Sec_3[[#This Row],[Unit Price]],2)</f>
        <v>362589.92</v>
      </c>
    </row>
    <row r="511" spans="1:24" x14ac:dyDescent="0.25">
      <c r="A511" s="1" t="s">
        <v>1525</v>
      </c>
      <c r="B511" s="1" t="s">
        <v>218</v>
      </c>
      <c r="C511" s="1" t="s">
        <v>4319</v>
      </c>
      <c r="D511" s="1" t="s">
        <v>1167</v>
      </c>
      <c r="E511" s="1" t="s">
        <v>266</v>
      </c>
      <c r="F511" s="1" t="s">
        <v>81</v>
      </c>
      <c r="G511" s="1" t="s">
        <v>99</v>
      </c>
      <c r="H511" s="1" t="s">
        <v>100</v>
      </c>
      <c r="I511" s="1" t="s">
        <v>42</v>
      </c>
      <c r="J511" s="1" t="s">
        <v>161</v>
      </c>
      <c r="K511">
        <v>4</v>
      </c>
      <c r="L511">
        <v>15757.37</v>
      </c>
      <c r="M511">
        <v>1.4499999999999999E-2</v>
      </c>
      <c r="N511">
        <v>62115.55</v>
      </c>
      <c r="O511" s="2">
        <v>46096</v>
      </c>
      <c r="P511" s="1" t="s">
        <v>74</v>
      </c>
      <c r="Q511" s="1" t="s">
        <v>44</v>
      </c>
      <c r="R511" s="1" t="s">
        <v>67</v>
      </c>
      <c r="S511">
        <v>913.93</v>
      </c>
      <c r="T511">
        <v>62115.55</v>
      </c>
      <c r="U511" s="1" t="s">
        <v>32</v>
      </c>
      <c r="V511" s="1" t="s">
        <v>47</v>
      </c>
      <c r="W511" s="1" t="s">
        <v>120</v>
      </c>
      <c r="X511" s="1">
        <f>+ROUND(Sec_3[[#This Row],[Quantity]]*Sec_3[[#This Row],[Unit Price]],2)</f>
        <v>63029.48</v>
      </c>
    </row>
    <row r="512" spans="1:24" x14ac:dyDescent="0.25">
      <c r="A512" s="1" t="s">
        <v>1526</v>
      </c>
      <c r="B512" s="1" t="s">
        <v>842</v>
      </c>
      <c r="C512" s="1" t="s">
        <v>4320</v>
      </c>
      <c r="D512" s="1" t="s">
        <v>1527</v>
      </c>
      <c r="E512" s="1" t="s">
        <v>1528</v>
      </c>
      <c r="F512" s="1" t="s">
        <v>24</v>
      </c>
      <c r="G512" s="1" t="s">
        <v>25</v>
      </c>
      <c r="H512" s="1" t="s">
        <v>351</v>
      </c>
      <c r="I512" s="1" t="s">
        <v>27</v>
      </c>
      <c r="J512" s="1" t="s">
        <v>28</v>
      </c>
      <c r="K512">
        <v>4</v>
      </c>
      <c r="L512">
        <v>43203.46</v>
      </c>
      <c r="M512">
        <v>0.1321</v>
      </c>
      <c r="N512">
        <v>149985.13</v>
      </c>
      <c r="O512" s="2">
        <v>46381</v>
      </c>
      <c r="P512" s="1" t="s">
        <v>29</v>
      </c>
      <c r="Q512" s="1" t="s">
        <v>30</v>
      </c>
      <c r="R512" s="1" t="s">
        <v>31</v>
      </c>
      <c r="S512">
        <v>22828.71</v>
      </c>
      <c r="T512">
        <v>149985.13</v>
      </c>
      <c r="U512" s="1" t="s">
        <v>32</v>
      </c>
      <c r="V512" s="1" t="s">
        <v>33</v>
      </c>
      <c r="W512" s="1" t="s">
        <v>48</v>
      </c>
      <c r="X512" s="1">
        <f>+ROUND(Sec_3[[#This Row],[Quantity]]*Sec_3[[#This Row],[Unit Price]],2)</f>
        <v>172813.84</v>
      </c>
    </row>
    <row r="513" spans="1:24" x14ac:dyDescent="0.25">
      <c r="A513" s="1" t="s">
        <v>1529</v>
      </c>
      <c r="B513" s="1" t="s">
        <v>1530</v>
      </c>
      <c r="C513" s="1" t="s">
        <v>4321</v>
      </c>
      <c r="D513" s="1" t="s">
        <v>279</v>
      </c>
      <c r="E513" s="1" t="s">
        <v>1531</v>
      </c>
      <c r="F513" s="1" t="s">
        <v>81</v>
      </c>
      <c r="G513" s="1" t="s">
        <v>99</v>
      </c>
      <c r="H513" s="1" t="s">
        <v>100</v>
      </c>
      <c r="I513" s="1" t="s">
        <v>27</v>
      </c>
      <c r="J513" s="1" t="s">
        <v>216</v>
      </c>
      <c r="K513">
        <v>36</v>
      </c>
      <c r="L513">
        <v>14123.42</v>
      </c>
      <c r="M513">
        <v>2.0299999999999999E-2</v>
      </c>
      <c r="N513">
        <v>498121.72</v>
      </c>
      <c r="O513" s="2">
        <v>46044</v>
      </c>
      <c r="P513" s="1" t="s">
        <v>143</v>
      </c>
      <c r="Q513" s="1" t="s">
        <v>30</v>
      </c>
      <c r="R513" s="1" t="s">
        <v>67</v>
      </c>
      <c r="S513">
        <v>10321.4</v>
      </c>
      <c r="T513">
        <v>498121.72</v>
      </c>
      <c r="U513" s="1" t="s">
        <v>32</v>
      </c>
      <c r="V513" s="1" t="s">
        <v>33</v>
      </c>
      <c r="W513" s="1" t="s">
        <v>76</v>
      </c>
      <c r="X513" s="1">
        <f>+ROUND(Sec_3[[#This Row],[Quantity]]*Sec_3[[#This Row],[Unit Price]],2)</f>
        <v>508443.12</v>
      </c>
    </row>
    <row r="514" spans="1:24" x14ac:dyDescent="0.25">
      <c r="A514" s="1" t="s">
        <v>1532</v>
      </c>
      <c r="B514" s="1" t="s">
        <v>940</v>
      </c>
      <c r="C514" s="1" t="s">
        <v>4322</v>
      </c>
      <c r="D514" s="1" t="s">
        <v>1253</v>
      </c>
      <c r="E514" s="1" t="s">
        <v>38</v>
      </c>
      <c r="F514" s="1" t="s">
        <v>53</v>
      </c>
      <c r="G514" s="1" t="s">
        <v>63</v>
      </c>
      <c r="H514" s="1" t="s">
        <v>481</v>
      </c>
      <c r="I514" s="1" t="s">
        <v>42</v>
      </c>
      <c r="J514" s="1" t="s">
        <v>73</v>
      </c>
      <c r="K514">
        <v>27</v>
      </c>
      <c r="L514">
        <v>49917.03</v>
      </c>
      <c r="M514">
        <v>0.1158</v>
      </c>
      <c r="N514">
        <v>1191689.22</v>
      </c>
      <c r="O514" s="2">
        <v>46033</v>
      </c>
      <c r="P514" s="1" t="s">
        <v>74</v>
      </c>
      <c r="Q514" s="1" t="s">
        <v>44</v>
      </c>
      <c r="R514" s="1" t="s">
        <v>31</v>
      </c>
      <c r="S514">
        <v>156070.59</v>
      </c>
      <c r="T514">
        <v>1191689.22</v>
      </c>
      <c r="U514" s="1" t="s">
        <v>32</v>
      </c>
      <c r="V514" s="1" t="s">
        <v>47</v>
      </c>
      <c r="W514" s="1" t="s">
        <v>76</v>
      </c>
      <c r="X514" s="1">
        <f>+ROUND(Sec_3[[#This Row],[Quantity]]*Sec_3[[#This Row],[Unit Price]],2)</f>
        <v>1347759.81</v>
      </c>
    </row>
    <row r="515" spans="1:24" x14ac:dyDescent="0.25">
      <c r="A515" s="1" t="s">
        <v>1533</v>
      </c>
      <c r="B515" s="1" t="s">
        <v>579</v>
      </c>
      <c r="C515" s="1" t="s">
        <v>4323</v>
      </c>
      <c r="D515" s="1" t="s">
        <v>1534</v>
      </c>
      <c r="E515" s="1" t="s">
        <v>1535</v>
      </c>
      <c r="F515" s="1" t="s">
        <v>81</v>
      </c>
      <c r="G515" s="1" t="s">
        <v>182</v>
      </c>
      <c r="H515" s="1" t="s">
        <v>183</v>
      </c>
      <c r="I515" s="1" t="s">
        <v>65</v>
      </c>
      <c r="J515" s="1" t="s">
        <v>210</v>
      </c>
      <c r="K515">
        <v>13</v>
      </c>
      <c r="L515">
        <v>32962.94</v>
      </c>
      <c r="M515">
        <v>0.18940000000000001</v>
      </c>
      <c r="N515">
        <v>347356.87</v>
      </c>
      <c r="O515" s="2">
        <v>46332</v>
      </c>
      <c r="P515" s="1" t="s">
        <v>29</v>
      </c>
      <c r="Q515" s="1" t="s">
        <v>44</v>
      </c>
      <c r="R515" s="1" t="s">
        <v>67</v>
      </c>
      <c r="S515">
        <v>81161.350000000006</v>
      </c>
      <c r="T515">
        <v>347356.87</v>
      </c>
      <c r="U515" s="1" t="s">
        <v>32</v>
      </c>
      <c r="V515" s="1" t="s">
        <v>47</v>
      </c>
      <c r="W515" s="1" t="s">
        <v>226</v>
      </c>
      <c r="X515" s="1">
        <f>+ROUND(Sec_3[[#This Row],[Quantity]]*Sec_3[[#This Row],[Unit Price]],2)</f>
        <v>428518.22</v>
      </c>
    </row>
    <row r="516" spans="1:24" x14ac:dyDescent="0.25">
      <c r="A516" s="1" t="s">
        <v>1536</v>
      </c>
      <c r="B516" s="1" t="s">
        <v>1465</v>
      </c>
      <c r="C516" s="1" t="s">
        <v>4324</v>
      </c>
      <c r="D516" s="1" t="s">
        <v>1228</v>
      </c>
      <c r="E516" s="1" t="s">
        <v>1537</v>
      </c>
      <c r="F516" s="1" t="s">
        <v>81</v>
      </c>
      <c r="G516" s="1" t="s">
        <v>82</v>
      </c>
      <c r="H516" s="1" t="s">
        <v>83</v>
      </c>
      <c r="I516" s="1" t="s">
        <v>65</v>
      </c>
      <c r="J516" s="1" t="s">
        <v>184</v>
      </c>
      <c r="K516">
        <v>49</v>
      </c>
      <c r="L516">
        <v>31702.99</v>
      </c>
      <c r="M516">
        <v>0.15509999999999999</v>
      </c>
      <c r="N516">
        <v>1312506.96</v>
      </c>
      <c r="O516" s="2">
        <v>46278</v>
      </c>
      <c r="P516" s="1" t="s">
        <v>86</v>
      </c>
      <c r="Q516" s="1" t="s">
        <v>44</v>
      </c>
      <c r="R516" s="1" t="s">
        <v>31</v>
      </c>
      <c r="S516">
        <v>240939.55</v>
      </c>
      <c r="T516">
        <v>1312506.96</v>
      </c>
      <c r="U516" s="1" t="s">
        <v>32</v>
      </c>
      <c r="V516" s="1" t="s">
        <v>47</v>
      </c>
      <c r="W516" s="1" t="s">
        <v>34</v>
      </c>
      <c r="X516" s="1">
        <f>+ROUND(Sec_3[[#This Row],[Quantity]]*Sec_3[[#This Row],[Unit Price]],2)</f>
        <v>1553446.51</v>
      </c>
    </row>
    <row r="517" spans="1:24" x14ac:dyDescent="0.25">
      <c r="A517" s="1" t="s">
        <v>1538</v>
      </c>
      <c r="B517" s="1" t="s">
        <v>1539</v>
      </c>
      <c r="C517" s="1" t="s">
        <v>4325</v>
      </c>
      <c r="D517" s="1" t="s">
        <v>1540</v>
      </c>
      <c r="E517" s="1" t="s">
        <v>449</v>
      </c>
      <c r="F517" s="1" t="s">
        <v>24</v>
      </c>
      <c r="G517" s="1" t="s">
        <v>92</v>
      </c>
      <c r="H517" s="1" t="s">
        <v>215</v>
      </c>
      <c r="I517" s="1" t="s">
        <v>56</v>
      </c>
      <c r="J517" s="1" t="s">
        <v>57</v>
      </c>
      <c r="K517">
        <v>31</v>
      </c>
      <c r="L517">
        <v>27154.67</v>
      </c>
      <c r="M517">
        <v>0.13720000000000002</v>
      </c>
      <c r="N517">
        <v>726300.53</v>
      </c>
      <c r="O517" s="2">
        <v>46082</v>
      </c>
      <c r="P517" s="1" t="s">
        <v>74</v>
      </c>
      <c r="Q517" s="1" t="s">
        <v>44</v>
      </c>
      <c r="R517" s="1" t="s">
        <v>45</v>
      </c>
      <c r="S517">
        <v>115494.24</v>
      </c>
      <c r="T517">
        <v>726300.53</v>
      </c>
      <c r="U517" s="1" t="s">
        <v>32</v>
      </c>
      <c r="V517" s="1" t="s">
        <v>47</v>
      </c>
      <c r="W517" s="1" t="s">
        <v>120</v>
      </c>
      <c r="X517" s="1">
        <f>+ROUND(Sec_3[[#This Row],[Quantity]]*Sec_3[[#This Row],[Unit Price]],2)</f>
        <v>841794.77</v>
      </c>
    </row>
    <row r="518" spans="1:24" x14ac:dyDescent="0.25">
      <c r="A518" s="1" t="s">
        <v>1541</v>
      </c>
      <c r="B518" s="1" t="s">
        <v>1542</v>
      </c>
      <c r="C518" s="1" t="s">
        <v>4326</v>
      </c>
      <c r="D518" s="1" t="s">
        <v>1330</v>
      </c>
      <c r="E518" s="1" t="s">
        <v>597</v>
      </c>
      <c r="F518" s="1" t="s">
        <v>39</v>
      </c>
      <c r="G518" s="1" t="s">
        <v>148</v>
      </c>
      <c r="H518" s="1" t="s">
        <v>470</v>
      </c>
      <c r="I518" s="1" t="s">
        <v>141</v>
      </c>
      <c r="J518" s="1" t="s">
        <v>629</v>
      </c>
      <c r="K518">
        <v>8</v>
      </c>
      <c r="L518">
        <v>13266.81</v>
      </c>
      <c r="M518">
        <v>8.8200000000000001E-2</v>
      </c>
      <c r="N518">
        <v>96773.42</v>
      </c>
      <c r="O518" s="2">
        <v>46028</v>
      </c>
      <c r="P518" s="1" t="s">
        <v>86</v>
      </c>
      <c r="Q518" s="1" t="s">
        <v>44</v>
      </c>
      <c r="R518" s="1" t="s">
        <v>67</v>
      </c>
      <c r="S518">
        <v>9361.06</v>
      </c>
      <c r="T518">
        <v>96773.42</v>
      </c>
      <c r="U518" s="1" t="s">
        <v>32</v>
      </c>
      <c r="V518" s="1" t="s">
        <v>47</v>
      </c>
      <c r="W518" s="1" t="s">
        <v>76</v>
      </c>
      <c r="X518" s="1">
        <f>+ROUND(Sec_3[[#This Row],[Quantity]]*Sec_3[[#This Row],[Unit Price]],2)</f>
        <v>106134.48</v>
      </c>
    </row>
    <row r="519" spans="1:24" x14ac:dyDescent="0.25">
      <c r="A519" s="1" t="s">
        <v>1543</v>
      </c>
      <c r="B519" s="1" t="s">
        <v>1544</v>
      </c>
      <c r="C519" s="1" t="s">
        <v>4327</v>
      </c>
      <c r="D519" s="1" t="s">
        <v>123</v>
      </c>
      <c r="E519" s="1" t="s">
        <v>539</v>
      </c>
      <c r="F519" s="1" t="s">
        <v>53</v>
      </c>
      <c r="G519" s="1" t="s">
        <v>112</v>
      </c>
      <c r="H519" s="1" t="s">
        <v>408</v>
      </c>
      <c r="I519" s="1" t="s">
        <v>42</v>
      </c>
      <c r="J519" s="1" t="s">
        <v>101</v>
      </c>
      <c r="K519">
        <v>30</v>
      </c>
      <c r="L519">
        <v>43948.3</v>
      </c>
      <c r="M519">
        <v>8.8800000000000004E-2</v>
      </c>
      <c r="N519">
        <v>1201370.73</v>
      </c>
      <c r="O519" s="2">
        <v>46256</v>
      </c>
      <c r="P519" s="1" t="s">
        <v>86</v>
      </c>
      <c r="Q519" s="1" t="s">
        <v>44</v>
      </c>
      <c r="R519" s="1" t="s">
        <v>45</v>
      </c>
      <c r="S519">
        <v>117078.27</v>
      </c>
      <c r="T519">
        <v>1201370.73</v>
      </c>
      <c r="U519" s="1" t="s">
        <v>32</v>
      </c>
      <c r="V519" s="1" t="s">
        <v>47</v>
      </c>
      <c r="W519" s="1" t="s">
        <v>114</v>
      </c>
      <c r="X519" s="1">
        <f>+ROUND(Sec_3[[#This Row],[Quantity]]*Sec_3[[#This Row],[Unit Price]],2)</f>
        <v>1318449</v>
      </c>
    </row>
    <row r="520" spans="1:24" x14ac:dyDescent="0.25">
      <c r="A520" s="1" t="s">
        <v>1545</v>
      </c>
      <c r="B520" s="1" t="s">
        <v>1304</v>
      </c>
      <c r="C520" s="1" t="s">
        <v>4328</v>
      </c>
      <c r="D520" s="1" t="s">
        <v>1337</v>
      </c>
      <c r="E520" s="1" t="s">
        <v>456</v>
      </c>
      <c r="F520" s="1" t="s">
        <v>24</v>
      </c>
      <c r="G520" s="1" t="s">
        <v>194</v>
      </c>
      <c r="H520" s="1" t="s">
        <v>339</v>
      </c>
      <c r="I520" s="1" t="s">
        <v>141</v>
      </c>
      <c r="J520" s="1" t="s">
        <v>321</v>
      </c>
      <c r="K520">
        <v>37</v>
      </c>
      <c r="L520">
        <v>17603.740000000002</v>
      </c>
      <c r="M520">
        <v>9.9700000000000011E-2</v>
      </c>
      <c r="N520">
        <v>586399.93999999994</v>
      </c>
      <c r="O520" s="2">
        <v>46095</v>
      </c>
      <c r="P520" s="1" t="s">
        <v>29</v>
      </c>
      <c r="Q520" s="1" t="s">
        <v>30</v>
      </c>
      <c r="R520" s="1" t="s">
        <v>67</v>
      </c>
      <c r="S520">
        <v>64938.44</v>
      </c>
      <c r="T520">
        <v>586399.93999999994</v>
      </c>
      <c r="U520" s="1" t="s">
        <v>32</v>
      </c>
      <c r="V520" s="1" t="s">
        <v>33</v>
      </c>
      <c r="W520" s="1" t="s">
        <v>120</v>
      </c>
      <c r="X520" s="1">
        <f>+ROUND(Sec_3[[#This Row],[Quantity]]*Sec_3[[#This Row],[Unit Price]],2)</f>
        <v>651338.38</v>
      </c>
    </row>
    <row r="521" spans="1:24" x14ac:dyDescent="0.25">
      <c r="A521" s="1" t="s">
        <v>1546</v>
      </c>
      <c r="B521" s="1" t="s">
        <v>1547</v>
      </c>
      <c r="C521" s="1" t="s">
        <v>4329</v>
      </c>
      <c r="D521" s="1" t="s">
        <v>596</v>
      </c>
      <c r="E521" s="1" t="s">
        <v>1548</v>
      </c>
      <c r="F521" s="1" t="s">
        <v>39</v>
      </c>
      <c r="G521" s="1" t="s">
        <v>166</v>
      </c>
      <c r="H521" s="1" t="s">
        <v>167</v>
      </c>
      <c r="I521" s="1" t="s">
        <v>27</v>
      </c>
      <c r="J521" s="1" t="s">
        <v>28</v>
      </c>
      <c r="K521">
        <v>14</v>
      </c>
      <c r="L521">
        <v>46745.84</v>
      </c>
      <c r="M521">
        <v>4.0599999999999997E-2</v>
      </c>
      <c r="N521">
        <v>627871.42000000004</v>
      </c>
      <c r="O521" s="2">
        <v>46212</v>
      </c>
      <c r="P521" s="1" t="s">
        <v>29</v>
      </c>
      <c r="Q521" s="1" t="s">
        <v>44</v>
      </c>
      <c r="R521" s="1" t="s">
        <v>31</v>
      </c>
      <c r="S521">
        <v>26570.34</v>
      </c>
      <c r="T521">
        <v>627871.42000000004</v>
      </c>
      <c r="U521" s="1" t="s">
        <v>32</v>
      </c>
      <c r="V521" s="1" t="s">
        <v>47</v>
      </c>
      <c r="W521" s="1" t="s">
        <v>68</v>
      </c>
      <c r="X521" s="1">
        <f>+ROUND(Sec_3[[#This Row],[Quantity]]*Sec_3[[#This Row],[Unit Price]],2)</f>
        <v>654441.76</v>
      </c>
    </row>
    <row r="522" spans="1:24" x14ac:dyDescent="0.25">
      <c r="A522" s="1" t="s">
        <v>1549</v>
      </c>
      <c r="B522" s="1" t="s">
        <v>981</v>
      </c>
      <c r="C522" s="1" t="s">
        <v>4330</v>
      </c>
      <c r="D522" s="1" t="s">
        <v>164</v>
      </c>
      <c r="E522" s="1" t="s">
        <v>593</v>
      </c>
      <c r="F522" s="1" t="s">
        <v>24</v>
      </c>
      <c r="G522" s="1" t="s">
        <v>25</v>
      </c>
      <c r="H522" s="1" t="s">
        <v>220</v>
      </c>
      <c r="I522" s="1" t="s">
        <v>141</v>
      </c>
      <c r="J522" s="1" t="s">
        <v>232</v>
      </c>
      <c r="K522">
        <v>18</v>
      </c>
      <c r="L522">
        <v>20135.72</v>
      </c>
      <c r="M522">
        <v>0.19879999999999998</v>
      </c>
      <c r="N522">
        <v>290389.3</v>
      </c>
      <c r="O522" s="2">
        <v>46273</v>
      </c>
      <c r="P522" s="1" t="s">
        <v>86</v>
      </c>
      <c r="Q522" s="1" t="s">
        <v>44</v>
      </c>
      <c r="R522" s="1" t="s">
        <v>67</v>
      </c>
      <c r="S522">
        <v>72053.66</v>
      </c>
      <c r="T522">
        <v>290389.3</v>
      </c>
      <c r="U522" s="1" t="s">
        <v>32</v>
      </c>
      <c r="V522" s="1" t="s">
        <v>47</v>
      </c>
      <c r="W522" s="1" t="s">
        <v>34</v>
      </c>
      <c r="X522" s="1">
        <f>+ROUND(Sec_3[[#This Row],[Quantity]]*Sec_3[[#This Row],[Unit Price]],2)</f>
        <v>362442.96</v>
      </c>
    </row>
    <row r="523" spans="1:24" x14ac:dyDescent="0.25">
      <c r="A523" s="1" t="s">
        <v>1550</v>
      </c>
      <c r="B523" s="1" t="s">
        <v>1032</v>
      </c>
      <c r="C523" s="1" t="s">
        <v>4331</v>
      </c>
      <c r="D523" s="1" t="s">
        <v>1551</v>
      </c>
      <c r="E523" s="1" t="s">
        <v>1552</v>
      </c>
      <c r="F523" s="1" t="s">
        <v>24</v>
      </c>
      <c r="G523" s="1" t="s">
        <v>106</v>
      </c>
      <c r="H523" s="1" t="s">
        <v>107</v>
      </c>
      <c r="I523" s="1" t="s">
        <v>56</v>
      </c>
      <c r="J523" s="1" t="s">
        <v>177</v>
      </c>
      <c r="K523">
        <v>38</v>
      </c>
      <c r="L523">
        <v>5695.1</v>
      </c>
      <c r="M523">
        <v>4.5199999999999997E-2</v>
      </c>
      <c r="N523">
        <v>206631.9</v>
      </c>
      <c r="O523" s="2">
        <v>46216</v>
      </c>
      <c r="P523" s="1" t="s">
        <v>86</v>
      </c>
      <c r="Q523" s="1" t="s">
        <v>44</v>
      </c>
      <c r="R523" s="1" t="s">
        <v>67</v>
      </c>
      <c r="S523">
        <v>9781.9</v>
      </c>
      <c r="T523">
        <v>206631.9</v>
      </c>
      <c r="U523" s="1" t="s">
        <v>32</v>
      </c>
      <c r="V523" s="1" t="s">
        <v>47</v>
      </c>
      <c r="W523" s="1" t="s">
        <v>68</v>
      </c>
      <c r="X523" s="1">
        <f>+ROUND(Sec_3[[#This Row],[Quantity]]*Sec_3[[#This Row],[Unit Price]],2)</f>
        <v>216413.8</v>
      </c>
    </row>
    <row r="524" spans="1:24" x14ac:dyDescent="0.25">
      <c r="A524" s="1" t="s">
        <v>1553</v>
      </c>
      <c r="B524" s="1" t="s">
        <v>96</v>
      </c>
      <c r="C524" s="1" t="s">
        <v>4332</v>
      </c>
      <c r="D524" s="1" t="s">
        <v>682</v>
      </c>
      <c r="E524" s="1" t="s">
        <v>782</v>
      </c>
      <c r="F524" s="1" t="s">
        <v>39</v>
      </c>
      <c r="G524" s="1" t="s">
        <v>248</v>
      </c>
      <c r="H524" s="1" t="s">
        <v>249</v>
      </c>
      <c r="I524" s="1" t="s">
        <v>56</v>
      </c>
      <c r="J524" s="1" t="s">
        <v>464</v>
      </c>
      <c r="K524">
        <v>26</v>
      </c>
      <c r="L524">
        <v>48630.13</v>
      </c>
      <c r="M524">
        <v>4.0500000000000001E-2</v>
      </c>
      <c r="N524">
        <v>1213175.8500000001</v>
      </c>
      <c r="O524" s="2">
        <v>46297</v>
      </c>
      <c r="P524" s="1" t="s">
        <v>74</v>
      </c>
      <c r="Q524" s="1" t="s">
        <v>44</v>
      </c>
      <c r="R524" s="1" t="s">
        <v>31</v>
      </c>
      <c r="S524">
        <v>51207.53</v>
      </c>
      <c r="T524">
        <v>1213175.8500000001</v>
      </c>
      <c r="U524" s="1" t="s">
        <v>32</v>
      </c>
      <c r="V524" s="1" t="s">
        <v>47</v>
      </c>
      <c r="W524" s="1" t="s">
        <v>87</v>
      </c>
      <c r="X524" s="1">
        <f>+ROUND(Sec_3[[#This Row],[Quantity]]*Sec_3[[#This Row],[Unit Price]],2)</f>
        <v>1264383.3799999999</v>
      </c>
    </row>
    <row r="525" spans="1:24" x14ac:dyDescent="0.25">
      <c r="A525" s="1" t="s">
        <v>1554</v>
      </c>
      <c r="B525" s="1" t="s">
        <v>825</v>
      </c>
      <c r="C525" s="1" t="s">
        <v>4333</v>
      </c>
      <c r="D525" s="1" t="s">
        <v>164</v>
      </c>
      <c r="E525" s="1" t="s">
        <v>350</v>
      </c>
      <c r="F525" s="1" t="s">
        <v>39</v>
      </c>
      <c r="G525" s="1" t="s">
        <v>166</v>
      </c>
      <c r="H525" s="1" t="s">
        <v>206</v>
      </c>
      <c r="I525" s="1" t="s">
        <v>42</v>
      </c>
      <c r="J525" s="1" t="s">
        <v>150</v>
      </c>
      <c r="K525">
        <v>48</v>
      </c>
      <c r="L525">
        <v>30788.12</v>
      </c>
      <c r="M525">
        <v>0.1895</v>
      </c>
      <c r="N525">
        <v>1197781.02</v>
      </c>
      <c r="O525" s="2">
        <v>46384</v>
      </c>
      <c r="P525" s="1" t="s">
        <v>58</v>
      </c>
      <c r="Q525" s="1" t="s">
        <v>44</v>
      </c>
      <c r="R525" s="1" t="s">
        <v>45</v>
      </c>
      <c r="S525">
        <v>280048.74</v>
      </c>
      <c r="T525">
        <v>1197781.02</v>
      </c>
      <c r="U525" s="1" t="s">
        <v>32</v>
      </c>
      <c r="V525" s="1" t="s">
        <v>47</v>
      </c>
      <c r="W525" s="1" t="s">
        <v>48</v>
      </c>
      <c r="X525" s="1">
        <f>+ROUND(Sec_3[[#This Row],[Quantity]]*Sec_3[[#This Row],[Unit Price]],2)</f>
        <v>1477829.76</v>
      </c>
    </row>
    <row r="526" spans="1:24" x14ac:dyDescent="0.25">
      <c r="A526" s="1" t="s">
        <v>1555</v>
      </c>
      <c r="B526" s="1" t="s">
        <v>666</v>
      </c>
      <c r="C526" s="1" t="s">
        <v>4334</v>
      </c>
      <c r="D526" s="1" t="s">
        <v>807</v>
      </c>
      <c r="E526" s="1" t="s">
        <v>189</v>
      </c>
      <c r="F526" s="1" t="s">
        <v>24</v>
      </c>
      <c r="G526" s="1" t="s">
        <v>106</v>
      </c>
      <c r="H526" s="1" t="s">
        <v>107</v>
      </c>
      <c r="I526" s="1" t="s">
        <v>141</v>
      </c>
      <c r="J526" s="1" t="s">
        <v>321</v>
      </c>
      <c r="K526">
        <v>9</v>
      </c>
      <c r="L526">
        <v>49642.21</v>
      </c>
      <c r="M526">
        <v>6.3600000000000004E-2</v>
      </c>
      <c r="N526">
        <v>418364.69</v>
      </c>
      <c r="O526" s="2">
        <v>46266</v>
      </c>
      <c r="P526" s="1" t="s">
        <v>86</v>
      </c>
      <c r="Q526" s="1" t="s">
        <v>44</v>
      </c>
      <c r="R526" s="1" t="s">
        <v>67</v>
      </c>
      <c r="S526">
        <v>28415.200000000001</v>
      </c>
      <c r="T526">
        <v>418364.69</v>
      </c>
      <c r="U526" s="1" t="s">
        <v>32</v>
      </c>
      <c r="V526" s="1" t="s">
        <v>47</v>
      </c>
      <c r="W526" s="1" t="s">
        <v>34</v>
      </c>
      <c r="X526" s="1">
        <f>+ROUND(Sec_3[[#This Row],[Quantity]]*Sec_3[[#This Row],[Unit Price]],2)</f>
        <v>446779.89</v>
      </c>
    </row>
    <row r="527" spans="1:24" x14ac:dyDescent="0.25">
      <c r="A527" s="1" t="s">
        <v>1556</v>
      </c>
      <c r="B527" s="1" t="s">
        <v>1379</v>
      </c>
      <c r="C527" s="1" t="s">
        <v>4335</v>
      </c>
      <c r="D527" s="1" t="s">
        <v>861</v>
      </c>
      <c r="E527" s="1" t="s">
        <v>1557</v>
      </c>
      <c r="F527" s="1" t="s">
        <v>53</v>
      </c>
      <c r="G527" s="1" t="s">
        <v>139</v>
      </c>
      <c r="H527" s="1" t="s">
        <v>140</v>
      </c>
      <c r="I527" s="1" t="s">
        <v>56</v>
      </c>
      <c r="J527" s="1" t="s">
        <v>94</v>
      </c>
      <c r="K527">
        <v>16</v>
      </c>
      <c r="L527">
        <v>44258.559999999998</v>
      </c>
      <c r="M527">
        <v>0.114</v>
      </c>
      <c r="N527">
        <v>627409.35</v>
      </c>
      <c r="O527" s="2">
        <v>46028</v>
      </c>
      <c r="P527" s="1" t="s">
        <v>58</v>
      </c>
      <c r="Q527" s="1" t="s">
        <v>44</v>
      </c>
      <c r="R527" s="1" t="s">
        <v>45</v>
      </c>
      <c r="S527">
        <v>80727.61</v>
      </c>
      <c r="T527">
        <v>627409.35</v>
      </c>
      <c r="U527" s="1" t="s">
        <v>32</v>
      </c>
      <c r="V527" s="1" t="s">
        <v>47</v>
      </c>
      <c r="W527" s="1" t="s">
        <v>76</v>
      </c>
      <c r="X527" s="1">
        <f>+ROUND(Sec_3[[#This Row],[Quantity]]*Sec_3[[#This Row],[Unit Price]],2)</f>
        <v>708136.95999999996</v>
      </c>
    </row>
    <row r="528" spans="1:24" x14ac:dyDescent="0.25">
      <c r="A528" s="1" t="s">
        <v>1558</v>
      </c>
      <c r="B528" s="1" t="s">
        <v>1457</v>
      </c>
      <c r="C528" s="1" t="s">
        <v>4336</v>
      </c>
      <c r="D528" s="1" t="s">
        <v>1559</v>
      </c>
      <c r="E528" s="1" t="s">
        <v>1371</v>
      </c>
      <c r="F528" s="1" t="s">
        <v>81</v>
      </c>
      <c r="G528" s="1" t="s">
        <v>182</v>
      </c>
      <c r="H528" s="1" t="s">
        <v>237</v>
      </c>
      <c r="I528" s="1" t="s">
        <v>42</v>
      </c>
      <c r="J528" s="1" t="s">
        <v>43</v>
      </c>
      <c r="K528">
        <v>49</v>
      </c>
      <c r="L528">
        <v>20156.830000000002</v>
      </c>
      <c r="M528">
        <v>0</v>
      </c>
      <c r="N528">
        <v>987684.67</v>
      </c>
      <c r="O528" s="2">
        <v>46115</v>
      </c>
      <c r="P528" s="1" t="s">
        <v>86</v>
      </c>
      <c r="Q528" s="1" t="s">
        <v>44</v>
      </c>
      <c r="R528" s="1" t="s">
        <v>67</v>
      </c>
      <c r="S528">
        <v>0</v>
      </c>
      <c r="T528">
        <v>987684.67</v>
      </c>
      <c r="U528" s="1" t="s">
        <v>32</v>
      </c>
      <c r="V528" s="1" t="s">
        <v>47</v>
      </c>
      <c r="W528" s="1" t="s">
        <v>102</v>
      </c>
      <c r="X528" s="1">
        <f>+ROUND(Sec_3[[#This Row],[Quantity]]*Sec_3[[#This Row],[Unit Price]],2)</f>
        <v>987684.67</v>
      </c>
    </row>
    <row r="529" spans="1:24" x14ac:dyDescent="0.25">
      <c r="A529" s="1" t="s">
        <v>1560</v>
      </c>
      <c r="B529" s="1" t="s">
        <v>1561</v>
      </c>
      <c r="C529" s="1" t="s">
        <v>4337</v>
      </c>
      <c r="D529" s="1" t="s">
        <v>1562</v>
      </c>
      <c r="E529" s="1" t="s">
        <v>1563</v>
      </c>
      <c r="F529" s="1" t="s">
        <v>53</v>
      </c>
      <c r="G529" s="1" t="s">
        <v>63</v>
      </c>
      <c r="H529" s="1" t="s">
        <v>378</v>
      </c>
      <c r="I529" s="1" t="s">
        <v>27</v>
      </c>
      <c r="J529" s="1" t="s">
        <v>272</v>
      </c>
      <c r="K529">
        <v>6</v>
      </c>
      <c r="L529">
        <v>35330.94</v>
      </c>
      <c r="M529">
        <v>6.4399999999999999E-2</v>
      </c>
      <c r="N529">
        <v>198333.76</v>
      </c>
      <c r="O529" s="2">
        <v>46033</v>
      </c>
      <c r="P529" s="1" t="s">
        <v>74</v>
      </c>
      <c r="Q529" s="1" t="s">
        <v>44</v>
      </c>
      <c r="R529" s="1" t="s">
        <v>67</v>
      </c>
      <c r="S529">
        <v>13651.88</v>
      </c>
      <c r="T529">
        <v>198333.76</v>
      </c>
      <c r="U529" s="1" t="s">
        <v>32</v>
      </c>
      <c r="V529" s="1" t="s">
        <v>47</v>
      </c>
      <c r="W529" s="1" t="s">
        <v>76</v>
      </c>
      <c r="X529" s="1">
        <f>+ROUND(Sec_3[[#This Row],[Quantity]]*Sec_3[[#This Row],[Unit Price]],2)</f>
        <v>211985.64</v>
      </c>
    </row>
    <row r="530" spans="1:24" x14ac:dyDescent="0.25">
      <c r="A530" s="1" t="s">
        <v>1564</v>
      </c>
      <c r="B530" s="1" t="s">
        <v>1565</v>
      </c>
      <c r="C530" s="1" t="s">
        <v>4338</v>
      </c>
      <c r="D530" s="1" t="s">
        <v>276</v>
      </c>
      <c r="E530" s="1" t="s">
        <v>1566</v>
      </c>
      <c r="F530" s="1" t="s">
        <v>53</v>
      </c>
      <c r="G530" s="1" t="s">
        <v>139</v>
      </c>
      <c r="H530" s="1" t="s">
        <v>320</v>
      </c>
      <c r="I530" s="1" t="s">
        <v>42</v>
      </c>
      <c r="J530" s="1" t="s">
        <v>73</v>
      </c>
      <c r="K530">
        <v>27</v>
      </c>
      <c r="L530">
        <v>8077.29</v>
      </c>
      <c r="M530">
        <v>1.67E-2</v>
      </c>
      <c r="N530">
        <v>214444.78</v>
      </c>
      <c r="O530" s="2">
        <v>46349</v>
      </c>
      <c r="P530" s="1" t="s">
        <v>143</v>
      </c>
      <c r="Q530" s="1" t="s">
        <v>75</v>
      </c>
      <c r="R530" s="1" t="s">
        <v>45</v>
      </c>
      <c r="S530">
        <v>3642.05</v>
      </c>
      <c r="T530">
        <v>214444.78</v>
      </c>
      <c r="U530" s="1" t="s">
        <v>32</v>
      </c>
      <c r="V530" s="1" t="s">
        <v>47</v>
      </c>
      <c r="W530" s="1" t="s">
        <v>226</v>
      </c>
      <c r="X530" s="1">
        <f>+ROUND(Sec_3[[#This Row],[Quantity]]*Sec_3[[#This Row],[Unit Price]],2)</f>
        <v>218086.83</v>
      </c>
    </row>
    <row r="531" spans="1:24" x14ac:dyDescent="0.25">
      <c r="A531" s="1" t="s">
        <v>1567</v>
      </c>
      <c r="B531" s="1" t="s">
        <v>1568</v>
      </c>
      <c r="C531" s="1" t="s">
        <v>4339</v>
      </c>
      <c r="D531" s="1" t="s">
        <v>1569</v>
      </c>
      <c r="E531" s="1" t="s">
        <v>1199</v>
      </c>
      <c r="F531" s="1" t="s">
        <v>81</v>
      </c>
      <c r="G531" s="1" t="s">
        <v>293</v>
      </c>
      <c r="H531" s="1" t="s">
        <v>294</v>
      </c>
      <c r="I531" s="1" t="s">
        <v>84</v>
      </c>
      <c r="J531" s="1" t="s">
        <v>340</v>
      </c>
      <c r="K531">
        <v>44</v>
      </c>
      <c r="L531">
        <v>7406.57</v>
      </c>
      <c r="M531">
        <v>0.14829999999999999</v>
      </c>
      <c r="N531">
        <v>277559.73</v>
      </c>
      <c r="O531" s="2">
        <v>46301</v>
      </c>
      <c r="P531" s="1" t="s">
        <v>86</v>
      </c>
      <c r="Q531" s="1" t="s">
        <v>44</v>
      </c>
      <c r="R531" s="1" t="s">
        <v>31</v>
      </c>
      <c r="S531">
        <v>48329.35</v>
      </c>
      <c r="T531">
        <v>277559.73</v>
      </c>
      <c r="U531" s="1" t="s">
        <v>32</v>
      </c>
      <c r="V531" s="1" t="s">
        <v>47</v>
      </c>
      <c r="W531" s="1" t="s">
        <v>87</v>
      </c>
      <c r="X531" s="1">
        <f>+ROUND(Sec_3[[#This Row],[Quantity]]*Sec_3[[#This Row],[Unit Price]],2)</f>
        <v>325889.08</v>
      </c>
    </row>
    <row r="532" spans="1:24" x14ac:dyDescent="0.25">
      <c r="A532" s="1" t="s">
        <v>1570</v>
      </c>
      <c r="B532" s="1" t="s">
        <v>1457</v>
      </c>
      <c r="C532" s="1" t="s">
        <v>4340</v>
      </c>
      <c r="D532" s="1" t="s">
        <v>1107</v>
      </c>
      <c r="E532" s="1" t="s">
        <v>449</v>
      </c>
      <c r="F532" s="1" t="s">
        <v>53</v>
      </c>
      <c r="G532" s="1" t="s">
        <v>139</v>
      </c>
      <c r="H532" s="1" t="s">
        <v>140</v>
      </c>
      <c r="I532" s="1" t="s">
        <v>141</v>
      </c>
      <c r="J532" s="1" t="s">
        <v>232</v>
      </c>
      <c r="K532">
        <v>13</v>
      </c>
      <c r="L532">
        <v>45448.480000000003</v>
      </c>
      <c r="M532">
        <v>0.13150000000000001</v>
      </c>
      <c r="N532">
        <v>513136.06</v>
      </c>
      <c r="O532" s="2">
        <v>46106</v>
      </c>
      <c r="P532" s="1" t="s">
        <v>29</v>
      </c>
      <c r="Q532" s="1" t="s">
        <v>44</v>
      </c>
      <c r="R532" s="1" t="s">
        <v>31</v>
      </c>
      <c r="S532">
        <v>77694.179999999993</v>
      </c>
      <c r="T532">
        <v>513136.06</v>
      </c>
      <c r="U532" s="1" t="s">
        <v>32</v>
      </c>
      <c r="V532" s="1" t="s">
        <v>47</v>
      </c>
      <c r="W532" s="1" t="s">
        <v>120</v>
      </c>
      <c r="X532" s="1">
        <f>+ROUND(Sec_3[[#This Row],[Quantity]]*Sec_3[[#This Row],[Unit Price]],2)</f>
        <v>590830.24</v>
      </c>
    </row>
    <row r="533" spans="1:24" x14ac:dyDescent="0.25">
      <c r="A533" s="1" t="s">
        <v>1571</v>
      </c>
      <c r="B533" s="1" t="s">
        <v>1572</v>
      </c>
      <c r="C533" s="1" t="s">
        <v>4341</v>
      </c>
      <c r="D533" s="1" t="s">
        <v>424</v>
      </c>
      <c r="E533" s="1" t="s">
        <v>1181</v>
      </c>
      <c r="F533" s="1" t="s">
        <v>39</v>
      </c>
      <c r="G533" s="1" t="s">
        <v>166</v>
      </c>
      <c r="H533" s="1" t="s">
        <v>206</v>
      </c>
      <c r="I533" s="1" t="s">
        <v>56</v>
      </c>
      <c r="J533" s="1" t="s">
        <v>475</v>
      </c>
      <c r="K533">
        <v>44</v>
      </c>
      <c r="L533">
        <v>46473.03</v>
      </c>
      <c r="M533">
        <v>0.19649999999999998</v>
      </c>
      <c r="N533">
        <v>1643007.5</v>
      </c>
      <c r="O533" s="2">
        <v>46384</v>
      </c>
      <c r="P533" s="1" t="s">
        <v>86</v>
      </c>
      <c r="Q533" s="1" t="s">
        <v>44</v>
      </c>
      <c r="R533" s="1" t="s">
        <v>45</v>
      </c>
      <c r="S533">
        <v>401805.82</v>
      </c>
      <c r="T533">
        <v>1643007.5</v>
      </c>
      <c r="U533" s="1" t="s">
        <v>32</v>
      </c>
      <c r="V533" s="1" t="s">
        <v>47</v>
      </c>
      <c r="W533" s="1" t="s">
        <v>48</v>
      </c>
      <c r="X533" s="1">
        <f>+ROUND(Sec_3[[#This Row],[Quantity]]*Sec_3[[#This Row],[Unit Price]],2)</f>
        <v>2044813.32</v>
      </c>
    </row>
    <row r="534" spans="1:24" x14ac:dyDescent="0.25">
      <c r="A534" s="1" t="s">
        <v>1573</v>
      </c>
      <c r="B534" s="1" t="s">
        <v>1360</v>
      </c>
      <c r="C534" s="1" t="s">
        <v>4342</v>
      </c>
      <c r="D534" s="1" t="s">
        <v>287</v>
      </c>
      <c r="E534" s="1" t="s">
        <v>1574</v>
      </c>
      <c r="F534" s="1" t="s">
        <v>81</v>
      </c>
      <c r="G534" s="1" t="s">
        <v>99</v>
      </c>
      <c r="H534" s="1" t="s">
        <v>100</v>
      </c>
      <c r="I534" s="1" t="s">
        <v>84</v>
      </c>
      <c r="J534" s="1" t="s">
        <v>196</v>
      </c>
      <c r="K534">
        <v>11</v>
      </c>
      <c r="L534">
        <v>35472.160000000003</v>
      </c>
      <c r="M534">
        <v>1.3600000000000001E-2</v>
      </c>
      <c r="N534">
        <v>384887.12</v>
      </c>
      <c r="O534" s="2">
        <v>46118</v>
      </c>
      <c r="P534" s="1" t="s">
        <v>29</v>
      </c>
      <c r="Q534" s="1" t="s">
        <v>44</v>
      </c>
      <c r="R534" s="1" t="s">
        <v>45</v>
      </c>
      <c r="S534">
        <v>5306.64</v>
      </c>
      <c r="T534">
        <v>384887.12</v>
      </c>
      <c r="U534" s="1" t="s">
        <v>32</v>
      </c>
      <c r="V534" s="1" t="s">
        <v>47</v>
      </c>
      <c r="W534" s="1" t="s">
        <v>102</v>
      </c>
      <c r="X534" s="1">
        <f>+ROUND(Sec_3[[#This Row],[Quantity]]*Sec_3[[#This Row],[Unit Price]],2)</f>
        <v>390193.76</v>
      </c>
    </row>
    <row r="535" spans="1:24" x14ac:dyDescent="0.25">
      <c r="A535" s="1" t="s">
        <v>1575</v>
      </c>
      <c r="B535" s="1" t="s">
        <v>846</v>
      </c>
      <c r="C535" s="1" t="s">
        <v>4343</v>
      </c>
      <c r="D535" s="1" t="s">
        <v>258</v>
      </c>
      <c r="E535" s="1" t="s">
        <v>118</v>
      </c>
      <c r="F535" s="1" t="s">
        <v>81</v>
      </c>
      <c r="G535" s="1" t="s">
        <v>99</v>
      </c>
      <c r="H535" s="1" t="s">
        <v>100</v>
      </c>
      <c r="I535" s="1" t="s">
        <v>42</v>
      </c>
      <c r="J535" s="1" t="s">
        <v>101</v>
      </c>
      <c r="K535">
        <v>7</v>
      </c>
      <c r="L535">
        <v>43831.14</v>
      </c>
      <c r="M535">
        <v>8.8499999999999995E-2</v>
      </c>
      <c r="N535">
        <v>279664.59000000003</v>
      </c>
      <c r="O535" s="2">
        <v>46346</v>
      </c>
      <c r="P535" s="1" t="s">
        <v>58</v>
      </c>
      <c r="Q535" s="1" t="s">
        <v>44</v>
      </c>
      <c r="R535" s="1" t="s">
        <v>67</v>
      </c>
      <c r="S535">
        <v>27153.39</v>
      </c>
      <c r="T535">
        <v>279664.59000000003</v>
      </c>
      <c r="U535" s="1" t="s">
        <v>32</v>
      </c>
      <c r="V535" s="1" t="s">
        <v>47</v>
      </c>
      <c r="W535" s="1" t="s">
        <v>226</v>
      </c>
      <c r="X535" s="1">
        <f>+ROUND(Sec_3[[#This Row],[Quantity]]*Sec_3[[#This Row],[Unit Price]],2)</f>
        <v>306817.98</v>
      </c>
    </row>
    <row r="536" spans="1:24" x14ac:dyDescent="0.25">
      <c r="A536" s="1" t="s">
        <v>1576</v>
      </c>
      <c r="B536" s="1" t="s">
        <v>1577</v>
      </c>
      <c r="C536" s="1" t="s">
        <v>4344</v>
      </c>
      <c r="D536" s="1" t="s">
        <v>884</v>
      </c>
      <c r="E536" s="1" t="s">
        <v>276</v>
      </c>
      <c r="F536" s="1" t="s">
        <v>24</v>
      </c>
      <c r="G536" s="1" t="s">
        <v>194</v>
      </c>
      <c r="H536" s="1" t="s">
        <v>339</v>
      </c>
      <c r="I536" s="1" t="s">
        <v>42</v>
      </c>
      <c r="J536" s="1" t="s">
        <v>150</v>
      </c>
      <c r="K536">
        <v>32</v>
      </c>
      <c r="L536">
        <v>22113.66</v>
      </c>
      <c r="M536">
        <v>0.1148</v>
      </c>
      <c r="N536">
        <v>626400.38</v>
      </c>
      <c r="O536" s="2">
        <v>46296</v>
      </c>
      <c r="P536" s="1" t="s">
        <v>143</v>
      </c>
      <c r="Q536" s="1" t="s">
        <v>44</v>
      </c>
      <c r="R536" s="1" t="s">
        <v>31</v>
      </c>
      <c r="S536">
        <v>81236.740000000005</v>
      </c>
      <c r="T536">
        <v>626400.38</v>
      </c>
      <c r="U536" s="1" t="s">
        <v>32</v>
      </c>
      <c r="V536" s="1" t="s">
        <v>47</v>
      </c>
      <c r="W536" s="1" t="s">
        <v>87</v>
      </c>
      <c r="X536" s="1">
        <f>+ROUND(Sec_3[[#This Row],[Quantity]]*Sec_3[[#This Row],[Unit Price]],2)</f>
        <v>707637.12</v>
      </c>
    </row>
    <row r="537" spans="1:24" x14ac:dyDescent="0.25">
      <c r="A537" s="1" t="s">
        <v>1578</v>
      </c>
      <c r="B537" s="1" t="s">
        <v>926</v>
      </c>
      <c r="C537" s="1" t="s">
        <v>4345</v>
      </c>
      <c r="D537" s="1" t="s">
        <v>549</v>
      </c>
      <c r="E537" s="1" t="s">
        <v>262</v>
      </c>
      <c r="F537" s="1" t="s">
        <v>53</v>
      </c>
      <c r="G537" s="1" t="s">
        <v>54</v>
      </c>
      <c r="H537" s="1" t="s">
        <v>55</v>
      </c>
      <c r="I537" s="1" t="s">
        <v>84</v>
      </c>
      <c r="J537" s="1" t="s">
        <v>250</v>
      </c>
      <c r="K537">
        <v>43</v>
      </c>
      <c r="L537">
        <v>9832.7800000000007</v>
      </c>
      <c r="M537">
        <v>0.12529999999999999</v>
      </c>
      <c r="N537">
        <v>369831.5</v>
      </c>
      <c r="O537" s="2">
        <v>46038</v>
      </c>
      <c r="P537" s="1" t="s">
        <v>143</v>
      </c>
      <c r="Q537" s="1" t="s">
        <v>44</v>
      </c>
      <c r="R537" s="1" t="s">
        <v>45</v>
      </c>
      <c r="S537">
        <v>52978.04</v>
      </c>
      <c r="T537">
        <v>369831.5</v>
      </c>
      <c r="U537" s="1" t="s">
        <v>32</v>
      </c>
      <c r="V537" s="1" t="s">
        <v>47</v>
      </c>
      <c r="W537" s="1" t="s">
        <v>76</v>
      </c>
      <c r="X537" s="1">
        <f>+ROUND(Sec_3[[#This Row],[Quantity]]*Sec_3[[#This Row],[Unit Price]],2)</f>
        <v>422809.54</v>
      </c>
    </row>
    <row r="538" spans="1:24" x14ac:dyDescent="0.25">
      <c r="A538" s="1" t="s">
        <v>1579</v>
      </c>
      <c r="B538" s="1" t="s">
        <v>1373</v>
      </c>
      <c r="C538" s="1" t="s">
        <v>4346</v>
      </c>
      <c r="D538" s="1" t="s">
        <v>567</v>
      </c>
      <c r="E538" s="1" t="s">
        <v>1580</v>
      </c>
      <c r="F538" s="1" t="s">
        <v>24</v>
      </c>
      <c r="G538" s="1" t="s">
        <v>25</v>
      </c>
      <c r="H538" s="1" t="s">
        <v>351</v>
      </c>
      <c r="I538" s="1" t="s">
        <v>141</v>
      </c>
      <c r="J538" s="1" t="s">
        <v>321</v>
      </c>
      <c r="K538">
        <v>39</v>
      </c>
      <c r="L538">
        <v>5754.57</v>
      </c>
      <c r="M538">
        <v>7.980000000000001E-2</v>
      </c>
      <c r="N538">
        <v>206518.86</v>
      </c>
      <c r="O538" s="2">
        <v>46385</v>
      </c>
      <c r="P538" s="1" t="s">
        <v>29</v>
      </c>
      <c r="Q538" s="1" t="s">
        <v>44</v>
      </c>
      <c r="R538" s="1" t="s">
        <v>31</v>
      </c>
      <c r="S538">
        <v>17909.37</v>
      </c>
      <c r="T538">
        <v>206518.86</v>
      </c>
      <c r="U538" s="1" t="s">
        <v>32</v>
      </c>
      <c r="V538" s="1" t="s">
        <v>47</v>
      </c>
      <c r="W538" s="1" t="s">
        <v>48</v>
      </c>
      <c r="X538" s="1">
        <f>+ROUND(Sec_3[[#This Row],[Quantity]]*Sec_3[[#This Row],[Unit Price]],2)</f>
        <v>224428.23</v>
      </c>
    </row>
    <row r="539" spans="1:24" x14ac:dyDescent="0.25">
      <c r="A539" s="1" t="s">
        <v>1581</v>
      </c>
      <c r="B539" s="1" t="s">
        <v>1582</v>
      </c>
      <c r="C539" s="1" t="s">
        <v>4347</v>
      </c>
      <c r="D539" s="1" t="s">
        <v>703</v>
      </c>
      <c r="E539" s="1" t="s">
        <v>1583</v>
      </c>
      <c r="F539" s="1" t="s">
        <v>81</v>
      </c>
      <c r="G539" s="1" t="s">
        <v>182</v>
      </c>
      <c r="H539" s="1" t="s">
        <v>183</v>
      </c>
      <c r="I539" s="1" t="s">
        <v>27</v>
      </c>
      <c r="J539" s="1" t="s">
        <v>28</v>
      </c>
      <c r="K539">
        <v>46</v>
      </c>
      <c r="L539">
        <v>25480.86</v>
      </c>
      <c r="M539">
        <v>3.6000000000000004E-2</v>
      </c>
      <c r="N539">
        <v>1129923.26</v>
      </c>
      <c r="O539" s="2">
        <v>46063</v>
      </c>
      <c r="P539" s="1" t="s">
        <v>86</v>
      </c>
      <c r="Q539" s="1" t="s">
        <v>44</v>
      </c>
      <c r="R539" s="1" t="s">
        <v>31</v>
      </c>
      <c r="S539">
        <v>42196.3</v>
      </c>
      <c r="T539">
        <v>1129923.26</v>
      </c>
      <c r="U539" s="1" t="s">
        <v>32</v>
      </c>
      <c r="V539" s="1" t="s">
        <v>47</v>
      </c>
      <c r="W539" s="1" t="s">
        <v>134</v>
      </c>
      <c r="X539" s="1">
        <f>+ROUND(Sec_3[[#This Row],[Quantity]]*Sec_3[[#This Row],[Unit Price]],2)</f>
        <v>1172119.56</v>
      </c>
    </row>
    <row r="540" spans="1:24" x14ac:dyDescent="0.25">
      <c r="A540" s="1" t="s">
        <v>1584</v>
      </c>
      <c r="B540" s="1" t="s">
        <v>1385</v>
      </c>
      <c r="C540" s="1" t="s">
        <v>4348</v>
      </c>
      <c r="D540" s="1" t="s">
        <v>1585</v>
      </c>
      <c r="E540" s="1" t="s">
        <v>1586</v>
      </c>
      <c r="F540" s="1" t="s">
        <v>53</v>
      </c>
      <c r="G540" s="1" t="s">
        <v>54</v>
      </c>
      <c r="H540" s="1" t="s">
        <v>160</v>
      </c>
      <c r="I540" s="1" t="s">
        <v>42</v>
      </c>
      <c r="J540" s="1" t="s">
        <v>161</v>
      </c>
      <c r="K540">
        <v>30</v>
      </c>
      <c r="L540">
        <v>45307.7</v>
      </c>
      <c r="M540">
        <v>4.0099999999999997E-2</v>
      </c>
      <c r="N540">
        <v>1304725.8400000001</v>
      </c>
      <c r="O540" s="2">
        <v>46125</v>
      </c>
      <c r="P540" s="1" t="s">
        <v>74</v>
      </c>
      <c r="Q540" s="1" t="s">
        <v>44</v>
      </c>
      <c r="R540" s="1" t="s">
        <v>31</v>
      </c>
      <c r="S540">
        <v>54505.16</v>
      </c>
      <c r="T540">
        <v>1304725.8400000001</v>
      </c>
      <c r="U540" s="1" t="s">
        <v>32</v>
      </c>
      <c r="V540" s="1" t="s">
        <v>47</v>
      </c>
      <c r="W540" s="1" t="s">
        <v>102</v>
      </c>
      <c r="X540" s="1">
        <f>+ROUND(Sec_3[[#This Row],[Quantity]]*Sec_3[[#This Row],[Unit Price]],2)</f>
        <v>1359231</v>
      </c>
    </row>
    <row r="541" spans="1:24" x14ac:dyDescent="0.25">
      <c r="A541" s="1" t="s">
        <v>1587</v>
      </c>
      <c r="B541" s="1" t="s">
        <v>240</v>
      </c>
      <c r="C541" s="1" t="s">
        <v>4349</v>
      </c>
      <c r="D541" s="1" t="s">
        <v>61</v>
      </c>
      <c r="E541" s="1" t="s">
        <v>1588</v>
      </c>
      <c r="F541" s="1" t="s">
        <v>81</v>
      </c>
      <c r="G541" s="1" t="s">
        <v>82</v>
      </c>
      <c r="H541" s="1" t="s">
        <v>83</v>
      </c>
      <c r="I541" s="1" t="s">
        <v>42</v>
      </c>
      <c r="J541" s="1" t="s">
        <v>43</v>
      </c>
      <c r="K541">
        <v>10</v>
      </c>
      <c r="L541">
        <v>10130.52</v>
      </c>
      <c r="M541">
        <v>3.9E-2</v>
      </c>
      <c r="N541">
        <v>97354.3</v>
      </c>
      <c r="O541" s="2">
        <v>46183</v>
      </c>
      <c r="P541" s="1" t="s">
        <v>29</v>
      </c>
      <c r="Q541" s="1" t="s">
        <v>44</v>
      </c>
      <c r="R541" s="1" t="s">
        <v>67</v>
      </c>
      <c r="S541">
        <v>3950.9</v>
      </c>
      <c r="T541">
        <v>97354.3</v>
      </c>
      <c r="U541" s="1" t="s">
        <v>32</v>
      </c>
      <c r="V541" s="1" t="s">
        <v>47</v>
      </c>
      <c r="W541" s="1" t="s">
        <v>155</v>
      </c>
      <c r="X541" s="1">
        <f>+ROUND(Sec_3[[#This Row],[Quantity]]*Sec_3[[#This Row],[Unit Price]],2)</f>
        <v>101305.2</v>
      </c>
    </row>
    <row r="542" spans="1:24" x14ac:dyDescent="0.25">
      <c r="A542" s="1" t="s">
        <v>1589</v>
      </c>
      <c r="B542" s="1" t="s">
        <v>1590</v>
      </c>
      <c r="C542" s="1" t="s">
        <v>4350</v>
      </c>
      <c r="D542" s="1" t="s">
        <v>512</v>
      </c>
      <c r="E542" s="1" t="s">
        <v>1591</v>
      </c>
      <c r="F542" s="1" t="s">
        <v>53</v>
      </c>
      <c r="G542" s="1" t="s">
        <v>112</v>
      </c>
      <c r="H542" s="1" t="s">
        <v>408</v>
      </c>
      <c r="I542" s="1" t="s">
        <v>141</v>
      </c>
      <c r="J542" s="1" t="s">
        <v>142</v>
      </c>
      <c r="K542">
        <v>9</v>
      </c>
      <c r="L542">
        <v>26358.52</v>
      </c>
      <c r="M542">
        <v>0.13930000000000001</v>
      </c>
      <c r="N542">
        <v>204181</v>
      </c>
      <c r="O542" s="2">
        <v>46197</v>
      </c>
      <c r="P542" s="1" t="s">
        <v>74</v>
      </c>
      <c r="Q542" s="1" t="s">
        <v>44</v>
      </c>
      <c r="R542" s="1" t="s">
        <v>31</v>
      </c>
      <c r="S542">
        <v>33045.68</v>
      </c>
      <c r="T542">
        <v>204181</v>
      </c>
      <c r="U542" s="1" t="s">
        <v>32</v>
      </c>
      <c r="V542" s="1" t="s">
        <v>47</v>
      </c>
      <c r="W542" s="1" t="s">
        <v>155</v>
      </c>
      <c r="X542" s="1">
        <f>+ROUND(Sec_3[[#This Row],[Quantity]]*Sec_3[[#This Row],[Unit Price]],2)</f>
        <v>237226.68</v>
      </c>
    </row>
    <row r="543" spans="1:24" x14ac:dyDescent="0.25">
      <c r="A543" s="1" t="s">
        <v>1592</v>
      </c>
      <c r="B543" s="1" t="s">
        <v>1593</v>
      </c>
      <c r="C543" s="1" t="s">
        <v>4351</v>
      </c>
      <c r="D543" s="1" t="s">
        <v>517</v>
      </c>
      <c r="E543" s="1" t="s">
        <v>575</v>
      </c>
      <c r="F543" s="1" t="s">
        <v>24</v>
      </c>
      <c r="G543" s="1" t="s">
        <v>194</v>
      </c>
      <c r="H543" s="1" t="s">
        <v>339</v>
      </c>
      <c r="I543" s="1" t="s">
        <v>56</v>
      </c>
      <c r="J543" s="1" t="s">
        <v>57</v>
      </c>
      <c r="K543">
        <v>2</v>
      </c>
      <c r="L543">
        <v>21157.18</v>
      </c>
      <c r="M543">
        <v>6.6199999999999995E-2</v>
      </c>
      <c r="N543">
        <v>39513.15</v>
      </c>
      <c r="O543" s="2">
        <v>46100</v>
      </c>
      <c r="P543" s="1" t="s">
        <v>58</v>
      </c>
      <c r="Q543" s="1" t="s">
        <v>44</v>
      </c>
      <c r="R543" s="1" t="s">
        <v>31</v>
      </c>
      <c r="S543">
        <v>2801.21</v>
      </c>
      <c r="T543">
        <v>39513.15</v>
      </c>
      <c r="U543" s="1" t="s">
        <v>46</v>
      </c>
      <c r="V543" s="1" t="s">
        <v>47</v>
      </c>
      <c r="W543" s="1" t="s">
        <v>120</v>
      </c>
      <c r="X543" s="1">
        <f>+ROUND(Sec_3[[#This Row],[Quantity]]*Sec_3[[#This Row],[Unit Price]],2)</f>
        <v>42314.36</v>
      </c>
    </row>
    <row r="544" spans="1:24" x14ac:dyDescent="0.25">
      <c r="A544" s="1" t="s">
        <v>1594</v>
      </c>
      <c r="B544" s="1" t="s">
        <v>410</v>
      </c>
      <c r="C544" s="1" t="s">
        <v>4352</v>
      </c>
      <c r="D544" s="1" t="s">
        <v>490</v>
      </c>
      <c r="E544" s="1" t="s">
        <v>1595</v>
      </c>
      <c r="F544" s="1" t="s">
        <v>39</v>
      </c>
      <c r="G544" s="1" t="s">
        <v>166</v>
      </c>
      <c r="H544" s="1" t="s">
        <v>243</v>
      </c>
      <c r="I544" s="1" t="s">
        <v>65</v>
      </c>
      <c r="J544" s="1" t="s">
        <v>238</v>
      </c>
      <c r="K544">
        <v>34</v>
      </c>
      <c r="L544">
        <v>10274.84</v>
      </c>
      <c r="M544">
        <v>0.1051</v>
      </c>
      <c r="N544">
        <v>312628.45</v>
      </c>
      <c r="O544" s="2">
        <v>46364</v>
      </c>
      <c r="P544" s="1" t="s">
        <v>143</v>
      </c>
      <c r="Q544" s="1" t="s">
        <v>44</v>
      </c>
      <c r="R544" s="1" t="s">
        <v>67</v>
      </c>
      <c r="S544">
        <v>36716.11</v>
      </c>
      <c r="T544">
        <v>312628.45</v>
      </c>
      <c r="U544" s="1" t="s">
        <v>32</v>
      </c>
      <c r="V544" s="1" t="s">
        <v>47</v>
      </c>
      <c r="W544" s="1" t="s">
        <v>48</v>
      </c>
      <c r="X544" s="1">
        <f>+ROUND(Sec_3[[#This Row],[Quantity]]*Sec_3[[#This Row],[Unit Price]],2)</f>
        <v>349344.56</v>
      </c>
    </row>
    <row r="545" spans="1:24" x14ac:dyDescent="0.25">
      <c r="A545" s="1" t="s">
        <v>1596</v>
      </c>
      <c r="B545" s="1" t="s">
        <v>1597</v>
      </c>
      <c r="C545" s="1" t="s">
        <v>4353</v>
      </c>
      <c r="D545" s="1" t="s">
        <v>411</v>
      </c>
      <c r="E545" s="1" t="s">
        <v>955</v>
      </c>
      <c r="F545" s="1" t="s">
        <v>39</v>
      </c>
      <c r="G545" s="1" t="s">
        <v>166</v>
      </c>
      <c r="H545" s="1" t="s">
        <v>243</v>
      </c>
      <c r="I545" s="1" t="s">
        <v>84</v>
      </c>
      <c r="J545" s="1" t="s">
        <v>85</v>
      </c>
      <c r="K545">
        <v>21</v>
      </c>
      <c r="L545">
        <v>15072.18</v>
      </c>
      <c r="M545">
        <v>5.0999999999999997E-2</v>
      </c>
      <c r="N545">
        <v>300373.48</v>
      </c>
      <c r="O545" s="2">
        <v>46036</v>
      </c>
      <c r="P545" s="1" t="s">
        <v>74</v>
      </c>
      <c r="Q545" s="1" t="s">
        <v>30</v>
      </c>
      <c r="R545" s="1" t="s">
        <v>31</v>
      </c>
      <c r="S545">
        <v>16142.3</v>
      </c>
      <c r="T545">
        <v>300373.48</v>
      </c>
      <c r="U545" s="1" t="s">
        <v>32</v>
      </c>
      <c r="V545" s="1" t="s">
        <v>33</v>
      </c>
      <c r="W545" s="1" t="s">
        <v>76</v>
      </c>
      <c r="X545" s="1">
        <f>+ROUND(Sec_3[[#This Row],[Quantity]]*Sec_3[[#This Row],[Unit Price]],2)</f>
        <v>316515.78000000003</v>
      </c>
    </row>
    <row r="546" spans="1:24" x14ac:dyDescent="0.25">
      <c r="A546" s="1" t="s">
        <v>1598</v>
      </c>
      <c r="B546" s="1" t="s">
        <v>1599</v>
      </c>
      <c r="C546" s="1" t="s">
        <v>4354</v>
      </c>
      <c r="D546" s="1" t="s">
        <v>1600</v>
      </c>
      <c r="E546" s="1" t="s">
        <v>1601</v>
      </c>
      <c r="F546" s="1" t="s">
        <v>39</v>
      </c>
      <c r="G546" s="1" t="s">
        <v>40</v>
      </c>
      <c r="H546" s="1" t="s">
        <v>661</v>
      </c>
      <c r="I546" s="1" t="s">
        <v>84</v>
      </c>
      <c r="J546" s="1" t="s">
        <v>168</v>
      </c>
      <c r="K546">
        <v>23</v>
      </c>
      <c r="L546">
        <v>1471.59</v>
      </c>
      <c r="M546">
        <v>0.17269999999999999</v>
      </c>
      <c r="N546">
        <v>28001.27</v>
      </c>
      <c r="O546" s="2">
        <v>46203</v>
      </c>
      <c r="P546" s="1" t="s">
        <v>74</v>
      </c>
      <c r="Q546" s="1" t="s">
        <v>44</v>
      </c>
      <c r="R546" s="1" t="s">
        <v>67</v>
      </c>
      <c r="S546">
        <v>5845.3</v>
      </c>
      <c r="T546">
        <v>28001.27</v>
      </c>
      <c r="U546" s="1" t="s">
        <v>46</v>
      </c>
      <c r="V546" s="1" t="s">
        <v>47</v>
      </c>
      <c r="W546" s="1" t="s">
        <v>155</v>
      </c>
      <c r="X546" s="1">
        <f>+ROUND(Sec_3[[#This Row],[Quantity]]*Sec_3[[#This Row],[Unit Price]],2)</f>
        <v>33846.57</v>
      </c>
    </row>
    <row r="547" spans="1:24" x14ac:dyDescent="0.25">
      <c r="A547" s="1" t="s">
        <v>1602</v>
      </c>
      <c r="B547" s="1" t="s">
        <v>1603</v>
      </c>
      <c r="C547" s="1" t="s">
        <v>4355</v>
      </c>
      <c r="D547" s="1" t="s">
        <v>670</v>
      </c>
      <c r="E547" s="1" t="s">
        <v>1604</v>
      </c>
      <c r="F547" s="1" t="s">
        <v>81</v>
      </c>
      <c r="G547" s="1" t="s">
        <v>99</v>
      </c>
      <c r="H547" s="1" t="s">
        <v>514</v>
      </c>
      <c r="I547" s="1" t="s">
        <v>65</v>
      </c>
      <c r="J547" s="1" t="s">
        <v>238</v>
      </c>
      <c r="K547">
        <v>10</v>
      </c>
      <c r="L547">
        <v>22463</v>
      </c>
      <c r="M547">
        <v>3.7000000000000005E-2</v>
      </c>
      <c r="N547">
        <v>216318.69</v>
      </c>
      <c r="O547" s="2">
        <v>46060</v>
      </c>
      <c r="P547" s="1" t="s">
        <v>58</v>
      </c>
      <c r="Q547" s="1" t="s">
        <v>44</v>
      </c>
      <c r="R547" s="1" t="s">
        <v>45</v>
      </c>
      <c r="S547">
        <v>8311.31</v>
      </c>
      <c r="T547">
        <v>216318.69</v>
      </c>
      <c r="U547" s="1" t="s">
        <v>32</v>
      </c>
      <c r="V547" s="1" t="s">
        <v>47</v>
      </c>
      <c r="W547" s="1" t="s">
        <v>134</v>
      </c>
      <c r="X547" s="1">
        <f>+ROUND(Sec_3[[#This Row],[Quantity]]*Sec_3[[#This Row],[Unit Price]],2)</f>
        <v>224630</v>
      </c>
    </row>
    <row r="548" spans="1:24" x14ac:dyDescent="0.25">
      <c r="A548" s="1" t="s">
        <v>1605</v>
      </c>
      <c r="B548" s="1" t="s">
        <v>1336</v>
      </c>
      <c r="C548" s="1" t="s">
        <v>4356</v>
      </c>
      <c r="D548" s="1" t="s">
        <v>61</v>
      </c>
      <c r="E548" s="1" t="s">
        <v>98</v>
      </c>
      <c r="F548" s="1" t="s">
        <v>53</v>
      </c>
      <c r="G548" s="1" t="s">
        <v>139</v>
      </c>
      <c r="H548" s="1" t="s">
        <v>320</v>
      </c>
      <c r="I548" s="1" t="s">
        <v>65</v>
      </c>
      <c r="J548" s="1" t="s">
        <v>184</v>
      </c>
      <c r="K548">
        <v>49</v>
      </c>
      <c r="L548">
        <v>40129.35</v>
      </c>
      <c r="M548">
        <v>5.9299999999999999E-2</v>
      </c>
      <c r="N548">
        <v>1849734.3</v>
      </c>
      <c r="O548" s="2">
        <v>46293</v>
      </c>
      <c r="P548" s="1" t="s">
        <v>143</v>
      </c>
      <c r="Q548" s="1" t="s">
        <v>44</v>
      </c>
      <c r="R548" s="1" t="s">
        <v>45</v>
      </c>
      <c r="S548">
        <v>116603.85</v>
      </c>
      <c r="T548">
        <v>1849734.3</v>
      </c>
      <c r="U548" s="1" t="s">
        <v>32</v>
      </c>
      <c r="V548" s="1" t="s">
        <v>47</v>
      </c>
      <c r="W548" s="1" t="s">
        <v>34</v>
      </c>
      <c r="X548" s="1">
        <f>+ROUND(Sec_3[[#This Row],[Quantity]]*Sec_3[[#This Row],[Unit Price]],2)</f>
        <v>1966338.15</v>
      </c>
    </row>
    <row r="549" spans="1:24" x14ac:dyDescent="0.25">
      <c r="A549" s="1" t="s">
        <v>1606</v>
      </c>
      <c r="B549" s="1" t="s">
        <v>1312</v>
      </c>
      <c r="C549" s="1" t="s">
        <v>4357</v>
      </c>
      <c r="D549" s="1" t="s">
        <v>90</v>
      </c>
      <c r="E549" s="1" t="s">
        <v>638</v>
      </c>
      <c r="F549" s="1" t="s">
        <v>81</v>
      </c>
      <c r="G549" s="1" t="s">
        <v>82</v>
      </c>
      <c r="H549" s="1" t="s">
        <v>533</v>
      </c>
      <c r="I549" s="1" t="s">
        <v>65</v>
      </c>
      <c r="J549" s="1" t="s">
        <v>133</v>
      </c>
      <c r="K549">
        <v>24</v>
      </c>
      <c r="L549">
        <v>8581.64</v>
      </c>
      <c r="M549">
        <v>9.7799999999999998E-2</v>
      </c>
      <c r="N549">
        <v>185816.53</v>
      </c>
      <c r="O549" s="2">
        <v>46234</v>
      </c>
      <c r="P549" s="1" t="s">
        <v>86</v>
      </c>
      <c r="Q549" s="1" t="s">
        <v>44</v>
      </c>
      <c r="R549" s="1" t="s">
        <v>67</v>
      </c>
      <c r="S549">
        <v>20142.830000000002</v>
      </c>
      <c r="T549">
        <v>185816.53</v>
      </c>
      <c r="U549" s="1" t="s">
        <v>32</v>
      </c>
      <c r="V549" s="1" t="s">
        <v>47</v>
      </c>
      <c r="W549" s="1" t="s">
        <v>68</v>
      </c>
      <c r="X549" s="1">
        <f>+ROUND(Sec_3[[#This Row],[Quantity]]*Sec_3[[#This Row],[Unit Price]],2)</f>
        <v>205959.36</v>
      </c>
    </row>
    <row r="550" spans="1:24" x14ac:dyDescent="0.25">
      <c r="A550" s="1" t="s">
        <v>1607</v>
      </c>
      <c r="B550" s="1" t="s">
        <v>768</v>
      </c>
      <c r="C550" s="1" t="s">
        <v>4358</v>
      </c>
      <c r="D550" s="1" t="s">
        <v>37</v>
      </c>
      <c r="E550" s="1" t="s">
        <v>1608</v>
      </c>
      <c r="F550" s="1" t="s">
        <v>39</v>
      </c>
      <c r="G550" s="1" t="s">
        <v>40</v>
      </c>
      <c r="H550" s="1" t="s">
        <v>41</v>
      </c>
      <c r="I550" s="1" t="s">
        <v>42</v>
      </c>
      <c r="J550" s="1" t="s">
        <v>43</v>
      </c>
      <c r="K550">
        <v>14</v>
      </c>
      <c r="L550">
        <v>3775.37</v>
      </c>
      <c r="M550">
        <v>0.1426</v>
      </c>
      <c r="N550">
        <v>45318.03</v>
      </c>
      <c r="O550" s="2">
        <v>46243</v>
      </c>
      <c r="P550" s="1" t="s">
        <v>74</v>
      </c>
      <c r="Q550" s="1" t="s">
        <v>30</v>
      </c>
      <c r="R550" s="1" t="s">
        <v>45</v>
      </c>
      <c r="S550">
        <v>7537.15</v>
      </c>
      <c r="T550">
        <v>45318.03</v>
      </c>
      <c r="U550" s="1" t="s">
        <v>46</v>
      </c>
      <c r="V550" s="1" t="s">
        <v>33</v>
      </c>
      <c r="W550" s="1" t="s">
        <v>114</v>
      </c>
      <c r="X550" s="1">
        <f>+ROUND(Sec_3[[#This Row],[Quantity]]*Sec_3[[#This Row],[Unit Price]],2)</f>
        <v>52855.18</v>
      </c>
    </row>
    <row r="551" spans="1:24" x14ac:dyDescent="0.25">
      <c r="A551" s="1" t="s">
        <v>1609</v>
      </c>
      <c r="B551" s="1" t="s">
        <v>1294</v>
      </c>
      <c r="C551" s="1" t="s">
        <v>4359</v>
      </c>
      <c r="D551" s="1" t="s">
        <v>287</v>
      </c>
      <c r="E551" s="1" t="s">
        <v>1610</v>
      </c>
      <c r="F551" s="1" t="s">
        <v>39</v>
      </c>
      <c r="G551" s="1" t="s">
        <v>40</v>
      </c>
      <c r="H551" s="1" t="s">
        <v>119</v>
      </c>
      <c r="I551" s="1" t="s">
        <v>141</v>
      </c>
      <c r="J551" s="1" t="s">
        <v>142</v>
      </c>
      <c r="K551">
        <v>47</v>
      </c>
      <c r="L551">
        <v>26801.78</v>
      </c>
      <c r="M551">
        <v>0.127</v>
      </c>
      <c r="N551">
        <v>1099703.8400000001</v>
      </c>
      <c r="O551" s="2">
        <v>46230</v>
      </c>
      <c r="P551" s="1" t="s">
        <v>86</v>
      </c>
      <c r="Q551" s="1" t="s">
        <v>44</v>
      </c>
      <c r="R551" s="1" t="s">
        <v>67</v>
      </c>
      <c r="S551">
        <v>159979.82</v>
      </c>
      <c r="T551">
        <v>1099703.8400000001</v>
      </c>
      <c r="U551" s="1" t="s">
        <v>32</v>
      </c>
      <c r="V551" s="1" t="s">
        <v>47</v>
      </c>
      <c r="W551" s="1" t="s">
        <v>68</v>
      </c>
      <c r="X551" s="1">
        <f>+ROUND(Sec_3[[#This Row],[Quantity]]*Sec_3[[#This Row],[Unit Price]],2)</f>
        <v>1259683.6599999999</v>
      </c>
    </row>
    <row r="552" spans="1:24" x14ac:dyDescent="0.25">
      <c r="A552" s="1" t="s">
        <v>1611</v>
      </c>
      <c r="B552" s="1" t="s">
        <v>761</v>
      </c>
      <c r="C552" s="1" t="s">
        <v>4360</v>
      </c>
      <c r="D552" s="1" t="s">
        <v>1085</v>
      </c>
      <c r="E552" s="1" t="s">
        <v>1612</v>
      </c>
      <c r="F552" s="1" t="s">
        <v>53</v>
      </c>
      <c r="G552" s="1" t="s">
        <v>63</v>
      </c>
      <c r="H552" s="1" t="s">
        <v>378</v>
      </c>
      <c r="I552" s="1" t="s">
        <v>42</v>
      </c>
      <c r="J552" s="1" t="s">
        <v>161</v>
      </c>
      <c r="K552">
        <v>27</v>
      </c>
      <c r="L552">
        <v>849.13</v>
      </c>
      <c r="M552">
        <v>0.12330000000000001</v>
      </c>
      <c r="N552">
        <v>20099.669999999998</v>
      </c>
      <c r="O552" s="2">
        <v>46106</v>
      </c>
      <c r="P552" s="1" t="s">
        <v>74</v>
      </c>
      <c r="Q552" s="1" t="s">
        <v>44</v>
      </c>
      <c r="R552" s="1" t="s">
        <v>67</v>
      </c>
      <c r="S552">
        <v>2826.84</v>
      </c>
      <c r="T552">
        <v>20099.669999999998</v>
      </c>
      <c r="U552" s="1" t="s">
        <v>46</v>
      </c>
      <c r="V552" s="1" t="s">
        <v>47</v>
      </c>
      <c r="W552" s="1" t="s">
        <v>120</v>
      </c>
      <c r="X552" s="1">
        <f>+ROUND(Sec_3[[#This Row],[Quantity]]*Sec_3[[#This Row],[Unit Price]],2)</f>
        <v>22926.51</v>
      </c>
    </row>
    <row r="553" spans="1:24" x14ac:dyDescent="0.25">
      <c r="A553" s="1" t="s">
        <v>1613</v>
      </c>
      <c r="B553" s="1" t="s">
        <v>791</v>
      </c>
      <c r="C553" s="1" t="s">
        <v>4361</v>
      </c>
      <c r="D553" s="1" t="s">
        <v>1085</v>
      </c>
      <c r="E553" s="1" t="s">
        <v>407</v>
      </c>
      <c r="F553" s="1" t="s">
        <v>53</v>
      </c>
      <c r="G553" s="1" t="s">
        <v>54</v>
      </c>
      <c r="H553" s="1" t="s">
        <v>55</v>
      </c>
      <c r="I553" s="1" t="s">
        <v>141</v>
      </c>
      <c r="J553" s="1" t="s">
        <v>232</v>
      </c>
      <c r="K553">
        <v>46</v>
      </c>
      <c r="L553">
        <v>48390.58</v>
      </c>
      <c r="M553">
        <v>0.17059999999999997</v>
      </c>
      <c r="N553">
        <v>1846216.76</v>
      </c>
      <c r="O553" s="2">
        <v>46099</v>
      </c>
      <c r="P553" s="1" t="s">
        <v>74</v>
      </c>
      <c r="Q553" s="1" t="s">
        <v>44</v>
      </c>
      <c r="R553" s="1" t="s">
        <v>31</v>
      </c>
      <c r="S553">
        <v>379749.92</v>
      </c>
      <c r="T553">
        <v>1846216.76</v>
      </c>
      <c r="U553" s="1" t="s">
        <v>32</v>
      </c>
      <c r="V553" s="1" t="s">
        <v>47</v>
      </c>
      <c r="W553" s="1" t="s">
        <v>120</v>
      </c>
      <c r="X553" s="1">
        <f>+ROUND(Sec_3[[#This Row],[Quantity]]*Sec_3[[#This Row],[Unit Price]],2)</f>
        <v>2225966.6800000002</v>
      </c>
    </row>
    <row r="554" spans="1:24" x14ac:dyDescent="0.25">
      <c r="A554" s="1" t="s">
        <v>1614</v>
      </c>
      <c r="B554" s="1" t="s">
        <v>1582</v>
      </c>
      <c r="C554" s="1" t="s">
        <v>4362</v>
      </c>
      <c r="D554" s="1" t="s">
        <v>927</v>
      </c>
      <c r="E554" s="1" t="s">
        <v>1615</v>
      </c>
      <c r="F554" s="1" t="s">
        <v>24</v>
      </c>
      <c r="G554" s="1" t="s">
        <v>106</v>
      </c>
      <c r="H554" s="1" t="s">
        <v>413</v>
      </c>
      <c r="I554" s="1" t="s">
        <v>84</v>
      </c>
      <c r="J554" s="1" t="s">
        <v>85</v>
      </c>
      <c r="K554">
        <v>15</v>
      </c>
      <c r="L554">
        <v>17050.77</v>
      </c>
      <c r="M554">
        <v>7.980000000000001E-2</v>
      </c>
      <c r="N554">
        <v>235351.78</v>
      </c>
      <c r="O554" s="2">
        <v>46308</v>
      </c>
      <c r="P554" s="1" t="s">
        <v>74</v>
      </c>
      <c r="Q554" s="1" t="s">
        <v>44</v>
      </c>
      <c r="R554" s="1" t="s">
        <v>31</v>
      </c>
      <c r="S554">
        <v>20409.77</v>
      </c>
      <c r="T554">
        <v>235351.78</v>
      </c>
      <c r="U554" s="1" t="s">
        <v>32</v>
      </c>
      <c r="V554" s="1" t="s">
        <v>47</v>
      </c>
      <c r="W554" s="1" t="s">
        <v>87</v>
      </c>
      <c r="X554" s="1">
        <f>+ROUND(Sec_3[[#This Row],[Quantity]]*Sec_3[[#This Row],[Unit Price]],2)</f>
        <v>255761.55</v>
      </c>
    </row>
    <row r="555" spans="1:24" x14ac:dyDescent="0.25">
      <c r="A555" s="1" t="s">
        <v>1616</v>
      </c>
      <c r="B555" s="1" t="s">
        <v>1617</v>
      </c>
      <c r="C555" s="1" t="s">
        <v>4363</v>
      </c>
      <c r="D555" s="1" t="s">
        <v>349</v>
      </c>
      <c r="E555" s="1" t="s">
        <v>1320</v>
      </c>
      <c r="F555" s="1" t="s">
        <v>81</v>
      </c>
      <c r="G555" s="1" t="s">
        <v>82</v>
      </c>
      <c r="H555" s="1" t="s">
        <v>83</v>
      </c>
      <c r="I555" s="1" t="s">
        <v>56</v>
      </c>
      <c r="J555" s="1" t="s">
        <v>464</v>
      </c>
      <c r="K555">
        <v>28</v>
      </c>
      <c r="L555">
        <v>46733.69</v>
      </c>
      <c r="M555">
        <v>0.17780000000000001</v>
      </c>
      <c r="N555">
        <v>1075884.32</v>
      </c>
      <c r="O555" s="2">
        <v>46277</v>
      </c>
      <c r="P555" s="1" t="s">
        <v>74</v>
      </c>
      <c r="Q555" s="1" t="s">
        <v>44</v>
      </c>
      <c r="R555" s="1" t="s">
        <v>31</v>
      </c>
      <c r="S555">
        <v>232659</v>
      </c>
      <c r="T555">
        <v>1075884.32</v>
      </c>
      <c r="U555" s="1" t="s">
        <v>32</v>
      </c>
      <c r="V555" s="1" t="s">
        <v>47</v>
      </c>
      <c r="W555" s="1" t="s">
        <v>34</v>
      </c>
      <c r="X555" s="1">
        <f>+ROUND(Sec_3[[#This Row],[Quantity]]*Sec_3[[#This Row],[Unit Price]],2)</f>
        <v>1308543.32</v>
      </c>
    </row>
    <row r="556" spans="1:24" x14ac:dyDescent="0.25">
      <c r="A556" s="1" t="s">
        <v>1618</v>
      </c>
      <c r="B556" s="1" t="s">
        <v>1065</v>
      </c>
      <c r="C556" s="1" t="s">
        <v>4364</v>
      </c>
      <c r="D556" s="1" t="s">
        <v>324</v>
      </c>
      <c r="E556" s="1" t="s">
        <v>589</v>
      </c>
      <c r="F556" s="1" t="s">
        <v>53</v>
      </c>
      <c r="G556" s="1" t="s">
        <v>112</v>
      </c>
      <c r="H556" s="1" t="s">
        <v>408</v>
      </c>
      <c r="I556" s="1" t="s">
        <v>42</v>
      </c>
      <c r="J556" s="1" t="s">
        <v>101</v>
      </c>
      <c r="K556">
        <v>28</v>
      </c>
      <c r="L556">
        <v>22102.28</v>
      </c>
      <c r="M556">
        <v>0.1726</v>
      </c>
      <c r="N556">
        <v>512047.94</v>
      </c>
      <c r="O556" s="2">
        <v>46373</v>
      </c>
      <c r="P556" s="1" t="s">
        <v>58</v>
      </c>
      <c r="Q556" s="1" t="s">
        <v>44</v>
      </c>
      <c r="R556" s="1" t="s">
        <v>31</v>
      </c>
      <c r="S556">
        <v>106815.9</v>
      </c>
      <c r="T556">
        <v>512047.94</v>
      </c>
      <c r="U556" s="1" t="s">
        <v>32</v>
      </c>
      <c r="V556" s="1" t="s">
        <v>47</v>
      </c>
      <c r="W556" s="1" t="s">
        <v>48</v>
      </c>
      <c r="X556" s="1">
        <f>+ROUND(Sec_3[[#This Row],[Quantity]]*Sec_3[[#This Row],[Unit Price]],2)</f>
        <v>618863.84</v>
      </c>
    </row>
    <row r="557" spans="1:24" x14ac:dyDescent="0.25">
      <c r="A557" s="1" t="s">
        <v>1619</v>
      </c>
      <c r="B557" s="1" t="s">
        <v>1620</v>
      </c>
      <c r="C557" s="1" t="s">
        <v>4365</v>
      </c>
      <c r="D557" s="1" t="s">
        <v>1621</v>
      </c>
      <c r="E557" s="1" t="s">
        <v>38</v>
      </c>
      <c r="F557" s="1" t="s">
        <v>81</v>
      </c>
      <c r="G557" s="1" t="s">
        <v>99</v>
      </c>
      <c r="H557" s="1" t="s">
        <v>316</v>
      </c>
      <c r="I557" s="1" t="s">
        <v>84</v>
      </c>
      <c r="J557" s="1" t="s">
        <v>168</v>
      </c>
      <c r="K557">
        <v>29</v>
      </c>
      <c r="L557">
        <v>13290.29</v>
      </c>
      <c r="M557">
        <v>5.2900000000000003E-2</v>
      </c>
      <c r="N557">
        <v>365029.78</v>
      </c>
      <c r="O557" s="2">
        <v>46239</v>
      </c>
      <c r="P557" s="1" t="s">
        <v>143</v>
      </c>
      <c r="Q557" s="1" t="s">
        <v>44</v>
      </c>
      <c r="R557" s="1" t="s">
        <v>67</v>
      </c>
      <c r="S557">
        <v>20388.63</v>
      </c>
      <c r="T557">
        <v>365029.78</v>
      </c>
      <c r="U557" s="1" t="s">
        <v>32</v>
      </c>
      <c r="V557" s="1" t="s">
        <v>47</v>
      </c>
      <c r="W557" s="1" t="s">
        <v>114</v>
      </c>
      <c r="X557" s="1">
        <f>+ROUND(Sec_3[[#This Row],[Quantity]]*Sec_3[[#This Row],[Unit Price]],2)</f>
        <v>385418.41</v>
      </c>
    </row>
    <row r="558" spans="1:24" x14ac:dyDescent="0.25">
      <c r="A558" s="1" t="s">
        <v>1622</v>
      </c>
      <c r="B558" s="1" t="s">
        <v>1623</v>
      </c>
      <c r="C558" s="1" t="s">
        <v>4366</v>
      </c>
      <c r="D558" s="1" t="s">
        <v>1085</v>
      </c>
      <c r="E558" s="1" t="s">
        <v>931</v>
      </c>
      <c r="F558" s="1" t="s">
        <v>24</v>
      </c>
      <c r="G558" s="1" t="s">
        <v>25</v>
      </c>
      <c r="H558" s="1" t="s">
        <v>351</v>
      </c>
      <c r="I558" s="1" t="s">
        <v>65</v>
      </c>
      <c r="J558" s="1" t="s">
        <v>238</v>
      </c>
      <c r="K558">
        <v>21</v>
      </c>
      <c r="L558">
        <v>37982.81</v>
      </c>
      <c r="M558">
        <v>2.98E-2</v>
      </c>
      <c r="N558">
        <v>773869.37</v>
      </c>
      <c r="O558" s="2">
        <v>46103</v>
      </c>
      <c r="P558" s="1" t="s">
        <v>143</v>
      </c>
      <c r="Q558" s="1" t="s">
        <v>30</v>
      </c>
      <c r="R558" s="1" t="s">
        <v>45</v>
      </c>
      <c r="S558">
        <v>23769.64</v>
      </c>
      <c r="T558">
        <v>773869.37</v>
      </c>
      <c r="U558" s="1" t="s">
        <v>32</v>
      </c>
      <c r="V558" s="1" t="s">
        <v>33</v>
      </c>
      <c r="W558" s="1" t="s">
        <v>120</v>
      </c>
      <c r="X558" s="1">
        <f>+ROUND(Sec_3[[#This Row],[Quantity]]*Sec_3[[#This Row],[Unit Price]],2)</f>
        <v>797639.01</v>
      </c>
    </row>
    <row r="559" spans="1:24" x14ac:dyDescent="0.25">
      <c r="A559" s="1" t="s">
        <v>1624</v>
      </c>
      <c r="B559" s="1" t="s">
        <v>1625</v>
      </c>
      <c r="C559" s="1" t="s">
        <v>4367</v>
      </c>
      <c r="D559" s="1" t="s">
        <v>349</v>
      </c>
      <c r="E559" s="1" t="s">
        <v>1626</v>
      </c>
      <c r="F559" s="1" t="s">
        <v>39</v>
      </c>
      <c r="G559" s="1" t="s">
        <v>40</v>
      </c>
      <c r="H559" s="1" t="s">
        <v>119</v>
      </c>
      <c r="I559" s="1" t="s">
        <v>42</v>
      </c>
      <c r="J559" s="1" t="s">
        <v>161</v>
      </c>
      <c r="K559">
        <v>26</v>
      </c>
      <c r="L559">
        <v>45602.07</v>
      </c>
      <c r="M559">
        <v>0.18909999999999999</v>
      </c>
      <c r="N559">
        <v>961446.68</v>
      </c>
      <c r="O559" s="2">
        <v>46334</v>
      </c>
      <c r="P559" s="1" t="s">
        <v>29</v>
      </c>
      <c r="Q559" s="1" t="s">
        <v>44</v>
      </c>
      <c r="R559" s="1" t="s">
        <v>45</v>
      </c>
      <c r="S559">
        <v>224207.14</v>
      </c>
      <c r="T559">
        <v>961446.68</v>
      </c>
      <c r="U559" s="1" t="s">
        <v>32</v>
      </c>
      <c r="V559" s="1" t="s">
        <v>47</v>
      </c>
      <c r="W559" s="1" t="s">
        <v>226</v>
      </c>
      <c r="X559" s="1">
        <f>+ROUND(Sec_3[[#This Row],[Quantity]]*Sec_3[[#This Row],[Unit Price]],2)</f>
        <v>1185653.82</v>
      </c>
    </row>
    <row r="560" spans="1:24" x14ac:dyDescent="0.25">
      <c r="A560" s="1" t="s">
        <v>1627</v>
      </c>
      <c r="B560" s="1" t="s">
        <v>50</v>
      </c>
      <c r="C560" s="1" t="s">
        <v>4368</v>
      </c>
      <c r="D560" s="1" t="s">
        <v>1350</v>
      </c>
      <c r="E560" s="1" t="s">
        <v>575</v>
      </c>
      <c r="F560" s="1" t="s">
        <v>24</v>
      </c>
      <c r="G560" s="1" t="s">
        <v>106</v>
      </c>
      <c r="H560" s="1" t="s">
        <v>201</v>
      </c>
      <c r="I560" s="1" t="s">
        <v>65</v>
      </c>
      <c r="J560" s="1" t="s">
        <v>184</v>
      </c>
      <c r="K560">
        <v>48</v>
      </c>
      <c r="L560">
        <v>6450.8</v>
      </c>
      <c r="M560">
        <v>8.9800000000000005E-2</v>
      </c>
      <c r="N560">
        <v>281832.87</v>
      </c>
      <c r="O560" s="2">
        <v>46137</v>
      </c>
      <c r="P560" s="1" t="s">
        <v>29</v>
      </c>
      <c r="Q560" s="1" t="s">
        <v>44</v>
      </c>
      <c r="R560" s="1" t="s">
        <v>45</v>
      </c>
      <c r="S560">
        <v>27805.53</v>
      </c>
      <c r="T560">
        <v>281832.87</v>
      </c>
      <c r="U560" s="1" t="s">
        <v>32</v>
      </c>
      <c r="V560" s="1" t="s">
        <v>47</v>
      </c>
      <c r="W560" s="1" t="s">
        <v>102</v>
      </c>
      <c r="X560" s="1">
        <f>+ROUND(Sec_3[[#This Row],[Quantity]]*Sec_3[[#This Row],[Unit Price]],2)</f>
        <v>309638.40000000002</v>
      </c>
    </row>
    <row r="561" spans="1:24" x14ac:dyDescent="0.25">
      <c r="A561" s="1" t="s">
        <v>1628</v>
      </c>
      <c r="B561" s="1" t="s">
        <v>1308</v>
      </c>
      <c r="C561" s="1" t="s">
        <v>4369</v>
      </c>
      <c r="D561" s="1" t="s">
        <v>1629</v>
      </c>
      <c r="E561" s="1" t="s">
        <v>401</v>
      </c>
      <c r="F561" s="1" t="s">
        <v>24</v>
      </c>
      <c r="G561" s="1" t="s">
        <v>194</v>
      </c>
      <c r="H561" s="1" t="s">
        <v>540</v>
      </c>
      <c r="I561" s="1" t="s">
        <v>56</v>
      </c>
      <c r="J561" s="1" t="s">
        <v>475</v>
      </c>
      <c r="K561">
        <v>8</v>
      </c>
      <c r="L561">
        <v>35803.74</v>
      </c>
      <c r="M561">
        <v>5.1299999999999998E-2</v>
      </c>
      <c r="N561">
        <v>271736.07</v>
      </c>
      <c r="O561" s="2">
        <v>46088</v>
      </c>
      <c r="P561" s="1" t="s">
        <v>58</v>
      </c>
      <c r="Q561" s="1" t="s">
        <v>44</v>
      </c>
      <c r="R561" s="1" t="s">
        <v>67</v>
      </c>
      <c r="S561">
        <v>14693.85</v>
      </c>
      <c r="T561">
        <v>271736.07</v>
      </c>
      <c r="U561" s="1" t="s">
        <v>32</v>
      </c>
      <c r="V561" s="1" t="s">
        <v>47</v>
      </c>
      <c r="W561" s="1" t="s">
        <v>120</v>
      </c>
      <c r="X561" s="1">
        <f>+ROUND(Sec_3[[#This Row],[Quantity]]*Sec_3[[#This Row],[Unit Price]],2)</f>
        <v>286429.92</v>
      </c>
    </row>
    <row r="562" spans="1:24" x14ac:dyDescent="0.25">
      <c r="A562" s="1" t="s">
        <v>1630</v>
      </c>
      <c r="B562" s="1" t="s">
        <v>1169</v>
      </c>
      <c r="C562" s="1" t="s">
        <v>4370</v>
      </c>
      <c r="D562" s="1" t="s">
        <v>561</v>
      </c>
      <c r="E562" s="1" t="s">
        <v>397</v>
      </c>
      <c r="F562" s="1" t="s">
        <v>53</v>
      </c>
      <c r="G562" s="1" t="s">
        <v>63</v>
      </c>
      <c r="H562" s="1" t="s">
        <v>481</v>
      </c>
      <c r="I562" s="1" t="s">
        <v>42</v>
      </c>
      <c r="J562" s="1" t="s">
        <v>150</v>
      </c>
      <c r="K562">
        <v>21</v>
      </c>
      <c r="L562">
        <v>28825.69</v>
      </c>
      <c r="M562">
        <v>5.1299999999999998E-2</v>
      </c>
      <c r="N562">
        <v>574285.56999999995</v>
      </c>
      <c r="O562" s="2">
        <v>46280</v>
      </c>
      <c r="P562" s="1" t="s">
        <v>74</v>
      </c>
      <c r="Q562" s="1" t="s">
        <v>44</v>
      </c>
      <c r="R562" s="1" t="s">
        <v>67</v>
      </c>
      <c r="S562">
        <v>31053.919999999998</v>
      </c>
      <c r="T562">
        <v>574285.56999999995</v>
      </c>
      <c r="U562" s="1" t="s">
        <v>32</v>
      </c>
      <c r="V562" s="1" t="s">
        <v>47</v>
      </c>
      <c r="W562" s="1" t="s">
        <v>34</v>
      </c>
      <c r="X562" s="1">
        <f>+ROUND(Sec_3[[#This Row],[Quantity]]*Sec_3[[#This Row],[Unit Price]],2)</f>
        <v>605339.49</v>
      </c>
    </row>
    <row r="563" spans="1:24" x14ac:dyDescent="0.25">
      <c r="A563" s="1" t="s">
        <v>1631</v>
      </c>
      <c r="B563" s="1" t="s">
        <v>337</v>
      </c>
      <c r="C563" s="1" t="s">
        <v>4371</v>
      </c>
      <c r="D563" s="1" t="s">
        <v>61</v>
      </c>
      <c r="E563" s="1" t="s">
        <v>1632</v>
      </c>
      <c r="F563" s="1" t="s">
        <v>24</v>
      </c>
      <c r="G563" s="1" t="s">
        <v>92</v>
      </c>
      <c r="H563" s="1" t="s">
        <v>281</v>
      </c>
      <c r="I563" s="1" t="s">
        <v>84</v>
      </c>
      <c r="J563" s="1" t="s">
        <v>168</v>
      </c>
      <c r="K563">
        <v>45</v>
      </c>
      <c r="L563">
        <v>45575.63</v>
      </c>
      <c r="M563">
        <v>5.9000000000000004E-2</v>
      </c>
      <c r="N563">
        <v>1929900.05</v>
      </c>
      <c r="O563" s="2">
        <v>46109</v>
      </c>
      <c r="P563" s="1" t="s">
        <v>29</v>
      </c>
      <c r="Q563" s="1" t="s">
        <v>44</v>
      </c>
      <c r="R563" s="1" t="s">
        <v>31</v>
      </c>
      <c r="S563">
        <v>121003.3</v>
      </c>
      <c r="T563">
        <v>1929900.05</v>
      </c>
      <c r="U563" s="1" t="s">
        <v>32</v>
      </c>
      <c r="V563" s="1" t="s">
        <v>47</v>
      </c>
      <c r="W563" s="1" t="s">
        <v>120</v>
      </c>
      <c r="X563" s="1">
        <f>+ROUND(Sec_3[[#This Row],[Quantity]]*Sec_3[[#This Row],[Unit Price]],2)</f>
        <v>2050903.35</v>
      </c>
    </row>
    <row r="564" spans="1:24" x14ac:dyDescent="0.25">
      <c r="A564" s="1" t="s">
        <v>1633</v>
      </c>
      <c r="B564" s="1" t="s">
        <v>383</v>
      </c>
      <c r="C564" s="1" t="s">
        <v>4372</v>
      </c>
      <c r="D564" s="1" t="s">
        <v>574</v>
      </c>
      <c r="E564" s="1" t="s">
        <v>1634</v>
      </c>
      <c r="F564" s="1" t="s">
        <v>53</v>
      </c>
      <c r="G564" s="1" t="s">
        <v>63</v>
      </c>
      <c r="H564" s="1" t="s">
        <v>64</v>
      </c>
      <c r="I564" s="1" t="s">
        <v>27</v>
      </c>
      <c r="J564" s="1" t="s">
        <v>125</v>
      </c>
      <c r="K564">
        <v>3</v>
      </c>
      <c r="L564">
        <v>31527.11</v>
      </c>
      <c r="M564">
        <v>0.14380000000000001</v>
      </c>
      <c r="N564">
        <v>80980.53</v>
      </c>
      <c r="O564" s="2">
        <v>46054</v>
      </c>
      <c r="P564" s="1" t="s">
        <v>143</v>
      </c>
      <c r="Q564" s="1" t="s">
        <v>44</v>
      </c>
      <c r="R564" s="1" t="s">
        <v>31</v>
      </c>
      <c r="S564">
        <v>13600.8</v>
      </c>
      <c r="T564">
        <v>80980.53</v>
      </c>
      <c r="U564" s="1" t="s">
        <v>32</v>
      </c>
      <c r="V564" s="1" t="s">
        <v>47</v>
      </c>
      <c r="W564" s="1" t="s">
        <v>134</v>
      </c>
      <c r="X564" s="1">
        <f>+ROUND(Sec_3[[#This Row],[Quantity]]*Sec_3[[#This Row],[Unit Price]],2)</f>
        <v>94581.33</v>
      </c>
    </row>
    <row r="565" spans="1:24" x14ac:dyDescent="0.25">
      <c r="A565" s="1" t="s">
        <v>1635</v>
      </c>
      <c r="B565" s="1" t="s">
        <v>1636</v>
      </c>
      <c r="C565" s="1" t="s">
        <v>4373</v>
      </c>
      <c r="D565" s="1" t="s">
        <v>276</v>
      </c>
      <c r="E565" s="1" t="s">
        <v>443</v>
      </c>
      <c r="F565" s="1" t="s">
        <v>53</v>
      </c>
      <c r="G565" s="1" t="s">
        <v>63</v>
      </c>
      <c r="H565" s="1" t="s">
        <v>378</v>
      </c>
      <c r="I565" s="1" t="s">
        <v>65</v>
      </c>
      <c r="J565" s="1" t="s">
        <v>133</v>
      </c>
      <c r="K565">
        <v>42</v>
      </c>
      <c r="L565">
        <v>29250.52</v>
      </c>
      <c r="M565">
        <v>0.182</v>
      </c>
      <c r="N565">
        <v>1004930.87</v>
      </c>
      <c r="O565" s="2">
        <v>46376</v>
      </c>
      <c r="P565" s="1" t="s">
        <v>58</v>
      </c>
      <c r="Q565" s="1" t="s">
        <v>44</v>
      </c>
      <c r="R565" s="1" t="s">
        <v>31</v>
      </c>
      <c r="S565">
        <v>223590.97</v>
      </c>
      <c r="T565">
        <v>1004930.87</v>
      </c>
      <c r="U565" s="1" t="s">
        <v>32</v>
      </c>
      <c r="V565" s="1" t="s">
        <v>47</v>
      </c>
      <c r="W565" s="1" t="s">
        <v>48</v>
      </c>
      <c r="X565" s="1">
        <f>+ROUND(Sec_3[[#This Row],[Quantity]]*Sec_3[[#This Row],[Unit Price]],2)</f>
        <v>1228521.8400000001</v>
      </c>
    </row>
    <row r="566" spans="1:24" x14ac:dyDescent="0.25">
      <c r="A566" s="1" t="s">
        <v>1637</v>
      </c>
      <c r="B566" s="1" t="s">
        <v>163</v>
      </c>
      <c r="C566" s="1" t="s">
        <v>4374</v>
      </c>
      <c r="D566" s="1" t="s">
        <v>968</v>
      </c>
      <c r="E566" s="1" t="s">
        <v>1229</v>
      </c>
      <c r="F566" s="1" t="s">
        <v>39</v>
      </c>
      <c r="G566" s="1" t="s">
        <v>148</v>
      </c>
      <c r="H566" s="1" t="s">
        <v>149</v>
      </c>
      <c r="I566" s="1" t="s">
        <v>141</v>
      </c>
      <c r="J566" s="1" t="s">
        <v>321</v>
      </c>
      <c r="K566">
        <v>9</v>
      </c>
      <c r="L566">
        <v>2917.85</v>
      </c>
      <c r="M566">
        <v>2.2000000000000001E-3</v>
      </c>
      <c r="N566">
        <v>26202.880000000001</v>
      </c>
      <c r="O566" s="2">
        <v>46307</v>
      </c>
      <c r="P566" s="1" t="s">
        <v>74</v>
      </c>
      <c r="Q566" s="1" t="s">
        <v>44</v>
      </c>
      <c r="R566" s="1" t="s">
        <v>67</v>
      </c>
      <c r="S566">
        <v>57.77</v>
      </c>
      <c r="T566">
        <v>26202.880000000001</v>
      </c>
      <c r="U566" s="1" t="s">
        <v>46</v>
      </c>
      <c r="V566" s="1" t="s">
        <v>47</v>
      </c>
      <c r="W566" s="1" t="s">
        <v>87</v>
      </c>
      <c r="X566" s="1">
        <f>+ROUND(Sec_3[[#This Row],[Quantity]]*Sec_3[[#This Row],[Unit Price]],2)</f>
        <v>26260.65</v>
      </c>
    </row>
    <row r="567" spans="1:24" x14ac:dyDescent="0.25">
      <c r="A567" s="1" t="s">
        <v>1638</v>
      </c>
      <c r="B567" s="1" t="s">
        <v>1639</v>
      </c>
      <c r="C567" s="1" t="s">
        <v>4375</v>
      </c>
      <c r="D567" s="1" t="s">
        <v>192</v>
      </c>
      <c r="E567" s="1" t="s">
        <v>105</v>
      </c>
      <c r="F567" s="1" t="s">
        <v>53</v>
      </c>
      <c r="G567" s="1" t="s">
        <v>139</v>
      </c>
      <c r="H567" s="1" t="s">
        <v>140</v>
      </c>
      <c r="I567" s="1" t="s">
        <v>56</v>
      </c>
      <c r="J567" s="1" t="s">
        <v>57</v>
      </c>
      <c r="K567">
        <v>38</v>
      </c>
      <c r="L567">
        <v>35012.68</v>
      </c>
      <c r="M567">
        <v>0.19579999999999997</v>
      </c>
      <c r="N567">
        <v>1069973.5</v>
      </c>
      <c r="O567" s="2">
        <v>46059</v>
      </c>
      <c r="P567" s="1" t="s">
        <v>74</v>
      </c>
      <c r="Q567" s="1" t="s">
        <v>44</v>
      </c>
      <c r="R567" s="1" t="s">
        <v>67</v>
      </c>
      <c r="S567">
        <v>260508.34</v>
      </c>
      <c r="T567">
        <v>1069973.5</v>
      </c>
      <c r="U567" s="1" t="s">
        <v>32</v>
      </c>
      <c r="V567" s="1" t="s">
        <v>47</v>
      </c>
      <c r="W567" s="1" t="s">
        <v>134</v>
      </c>
      <c r="X567" s="1">
        <f>+ROUND(Sec_3[[#This Row],[Quantity]]*Sec_3[[#This Row],[Unit Price]],2)</f>
        <v>1330481.8400000001</v>
      </c>
    </row>
    <row r="568" spans="1:24" x14ac:dyDescent="0.25">
      <c r="A568" s="1" t="s">
        <v>1640</v>
      </c>
      <c r="B568" s="1" t="s">
        <v>1214</v>
      </c>
      <c r="C568" s="1" t="s">
        <v>4376</v>
      </c>
      <c r="D568" s="1" t="s">
        <v>1641</v>
      </c>
      <c r="E568" s="1" t="s">
        <v>230</v>
      </c>
      <c r="F568" s="1" t="s">
        <v>81</v>
      </c>
      <c r="G568" s="1" t="s">
        <v>82</v>
      </c>
      <c r="H568" s="1" t="s">
        <v>83</v>
      </c>
      <c r="I568" s="1" t="s">
        <v>56</v>
      </c>
      <c r="J568" s="1" t="s">
        <v>464</v>
      </c>
      <c r="K568">
        <v>14</v>
      </c>
      <c r="L568">
        <v>29583.31</v>
      </c>
      <c r="M568">
        <v>0.1439</v>
      </c>
      <c r="N568">
        <v>354567.8</v>
      </c>
      <c r="O568" s="2">
        <v>46383</v>
      </c>
      <c r="P568" s="1" t="s">
        <v>58</v>
      </c>
      <c r="Q568" s="1" t="s">
        <v>44</v>
      </c>
      <c r="R568" s="1" t="s">
        <v>31</v>
      </c>
      <c r="S568">
        <v>59598.54</v>
      </c>
      <c r="T568">
        <v>354567.8</v>
      </c>
      <c r="U568" s="1" t="s">
        <v>32</v>
      </c>
      <c r="V568" s="1" t="s">
        <v>47</v>
      </c>
      <c r="W568" s="1" t="s">
        <v>48</v>
      </c>
      <c r="X568" s="1">
        <f>+ROUND(Sec_3[[#This Row],[Quantity]]*Sec_3[[#This Row],[Unit Price]],2)</f>
        <v>414166.34</v>
      </c>
    </row>
    <row r="569" spans="1:24" x14ac:dyDescent="0.25">
      <c r="A569" s="1" t="s">
        <v>1642</v>
      </c>
      <c r="B569" s="1" t="s">
        <v>1643</v>
      </c>
      <c r="C569" s="1" t="s">
        <v>4377</v>
      </c>
      <c r="D569" s="1" t="s">
        <v>312</v>
      </c>
      <c r="E569" s="1" t="s">
        <v>303</v>
      </c>
      <c r="F569" s="1" t="s">
        <v>81</v>
      </c>
      <c r="G569" s="1" t="s">
        <v>293</v>
      </c>
      <c r="H569" s="1" t="s">
        <v>294</v>
      </c>
      <c r="I569" s="1" t="s">
        <v>141</v>
      </c>
      <c r="J569" s="1" t="s">
        <v>232</v>
      </c>
      <c r="K569">
        <v>13</v>
      </c>
      <c r="L569">
        <v>42846.2</v>
      </c>
      <c r="M569">
        <v>9.6500000000000002E-2</v>
      </c>
      <c r="N569">
        <v>503250.04</v>
      </c>
      <c r="O569" s="2">
        <v>46210</v>
      </c>
      <c r="P569" s="1" t="s">
        <v>29</v>
      </c>
      <c r="Q569" s="1" t="s">
        <v>44</v>
      </c>
      <c r="R569" s="1" t="s">
        <v>67</v>
      </c>
      <c r="S569">
        <v>53750.559999999998</v>
      </c>
      <c r="T569">
        <v>503250.04</v>
      </c>
      <c r="U569" s="1" t="s">
        <v>32</v>
      </c>
      <c r="V569" s="1" t="s">
        <v>47</v>
      </c>
      <c r="W569" s="1" t="s">
        <v>68</v>
      </c>
      <c r="X569" s="1">
        <f>+ROUND(Sec_3[[#This Row],[Quantity]]*Sec_3[[#This Row],[Unit Price]],2)</f>
        <v>557000.6</v>
      </c>
    </row>
    <row r="570" spans="1:24" x14ac:dyDescent="0.25">
      <c r="A570" s="1" t="s">
        <v>1644</v>
      </c>
      <c r="B570" s="1" t="s">
        <v>371</v>
      </c>
      <c r="C570" s="1" t="s">
        <v>4378</v>
      </c>
      <c r="D570" s="1" t="s">
        <v>685</v>
      </c>
      <c r="E570" s="1" t="s">
        <v>1645</v>
      </c>
      <c r="F570" s="1" t="s">
        <v>24</v>
      </c>
      <c r="G570" s="1" t="s">
        <v>194</v>
      </c>
      <c r="H570" s="1" t="s">
        <v>540</v>
      </c>
      <c r="I570" s="1" t="s">
        <v>42</v>
      </c>
      <c r="J570" s="1" t="s">
        <v>101</v>
      </c>
      <c r="K570">
        <v>6</v>
      </c>
      <c r="L570">
        <v>43471.64</v>
      </c>
      <c r="M570">
        <v>0.17850000000000002</v>
      </c>
      <c r="N570">
        <v>214271.71</v>
      </c>
      <c r="O570" s="2">
        <v>46359</v>
      </c>
      <c r="P570" s="1" t="s">
        <v>143</v>
      </c>
      <c r="Q570" s="1" t="s">
        <v>44</v>
      </c>
      <c r="R570" s="1" t="s">
        <v>67</v>
      </c>
      <c r="S570">
        <v>46558.13</v>
      </c>
      <c r="T570">
        <v>214271.71</v>
      </c>
      <c r="U570" s="1" t="s">
        <v>32</v>
      </c>
      <c r="V570" s="1" t="s">
        <v>47</v>
      </c>
      <c r="W570" s="1" t="s">
        <v>48</v>
      </c>
      <c r="X570" s="1">
        <f>+ROUND(Sec_3[[#This Row],[Quantity]]*Sec_3[[#This Row],[Unit Price]],2)</f>
        <v>260829.84</v>
      </c>
    </row>
    <row r="571" spans="1:24" x14ac:dyDescent="0.25">
      <c r="A571" s="1" t="s">
        <v>1646</v>
      </c>
      <c r="B571" s="1" t="s">
        <v>570</v>
      </c>
      <c r="C571" s="1" t="s">
        <v>4379</v>
      </c>
      <c r="D571" s="1" t="s">
        <v>1647</v>
      </c>
      <c r="E571" s="1" t="s">
        <v>429</v>
      </c>
      <c r="F571" s="1" t="s">
        <v>39</v>
      </c>
      <c r="G571" s="1" t="s">
        <v>40</v>
      </c>
      <c r="H571" s="1" t="s">
        <v>661</v>
      </c>
      <c r="I571" s="1" t="s">
        <v>27</v>
      </c>
      <c r="J571" s="1" t="s">
        <v>225</v>
      </c>
      <c r="K571">
        <v>28</v>
      </c>
      <c r="L571">
        <v>3713.12</v>
      </c>
      <c r="M571">
        <v>4.6399999999999997E-2</v>
      </c>
      <c r="N571">
        <v>99143.27</v>
      </c>
      <c r="O571" s="2">
        <v>46206</v>
      </c>
      <c r="P571" s="1" t="s">
        <v>74</v>
      </c>
      <c r="Q571" s="1" t="s">
        <v>30</v>
      </c>
      <c r="R571" s="1" t="s">
        <v>67</v>
      </c>
      <c r="S571">
        <v>4824.09</v>
      </c>
      <c r="T571">
        <v>99143.27</v>
      </c>
      <c r="U571" s="1" t="s">
        <v>32</v>
      </c>
      <c r="V571" s="1" t="s">
        <v>33</v>
      </c>
      <c r="W571" s="1" t="s">
        <v>68</v>
      </c>
      <c r="X571" s="1">
        <f>+ROUND(Sec_3[[#This Row],[Quantity]]*Sec_3[[#This Row],[Unit Price]],2)</f>
        <v>103967.36</v>
      </c>
    </row>
    <row r="572" spans="1:24" x14ac:dyDescent="0.25">
      <c r="A572" s="1" t="s">
        <v>1648</v>
      </c>
      <c r="B572" s="1" t="s">
        <v>1649</v>
      </c>
      <c r="C572" s="1" t="s">
        <v>4380</v>
      </c>
      <c r="D572" s="1" t="s">
        <v>180</v>
      </c>
      <c r="E572" s="1" t="s">
        <v>1650</v>
      </c>
      <c r="F572" s="1" t="s">
        <v>81</v>
      </c>
      <c r="G572" s="1" t="s">
        <v>82</v>
      </c>
      <c r="H572" s="1" t="s">
        <v>83</v>
      </c>
      <c r="I572" s="1" t="s">
        <v>84</v>
      </c>
      <c r="J572" s="1" t="s">
        <v>196</v>
      </c>
      <c r="K572">
        <v>15</v>
      </c>
      <c r="L572">
        <v>42241.55</v>
      </c>
      <c r="M572">
        <v>5.1299999999999998E-2</v>
      </c>
      <c r="N572">
        <v>601118.38</v>
      </c>
      <c r="O572" s="2">
        <v>46159</v>
      </c>
      <c r="P572" s="1" t="s">
        <v>86</v>
      </c>
      <c r="Q572" s="1" t="s">
        <v>44</v>
      </c>
      <c r="R572" s="1" t="s">
        <v>45</v>
      </c>
      <c r="S572">
        <v>32504.87</v>
      </c>
      <c r="T572">
        <v>601118.38</v>
      </c>
      <c r="U572" s="1" t="s">
        <v>32</v>
      </c>
      <c r="V572" s="1" t="s">
        <v>47</v>
      </c>
      <c r="W572" s="1" t="s">
        <v>189</v>
      </c>
      <c r="X572" s="1">
        <f>+ROUND(Sec_3[[#This Row],[Quantity]]*Sec_3[[#This Row],[Unit Price]],2)</f>
        <v>633623.25</v>
      </c>
    </row>
    <row r="573" spans="1:24" x14ac:dyDescent="0.25">
      <c r="A573" s="1" t="s">
        <v>1651</v>
      </c>
      <c r="B573" s="1" t="s">
        <v>50</v>
      </c>
      <c r="C573" s="1" t="s">
        <v>4381</v>
      </c>
      <c r="D573" s="1" t="s">
        <v>327</v>
      </c>
      <c r="E573" s="1" t="s">
        <v>510</v>
      </c>
      <c r="F573" s="1" t="s">
        <v>53</v>
      </c>
      <c r="G573" s="1" t="s">
        <v>112</v>
      </c>
      <c r="H573" s="1" t="s">
        <v>113</v>
      </c>
      <c r="I573" s="1" t="s">
        <v>42</v>
      </c>
      <c r="J573" s="1" t="s">
        <v>73</v>
      </c>
      <c r="K573">
        <v>47</v>
      </c>
      <c r="L573">
        <v>34126.51</v>
      </c>
      <c r="M573">
        <v>6.3600000000000004E-2</v>
      </c>
      <c r="N573">
        <v>1501935.01</v>
      </c>
      <c r="O573" s="2">
        <v>46373</v>
      </c>
      <c r="P573" s="1" t="s">
        <v>29</v>
      </c>
      <c r="Q573" s="1" t="s">
        <v>44</v>
      </c>
      <c r="R573" s="1" t="s">
        <v>67</v>
      </c>
      <c r="S573">
        <v>102010.96</v>
      </c>
      <c r="T573">
        <v>1501935.01</v>
      </c>
      <c r="U573" s="1" t="s">
        <v>32</v>
      </c>
      <c r="V573" s="1" t="s">
        <v>47</v>
      </c>
      <c r="W573" s="1" t="s">
        <v>48</v>
      </c>
      <c r="X573" s="1">
        <f>+ROUND(Sec_3[[#This Row],[Quantity]]*Sec_3[[#This Row],[Unit Price]],2)</f>
        <v>1603945.97</v>
      </c>
    </row>
    <row r="574" spans="1:24" x14ac:dyDescent="0.25">
      <c r="A574" s="1" t="s">
        <v>1652</v>
      </c>
      <c r="B574" s="1" t="s">
        <v>617</v>
      </c>
      <c r="C574" s="1" t="s">
        <v>4382</v>
      </c>
      <c r="D574" s="1" t="s">
        <v>1111</v>
      </c>
      <c r="E574" s="1" t="s">
        <v>331</v>
      </c>
      <c r="F574" s="1" t="s">
        <v>81</v>
      </c>
      <c r="G574" s="1" t="s">
        <v>82</v>
      </c>
      <c r="H574" s="1" t="s">
        <v>533</v>
      </c>
      <c r="I574" s="1" t="s">
        <v>84</v>
      </c>
      <c r="J574" s="1" t="s">
        <v>168</v>
      </c>
      <c r="K574">
        <v>23</v>
      </c>
      <c r="L574">
        <v>19635.34</v>
      </c>
      <c r="M574">
        <v>0.12189999999999999</v>
      </c>
      <c r="N574">
        <v>396561.22</v>
      </c>
      <c r="O574" s="2">
        <v>46334</v>
      </c>
      <c r="P574" s="1" t="s">
        <v>86</v>
      </c>
      <c r="Q574" s="1" t="s">
        <v>44</v>
      </c>
      <c r="R574" s="1" t="s">
        <v>31</v>
      </c>
      <c r="S574">
        <v>55051.6</v>
      </c>
      <c r="T574">
        <v>396561.22</v>
      </c>
      <c r="U574" s="1" t="s">
        <v>32</v>
      </c>
      <c r="V574" s="1" t="s">
        <v>47</v>
      </c>
      <c r="W574" s="1" t="s">
        <v>226</v>
      </c>
      <c r="X574" s="1">
        <f>+ROUND(Sec_3[[#This Row],[Quantity]]*Sec_3[[#This Row],[Unit Price]],2)</f>
        <v>451612.82</v>
      </c>
    </row>
    <row r="575" spans="1:24" x14ac:dyDescent="0.25">
      <c r="A575" s="1" t="s">
        <v>1653</v>
      </c>
      <c r="B575" s="1" t="s">
        <v>919</v>
      </c>
      <c r="C575" s="1" t="s">
        <v>4383</v>
      </c>
      <c r="D575" s="1" t="s">
        <v>287</v>
      </c>
      <c r="E575" s="1" t="s">
        <v>376</v>
      </c>
      <c r="F575" s="1" t="s">
        <v>39</v>
      </c>
      <c r="G575" s="1" t="s">
        <v>166</v>
      </c>
      <c r="H575" s="1" t="s">
        <v>167</v>
      </c>
      <c r="I575" s="1" t="s">
        <v>42</v>
      </c>
      <c r="J575" s="1" t="s">
        <v>101</v>
      </c>
      <c r="K575">
        <v>50</v>
      </c>
      <c r="L575">
        <v>15497.92</v>
      </c>
      <c r="M575">
        <v>0.15179999999999999</v>
      </c>
      <c r="N575">
        <v>657266.79</v>
      </c>
      <c r="O575" s="2">
        <v>46066</v>
      </c>
      <c r="P575" s="1" t="s">
        <v>58</v>
      </c>
      <c r="Q575" s="1" t="s">
        <v>44</v>
      </c>
      <c r="R575" s="1" t="s">
        <v>31</v>
      </c>
      <c r="S575">
        <v>117629.21</v>
      </c>
      <c r="T575">
        <v>657266.79</v>
      </c>
      <c r="U575" s="1" t="s">
        <v>32</v>
      </c>
      <c r="V575" s="1" t="s">
        <v>47</v>
      </c>
      <c r="W575" s="1" t="s">
        <v>134</v>
      </c>
      <c r="X575" s="1">
        <f>+ROUND(Sec_3[[#This Row],[Quantity]]*Sec_3[[#This Row],[Unit Price]],2)</f>
        <v>774896</v>
      </c>
    </row>
    <row r="576" spans="1:24" x14ac:dyDescent="0.25">
      <c r="A576" s="1" t="s">
        <v>1654</v>
      </c>
      <c r="B576" s="1" t="s">
        <v>1655</v>
      </c>
      <c r="C576" s="1" t="s">
        <v>4384</v>
      </c>
      <c r="D576" s="1" t="s">
        <v>752</v>
      </c>
      <c r="E576" s="1" t="s">
        <v>346</v>
      </c>
      <c r="F576" s="1" t="s">
        <v>24</v>
      </c>
      <c r="G576" s="1" t="s">
        <v>106</v>
      </c>
      <c r="H576" s="1" t="s">
        <v>107</v>
      </c>
      <c r="I576" s="1" t="s">
        <v>141</v>
      </c>
      <c r="J576" s="1" t="s">
        <v>232</v>
      </c>
      <c r="K576">
        <v>18</v>
      </c>
      <c r="L576">
        <v>28012.3</v>
      </c>
      <c r="M576">
        <v>1.84E-2</v>
      </c>
      <c r="N576">
        <v>494943.73</v>
      </c>
      <c r="O576" s="2">
        <v>46190</v>
      </c>
      <c r="P576" s="1" t="s">
        <v>86</v>
      </c>
      <c r="Q576" s="1" t="s">
        <v>44</v>
      </c>
      <c r="R576" s="1" t="s">
        <v>31</v>
      </c>
      <c r="S576">
        <v>9277.67</v>
      </c>
      <c r="T576">
        <v>494943.73</v>
      </c>
      <c r="U576" s="1" t="s">
        <v>32</v>
      </c>
      <c r="V576" s="1" t="s">
        <v>47</v>
      </c>
      <c r="W576" s="1" t="s">
        <v>155</v>
      </c>
      <c r="X576" s="1">
        <f>+ROUND(Sec_3[[#This Row],[Quantity]]*Sec_3[[#This Row],[Unit Price]],2)</f>
        <v>504221.4</v>
      </c>
    </row>
    <row r="577" spans="1:24" x14ac:dyDescent="0.25">
      <c r="A577" s="1" t="s">
        <v>1656</v>
      </c>
      <c r="B577" s="1" t="s">
        <v>646</v>
      </c>
      <c r="C577" s="1" t="s">
        <v>4385</v>
      </c>
      <c r="D577" s="1" t="s">
        <v>850</v>
      </c>
      <c r="E577" s="1" t="s">
        <v>284</v>
      </c>
      <c r="F577" s="1" t="s">
        <v>39</v>
      </c>
      <c r="G577" s="1" t="s">
        <v>40</v>
      </c>
      <c r="H577" s="1" t="s">
        <v>661</v>
      </c>
      <c r="I577" s="1" t="s">
        <v>56</v>
      </c>
      <c r="J577" s="1" t="s">
        <v>57</v>
      </c>
      <c r="K577">
        <v>42</v>
      </c>
      <c r="L577">
        <v>23817.68</v>
      </c>
      <c r="M577">
        <v>2.3999999999999998E-3</v>
      </c>
      <c r="N577">
        <v>997941.74</v>
      </c>
      <c r="O577" s="2">
        <v>46137</v>
      </c>
      <c r="P577" s="1" t="s">
        <v>74</v>
      </c>
      <c r="Q577" s="1" t="s">
        <v>44</v>
      </c>
      <c r="R577" s="1" t="s">
        <v>31</v>
      </c>
      <c r="S577">
        <v>2400.8200000000002</v>
      </c>
      <c r="T577">
        <v>997941.74</v>
      </c>
      <c r="U577" s="1" t="s">
        <v>32</v>
      </c>
      <c r="V577" s="1" t="s">
        <v>47</v>
      </c>
      <c r="W577" s="1" t="s">
        <v>102</v>
      </c>
      <c r="X577" s="1">
        <f>+ROUND(Sec_3[[#This Row],[Quantity]]*Sec_3[[#This Row],[Unit Price]],2)</f>
        <v>1000342.56</v>
      </c>
    </row>
    <row r="578" spans="1:24" x14ac:dyDescent="0.25">
      <c r="A578" s="1" t="s">
        <v>1657</v>
      </c>
      <c r="B578" s="1" t="s">
        <v>1115</v>
      </c>
      <c r="C578" s="1" t="s">
        <v>4386</v>
      </c>
      <c r="D578" s="1" t="s">
        <v>1658</v>
      </c>
      <c r="E578" s="1" t="s">
        <v>394</v>
      </c>
      <c r="F578" s="1" t="s">
        <v>53</v>
      </c>
      <c r="G578" s="1" t="s">
        <v>63</v>
      </c>
      <c r="H578" s="1" t="s">
        <v>378</v>
      </c>
      <c r="I578" s="1" t="s">
        <v>65</v>
      </c>
      <c r="J578" s="1" t="s">
        <v>184</v>
      </c>
      <c r="K578">
        <v>29</v>
      </c>
      <c r="L578">
        <v>12317.92</v>
      </c>
      <c r="M578">
        <v>0.12890000000000001</v>
      </c>
      <c r="N578">
        <v>311174.06</v>
      </c>
      <c r="O578" s="2">
        <v>46033</v>
      </c>
      <c r="P578" s="1" t="s">
        <v>29</v>
      </c>
      <c r="Q578" s="1" t="s">
        <v>44</v>
      </c>
      <c r="R578" s="1" t="s">
        <v>31</v>
      </c>
      <c r="S578">
        <v>46045.62</v>
      </c>
      <c r="T578">
        <v>311174.06</v>
      </c>
      <c r="U578" s="1" t="s">
        <v>32</v>
      </c>
      <c r="V578" s="1" t="s">
        <v>47</v>
      </c>
      <c r="W578" s="1" t="s">
        <v>76</v>
      </c>
      <c r="X578" s="1">
        <f>+ROUND(Sec_3[[#This Row],[Quantity]]*Sec_3[[#This Row],[Unit Price]],2)</f>
        <v>357219.68</v>
      </c>
    </row>
    <row r="579" spans="1:24" x14ac:dyDescent="0.25">
      <c r="A579" s="1" t="s">
        <v>1659</v>
      </c>
      <c r="B579" s="1" t="s">
        <v>1660</v>
      </c>
      <c r="C579" s="1" t="s">
        <v>4387</v>
      </c>
      <c r="D579" s="1" t="s">
        <v>1661</v>
      </c>
      <c r="E579" s="1" t="s">
        <v>397</v>
      </c>
      <c r="F579" s="1" t="s">
        <v>39</v>
      </c>
      <c r="G579" s="1" t="s">
        <v>148</v>
      </c>
      <c r="H579" s="1" t="s">
        <v>298</v>
      </c>
      <c r="I579" s="1" t="s">
        <v>65</v>
      </c>
      <c r="J579" s="1" t="s">
        <v>133</v>
      </c>
      <c r="K579">
        <v>3</v>
      </c>
      <c r="L579">
        <v>47645.37</v>
      </c>
      <c r="M579">
        <v>0.14169999999999999</v>
      </c>
      <c r="N579">
        <v>122682.06</v>
      </c>
      <c r="O579" s="2">
        <v>46387</v>
      </c>
      <c r="P579" s="1" t="s">
        <v>29</v>
      </c>
      <c r="Q579" s="1" t="s">
        <v>44</v>
      </c>
      <c r="R579" s="1" t="s">
        <v>31</v>
      </c>
      <c r="S579">
        <v>20254.05</v>
      </c>
      <c r="T579">
        <v>122682.06</v>
      </c>
      <c r="U579" s="1" t="s">
        <v>32</v>
      </c>
      <c r="V579" s="1" t="s">
        <v>47</v>
      </c>
      <c r="W579" s="1" t="s">
        <v>48</v>
      </c>
      <c r="X579" s="1">
        <f>+ROUND(Sec_3[[#This Row],[Quantity]]*Sec_3[[#This Row],[Unit Price]],2)</f>
        <v>142936.10999999999</v>
      </c>
    </row>
    <row r="580" spans="1:24" x14ac:dyDescent="0.25">
      <c r="A580" s="1" t="s">
        <v>1662</v>
      </c>
      <c r="B580" s="1" t="s">
        <v>552</v>
      </c>
      <c r="C580" s="1" t="s">
        <v>4388</v>
      </c>
      <c r="D580" s="1" t="s">
        <v>1522</v>
      </c>
      <c r="E580" s="1" t="s">
        <v>931</v>
      </c>
      <c r="F580" s="1" t="s">
        <v>53</v>
      </c>
      <c r="G580" s="1" t="s">
        <v>112</v>
      </c>
      <c r="H580" s="1" t="s">
        <v>113</v>
      </c>
      <c r="I580" s="1" t="s">
        <v>141</v>
      </c>
      <c r="J580" s="1" t="s">
        <v>232</v>
      </c>
      <c r="K580">
        <v>25</v>
      </c>
      <c r="L580">
        <v>41571.03</v>
      </c>
      <c r="M580">
        <v>2.6600000000000002E-2</v>
      </c>
      <c r="N580">
        <v>1011631.02</v>
      </c>
      <c r="O580" s="2">
        <v>46344</v>
      </c>
      <c r="P580" s="1" t="s">
        <v>74</v>
      </c>
      <c r="Q580" s="1" t="s">
        <v>44</v>
      </c>
      <c r="R580" s="1" t="s">
        <v>45</v>
      </c>
      <c r="S580">
        <v>27644.73</v>
      </c>
      <c r="T580">
        <v>1011631.02</v>
      </c>
      <c r="U580" s="1" t="s">
        <v>32</v>
      </c>
      <c r="V580" s="1" t="s">
        <v>47</v>
      </c>
      <c r="W580" s="1" t="s">
        <v>226</v>
      </c>
      <c r="X580" s="1">
        <f>+ROUND(Sec_3[[#This Row],[Quantity]]*Sec_3[[#This Row],[Unit Price]],2)</f>
        <v>1039275.75</v>
      </c>
    </row>
    <row r="581" spans="1:24" x14ac:dyDescent="0.25">
      <c r="A581" s="1" t="s">
        <v>1663</v>
      </c>
      <c r="B581" s="1" t="s">
        <v>1664</v>
      </c>
      <c r="C581" s="1" t="s">
        <v>4389</v>
      </c>
      <c r="D581" s="1" t="s">
        <v>882</v>
      </c>
      <c r="E581" s="1" t="s">
        <v>862</v>
      </c>
      <c r="F581" s="1" t="s">
        <v>24</v>
      </c>
      <c r="G581" s="1" t="s">
        <v>92</v>
      </c>
      <c r="H581" s="1" t="s">
        <v>93</v>
      </c>
      <c r="I581" s="1" t="s">
        <v>27</v>
      </c>
      <c r="J581" s="1" t="s">
        <v>216</v>
      </c>
      <c r="K581">
        <v>25</v>
      </c>
      <c r="L581">
        <v>46798.32</v>
      </c>
      <c r="M581">
        <v>9.3999999999999986E-3</v>
      </c>
      <c r="N581">
        <v>1158960.3899999999</v>
      </c>
      <c r="O581" s="2">
        <v>46028</v>
      </c>
      <c r="P581" s="1" t="s">
        <v>86</v>
      </c>
      <c r="Q581" s="1" t="s">
        <v>44</v>
      </c>
      <c r="R581" s="1" t="s">
        <v>67</v>
      </c>
      <c r="S581">
        <v>10997.61</v>
      </c>
      <c r="T581">
        <v>1158960.3899999999</v>
      </c>
      <c r="U581" s="1" t="s">
        <v>32</v>
      </c>
      <c r="V581" s="1" t="s">
        <v>47</v>
      </c>
      <c r="W581" s="1" t="s">
        <v>76</v>
      </c>
      <c r="X581" s="1">
        <f>+ROUND(Sec_3[[#This Row],[Quantity]]*Sec_3[[#This Row],[Unit Price]],2)</f>
        <v>1169958</v>
      </c>
    </row>
    <row r="582" spans="1:24" x14ac:dyDescent="0.25">
      <c r="A582" s="1" t="s">
        <v>1665</v>
      </c>
      <c r="B582" s="1" t="s">
        <v>1294</v>
      </c>
      <c r="C582" s="1" t="s">
        <v>4390</v>
      </c>
      <c r="D582" s="1" t="s">
        <v>357</v>
      </c>
      <c r="E582" s="1" t="s">
        <v>403</v>
      </c>
      <c r="F582" s="1" t="s">
        <v>53</v>
      </c>
      <c r="G582" s="1" t="s">
        <v>112</v>
      </c>
      <c r="H582" s="1" t="s">
        <v>408</v>
      </c>
      <c r="I582" s="1" t="s">
        <v>42</v>
      </c>
      <c r="J582" s="1" t="s">
        <v>73</v>
      </c>
      <c r="K582">
        <v>4</v>
      </c>
      <c r="L582">
        <v>34555.79</v>
      </c>
      <c r="M582">
        <v>0.19789999999999999</v>
      </c>
      <c r="N582">
        <v>110868.8</v>
      </c>
      <c r="O582" s="2">
        <v>46347</v>
      </c>
      <c r="P582" s="1" t="s">
        <v>58</v>
      </c>
      <c r="Q582" s="1" t="s">
        <v>44</v>
      </c>
      <c r="R582" s="1" t="s">
        <v>45</v>
      </c>
      <c r="S582">
        <v>27354.36</v>
      </c>
      <c r="T582">
        <v>110868.8</v>
      </c>
      <c r="U582" s="1" t="s">
        <v>32</v>
      </c>
      <c r="V582" s="1" t="s">
        <v>47</v>
      </c>
      <c r="W582" s="1" t="s">
        <v>226</v>
      </c>
      <c r="X582" s="1">
        <f>+ROUND(Sec_3[[#This Row],[Quantity]]*Sec_3[[#This Row],[Unit Price]],2)</f>
        <v>138223.16</v>
      </c>
    </row>
    <row r="583" spans="1:24" x14ac:dyDescent="0.25">
      <c r="A583" s="1" t="s">
        <v>1666</v>
      </c>
      <c r="B583" s="1" t="s">
        <v>588</v>
      </c>
      <c r="C583" s="1" t="s">
        <v>4391</v>
      </c>
      <c r="D583" s="1" t="s">
        <v>893</v>
      </c>
      <c r="E583" s="1" t="s">
        <v>1667</v>
      </c>
      <c r="F583" s="1" t="s">
        <v>39</v>
      </c>
      <c r="G583" s="1" t="s">
        <v>148</v>
      </c>
      <c r="H583" s="1" t="s">
        <v>298</v>
      </c>
      <c r="I583" s="1" t="s">
        <v>65</v>
      </c>
      <c r="J583" s="1" t="s">
        <v>210</v>
      </c>
      <c r="K583">
        <v>13</v>
      </c>
      <c r="L583">
        <v>30472.9</v>
      </c>
      <c r="M583">
        <v>0.18909999999999999</v>
      </c>
      <c r="N583">
        <v>321236.17</v>
      </c>
      <c r="O583" s="2">
        <v>46272</v>
      </c>
      <c r="P583" s="1" t="s">
        <v>86</v>
      </c>
      <c r="Q583" s="1" t="s">
        <v>44</v>
      </c>
      <c r="R583" s="1" t="s">
        <v>45</v>
      </c>
      <c r="S583">
        <v>74911.53</v>
      </c>
      <c r="T583">
        <v>321236.17</v>
      </c>
      <c r="U583" s="1" t="s">
        <v>32</v>
      </c>
      <c r="V583" s="1" t="s">
        <v>47</v>
      </c>
      <c r="W583" s="1" t="s">
        <v>34</v>
      </c>
      <c r="X583" s="1">
        <f>+ROUND(Sec_3[[#This Row],[Quantity]]*Sec_3[[#This Row],[Unit Price]],2)</f>
        <v>396147.7</v>
      </c>
    </row>
    <row r="584" spans="1:24" x14ac:dyDescent="0.25">
      <c r="A584" s="1" t="s">
        <v>1668</v>
      </c>
      <c r="B584" s="1" t="s">
        <v>1669</v>
      </c>
      <c r="C584" s="1" t="s">
        <v>4392</v>
      </c>
      <c r="D584" s="1" t="s">
        <v>61</v>
      </c>
      <c r="E584" s="1" t="s">
        <v>1591</v>
      </c>
      <c r="F584" s="1" t="s">
        <v>53</v>
      </c>
      <c r="G584" s="1" t="s">
        <v>54</v>
      </c>
      <c r="H584" s="1" t="s">
        <v>129</v>
      </c>
      <c r="I584" s="1" t="s">
        <v>42</v>
      </c>
      <c r="J584" s="1" t="s">
        <v>43</v>
      </c>
      <c r="K584">
        <v>35</v>
      </c>
      <c r="L584">
        <v>30221.7</v>
      </c>
      <c r="M584">
        <v>0.188</v>
      </c>
      <c r="N584">
        <v>858900.71</v>
      </c>
      <c r="O584" s="2">
        <v>46283</v>
      </c>
      <c r="P584" s="1" t="s">
        <v>143</v>
      </c>
      <c r="Q584" s="1" t="s">
        <v>44</v>
      </c>
      <c r="R584" s="1" t="s">
        <v>67</v>
      </c>
      <c r="S584">
        <v>198858.79</v>
      </c>
      <c r="T584">
        <v>858900.71</v>
      </c>
      <c r="U584" s="1" t="s">
        <v>32</v>
      </c>
      <c r="V584" s="1" t="s">
        <v>47</v>
      </c>
      <c r="W584" s="1" t="s">
        <v>34</v>
      </c>
      <c r="X584" s="1">
        <f>+ROUND(Sec_3[[#This Row],[Quantity]]*Sec_3[[#This Row],[Unit Price]],2)</f>
        <v>1057759.5</v>
      </c>
    </row>
    <row r="585" spans="1:24" x14ac:dyDescent="0.25">
      <c r="A585" s="1" t="s">
        <v>1670</v>
      </c>
      <c r="B585" s="1" t="s">
        <v>1671</v>
      </c>
      <c r="C585" s="1" t="s">
        <v>4393</v>
      </c>
      <c r="D585" s="1" t="s">
        <v>479</v>
      </c>
      <c r="E585" s="1" t="s">
        <v>985</v>
      </c>
      <c r="F585" s="1" t="s">
        <v>39</v>
      </c>
      <c r="G585" s="1" t="s">
        <v>166</v>
      </c>
      <c r="H585" s="1" t="s">
        <v>206</v>
      </c>
      <c r="I585" s="1" t="s">
        <v>65</v>
      </c>
      <c r="J585" s="1" t="s">
        <v>210</v>
      </c>
      <c r="K585">
        <v>23</v>
      </c>
      <c r="L585">
        <v>47837.24</v>
      </c>
      <c r="M585">
        <v>0.1585</v>
      </c>
      <c r="N585">
        <v>925865.86</v>
      </c>
      <c r="O585" s="2">
        <v>46247</v>
      </c>
      <c r="P585" s="1" t="s">
        <v>58</v>
      </c>
      <c r="Q585" s="1" t="s">
        <v>44</v>
      </c>
      <c r="R585" s="1" t="s">
        <v>31</v>
      </c>
      <c r="S585">
        <v>174390.66</v>
      </c>
      <c r="T585">
        <v>925865.86</v>
      </c>
      <c r="U585" s="1" t="s">
        <v>32</v>
      </c>
      <c r="V585" s="1" t="s">
        <v>47</v>
      </c>
      <c r="W585" s="1" t="s">
        <v>114</v>
      </c>
      <c r="X585" s="1">
        <f>+ROUND(Sec_3[[#This Row],[Quantity]]*Sec_3[[#This Row],[Unit Price]],2)</f>
        <v>1100256.52</v>
      </c>
    </row>
    <row r="586" spans="1:24" x14ac:dyDescent="0.25">
      <c r="A586" s="1" t="s">
        <v>1672</v>
      </c>
      <c r="B586" s="1" t="s">
        <v>1673</v>
      </c>
      <c r="C586" s="1" t="s">
        <v>4394</v>
      </c>
      <c r="D586" s="1" t="s">
        <v>309</v>
      </c>
      <c r="E586" s="1" t="s">
        <v>1674</v>
      </c>
      <c r="F586" s="1" t="s">
        <v>39</v>
      </c>
      <c r="G586" s="1" t="s">
        <v>248</v>
      </c>
      <c r="H586" s="1" t="s">
        <v>249</v>
      </c>
      <c r="I586" s="1" t="s">
        <v>84</v>
      </c>
      <c r="J586" s="1" t="s">
        <v>196</v>
      </c>
      <c r="K586">
        <v>49</v>
      </c>
      <c r="L586">
        <v>15918.51</v>
      </c>
      <c r="M586">
        <v>2.06E-2</v>
      </c>
      <c r="N586">
        <v>763938.85</v>
      </c>
      <c r="O586" s="2">
        <v>46234</v>
      </c>
      <c r="P586" s="1" t="s">
        <v>74</v>
      </c>
      <c r="Q586" s="1" t="s">
        <v>44</v>
      </c>
      <c r="R586" s="1" t="s">
        <v>31</v>
      </c>
      <c r="S586">
        <v>16068.14</v>
      </c>
      <c r="T586">
        <v>763938.85</v>
      </c>
      <c r="U586" s="1" t="s">
        <v>32</v>
      </c>
      <c r="V586" s="1" t="s">
        <v>47</v>
      </c>
      <c r="W586" s="1" t="s">
        <v>68</v>
      </c>
      <c r="X586" s="1">
        <f>+ROUND(Sec_3[[#This Row],[Quantity]]*Sec_3[[#This Row],[Unit Price]],2)</f>
        <v>780006.99</v>
      </c>
    </row>
    <row r="587" spans="1:24" x14ac:dyDescent="0.25">
      <c r="A587" s="1" t="s">
        <v>1675</v>
      </c>
      <c r="B587" s="1" t="s">
        <v>916</v>
      </c>
      <c r="C587" s="1" t="s">
        <v>4395</v>
      </c>
      <c r="D587" s="1" t="s">
        <v>1676</v>
      </c>
      <c r="E587" s="1" t="s">
        <v>262</v>
      </c>
      <c r="F587" s="1" t="s">
        <v>24</v>
      </c>
      <c r="G587" s="1" t="s">
        <v>106</v>
      </c>
      <c r="H587" s="1" t="s">
        <v>413</v>
      </c>
      <c r="I587" s="1" t="s">
        <v>27</v>
      </c>
      <c r="J587" s="1" t="s">
        <v>216</v>
      </c>
      <c r="K587">
        <v>40</v>
      </c>
      <c r="L587">
        <v>47145.599999999999</v>
      </c>
      <c r="M587">
        <v>0.11550000000000001</v>
      </c>
      <c r="N587">
        <v>1668011.33</v>
      </c>
      <c r="O587" s="2">
        <v>46295</v>
      </c>
      <c r="P587" s="1" t="s">
        <v>86</v>
      </c>
      <c r="Q587" s="1" t="s">
        <v>44</v>
      </c>
      <c r="R587" s="1" t="s">
        <v>67</v>
      </c>
      <c r="S587">
        <v>217812.67</v>
      </c>
      <c r="T587">
        <v>1668011.33</v>
      </c>
      <c r="U587" s="1" t="s">
        <v>32</v>
      </c>
      <c r="V587" s="1" t="s">
        <v>47</v>
      </c>
      <c r="W587" s="1" t="s">
        <v>34</v>
      </c>
      <c r="X587" s="1">
        <f>+ROUND(Sec_3[[#This Row],[Quantity]]*Sec_3[[#This Row],[Unit Price]],2)</f>
        <v>1885824</v>
      </c>
    </row>
    <row r="588" spans="1:24" x14ac:dyDescent="0.25">
      <c r="A588" s="1" t="s">
        <v>1677</v>
      </c>
      <c r="B588" s="1" t="s">
        <v>1678</v>
      </c>
      <c r="C588" s="1" t="s">
        <v>4396</v>
      </c>
      <c r="D588" s="1" t="s">
        <v>483</v>
      </c>
      <c r="E588" s="1" t="s">
        <v>946</v>
      </c>
      <c r="F588" s="1" t="s">
        <v>39</v>
      </c>
      <c r="G588" s="1" t="s">
        <v>40</v>
      </c>
      <c r="H588" s="1" t="s">
        <v>119</v>
      </c>
      <c r="I588" s="1" t="s">
        <v>84</v>
      </c>
      <c r="J588" s="1" t="s">
        <v>250</v>
      </c>
      <c r="K588">
        <v>40</v>
      </c>
      <c r="L588">
        <v>663.29</v>
      </c>
      <c r="M588">
        <v>0.1671</v>
      </c>
      <c r="N588">
        <v>22098.17</v>
      </c>
      <c r="O588" s="2">
        <v>46138</v>
      </c>
      <c r="P588" s="1" t="s">
        <v>86</v>
      </c>
      <c r="Q588" s="1" t="s">
        <v>44</v>
      </c>
      <c r="R588" s="1" t="s">
        <v>31</v>
      </c>
      <c r="S588">
        <v>4433.43</v>
      </c>
      <c r="T588">
        <v>22098.17</v>
      </c>
      <c r="U588" s="1" t="s">
        <v>46</v>
      </c>
      <c r="V588" s="1" t="s">
        <v>47</v>
      </c>
      <c r="W588" s="1" t="s">
        <v>102</v>
      </c>
      <c r="X588" s="1">
        <f>+ROUND(Sec_3[[#This Row],[Quantity]]*Sec_3[[#This Row],[Unit Price]],2)</f>
        <v>26531.599999999999</v>
      </c>
    </row>
    <row r="589" spans="1:24" x14ac:dyDescent="0.25">
      <c r="A589" s="1" t="s">
        <v>1679</v>
      </c>
      <c r="B589" s="1" t="s">
        <v>260</v>
      </c>
      <c r="C589" s="1" t="s">
        <v>4397</v>
      </c>
      <c r="D589" s="1" t="s">
        <v>1102</v>
      </c>
      <c r="E589" s="1" t="s">
        <v>1680</v>
      </c>
      <c r="F589" s="1" t="s">
        <v>53</v>
      </c>
      <c r="G589" s="1" t="s">
        <v>139</v>
      </c>
      <c r="H589" s="1" t="s">
        <v>320</v>
      </c>
      <c r="I589" s="1" t="s">
        <v>27</v>
      </c>
      <c r="J589" s="1" t="s">
        <v>225</v>
      </c>
      <c r="K589">
        <v>36</v>
      </c>
      <c r="L589">
        <v>46953.69</v>
      </c>
      <c r="M589">
        <v>0.1653</v>
      </c>
      <c r="N589">
        <v>1410920.82</v>
      </c>
      <c r="O589" s="2">
        <v>46251</v>
      </c>
      <c r="P589" s="1" t="s">
        <v>29</v>
      </c>
      <c r="Q589" s="1" t="s">
        <v>44</v>
      </c>
      <c r="R589" s="1" t="s">
        <v>31</v>
      </c>
      <c r="S589">
        <v>279412.02</v>
      </c>
      <c r="T589">
        <v>1410920.82</v>
      </c>
      <c r="U589" s="1" t="s">
        <v>32</v>
      </c>
      <c r="V589" s="1" t="s">
        <v>47</v>
      </c>
      <c r="W589" s="1" t="s">
        <v>114</v>
      </c>
      <c r="X589" s="1">
        <f>+ROUND(Sec_3[[#This Row],[Quantity]]*Sec_3[[#This Row],[Unit Price]],2)</f>
        <v>1690332.84</v>
      </c>
    </row>
    <row r="590" spans="1:24" x14ac:dyDescent="0.25">
      <c r="A590" s="1" t="s">
        <v>1681</v>
      </c>
      <c r="B590" s="1" t="s">
        <v>1682</v>
      </c>
      <c r="C590" s="1" t="s">
        <v>4398</v>
      </c>
      <c r="D590" s="1" t="s">
        <v>1215</v>
      </c>
      <c r="E590" s="1" t="s">
        <v>1386</v>
      </c>
      <c r="F590" s="1" t="s">
        <v>24</v>
      </c>
      <c r="G590" s="1" t="s">
        <v>106</v>
      </c>
      <c r="H590" s="1" t="s">
        <v>107</v>
      </c>
      <c r="I590" s="1" t="s">
        <v>84</v>
      </c>
      <c r="J590" s="1" t="s">
        <v>340</v>
      </c>
      <c r="K590">
        <v>32</v>
      </c>
      <c r="L590">
        <v>26827.22</v>
      </c>
      <c r="M590">
        <v>0.15539999999999998</v>
      </c>
      <c r="N590">
        <v>725064.64</v>
      </c>
      <c r="O590" s="2">
        <v>46211</v>
      </c>
      <c r="P590" s="1" t="s">
        <v>58</v>
      </c>
      <c r="Q590" s="1" t="s">
        <v>30</v>
      </c>
      <c r="R590" s="1" t="s">
        <v>45</v>
      </c>
      <c r="S590">
        <v>133406.39999999999</v>
      </c>
      <c r="T590">
        <v>725064.64</v>
      </c>
      <c r="U590" s="1" t="s">
        <v>32</v>
      </c>
      <c r="V590" s="1" t="s">
        <v>33</v>
      </c>
      <c r="W590" s="1" t="s">
        <v>68</v>
      </c>
      <c r="X590" s="1">
        <f>+ROUND(Sec_3[[#This Row],[Quantity]]*Sec_3[[#This Row],[Unit Price]],2)</f>
        <v>858471.04</v>
      </c>
    </row>
    <row r="591" spans="1:24" x14ac:dyDescent="0.25">
      <c r="A591" s="1" t="s">
        <v>1683</v>
      </c>
      <c r="B591" s="1" t="s">
        <v>1684</v>
      </c>
      <c r="C591" s="1" t="s">
        <v>4399</v>
      </c>
      <c r="D591" s="1" t="s">
        <v>432</v>
      </c>
      <c r="E591" s="1" t="s">
        <v>575</v>
      </c>
      <c r="F591" s="1" t="s">
        <v>39</v>
      </c>
      <c r="G591" s="1" t="s">
        <v>166</v>
      </c>
      <c r="H591" s="1" t="s">
        <v>206</v>
      </c>
      <c r="I591" s="1" t="s">
        <v>65</v>
      </c>
      <c r="J591" s="1" t="s">
        <v>66</v>
      </c>
      <c r="K591">
        <v>47</v>
      </c>
      <c r="L591">
        <v>45865.18</v>
      </c>
      <c r="M591">
        <v>0.18840000000000001</v>
      </c>
      <c r="N591">
        <v>1749536.46</v>
      </c>
      <c r="O591" s="2">
        <v>46371</v>
      </c>
      <c r="P591" s="1" t="s">
        <v>29</v>
      </c>
      <c r="Q591" s="1" t="s">
        <v>44</v>
      </c>
      <c r="R591" s="1" t="s">
        <v>67</v>
      </c>
      <c r="S591">
        <v>406127</v>
      </c>
      <c r="T591">
        <v>1749536.46</v>
      </c>
      <c r="U591" s="1" t="s">
        <v>32</v>
      </c>
      <c r="V591" s="1" t="s">
        <v>47</v>
      </c>
      <c r="W591" s="1" t="s">
        <v>48</v>
      </c>
      <c r="X591" s="1">
        <f>+ROUND(Sec_3[[#This Row],[Quantity]]*Sec_3[[#This Row],[Unit Price]],2)</f>
        <v>2155663.46</v>
      </c>
    </row>
    <row r="592" spans="1:24" x14ac:dyDescent="0.25">
      <c r="A592" s="1" t="s">
        <v>1685</v>
      </c>
      <c r="B592" s="1" t="s">
        <v>245</v>
      </c>
      <c r="C592" s="1" t="s">
        <v>4400</v>
      </c>
      <c r="D592" s="1" t="s">
        <v>766</v>
      </c>
      <c r="E592" s="1" t="s">
        <v>429</v>
      </c>
      <c r="F592" s="1" t="s">
        <v>53</v>
      </c>
      <c r="G592" s="1" t="s">
        <v>139</v>
      </c>
      <c r="H592" s="1" t="s">
        <v>140</v>
      </c>
      <c r="I592" s="1" t="s">
        <v>141</v>
      </c>
      <c r="J592" s="1" t="s">
        <v>232</v>
      </c>
      <c r="K592">
        <v>40</v>
      </c>
      <c r="L592">
        <v>4859.22</v>
      </c>
      <c r="M592">
        <v>3.2099999999999997E-2</v>
      </c>
      <c r="N592">
        <v>188129.56</v>
      </c>
      <c r="O592" s="2">
        <v>46282</v>
      </c>
      <c r="P592" s="1" t="s">
        <v>58</v>
      </c>
      <c r="Q592" s="1" t="s">
        <v>44</v>
      </c>
      <c r="R592" s="1" t="s">
        <v>45</v>
      </c>
      <c r="S592">
        <v>6239.24</v>
      </c>
      <c r="T592">
        <v>188129.56</v>
      </c>
      <c r="U592" s="1" t="s">
        <v>32</v>
      </c>
      <c r="V592" s="1" t="s">
        <v>47</v>
      </c>
      <c r="W592" s="1" t="s">
        <v>34</v>
      </c>
      <c r="X592" s="1">
        <f>+ROUND(Sec_3[[#This Row],[Quantity]]*Sec_3[[#This Row],[Unit Price]],2)</f>
        <v>194368.8</v>
      </c>
    </row>
    <row r="593" spans="1:24" x14ac:dyDescent="0.25">
      <c r="A593" s="1" t="s">
        <v>1686</v>
      </c>
      <c r="B593" s="1" t="s">
        <v>1687</v>
      </c>
      <c r="C593" s="1" t="s">
        <v>4401</v>
      </c>
      <c r="D593" s="1" t="s">
        <v>1688</v>
      </c>
      <c r="E593" s="1" t="s">
        <v>1689</v>
      </c>
      <c r="F593" s="1" t="s">
        <v>81</v>
      </c>
      <c r="G593" s="1" t="s">
        <v>182</v>
      </c>
      <c r="H593" s="1" t="s">
        <v>237</v>
      </c>
      <c r="I593" s="1" t="s">
        <v>141</v>
      </c>
      <c r="J593" s="1" t="s">
        <v>321</v>
      </c>
      <c r="K593">
        <v>20</v>
      </c>
      <c r="L593">
        <v>11822.61</v>
      </c>
      <c r="M593">
        <v>2.41E-2</v>
      </c>
      <c r="N593">
        <v>230753.7</v>
      </c>
      <c r="O593" s="2">
        <v>46359</v>
      </c>
      <c r="P593" s="1" t="s">
        <v>74</v>
      </c>
      <c r="Q593" s="1" t="s">
        <v>44</v>
      </c>
      <c r="R593" s="1" t="s">
        <v>67</v>
      </c>
      <c r="S593">
        <v>5698.5</v>
      </c>
      <c r="T593">
        <v>230753.7</v>
      </c>
      <c r="U593" s="1" t="s">
        <v>32</v>
      </c>
      <c r="V593" s="1" t="s">
        <v>47</v>
      </c>
      <c r="W593" s="1" t="s">
        <v>48</v>
      </c>
      <c r="X593" s="1">
        <f>+ROUND(Sec_3[[#This Row],[Quantity]]*Sec_3[[#This Row],[Unit Price]],2)</f>
        <v>236452.2</v>
      </c>
    </row>
    <row r="594" spans="1:24" x14ac:dyDescent="0.25">
      <c r="A594" s="1" t="s">
        <v>1690</v>
      </c>
      <c r="B594" s="1" t="s">
        <v>1252</v>
      </c>
      <c r="C594" s="1" t="s">
        <v>4402</v>
      </c>
      <c r="D594" s="1" t="s">
        <v>1085</v>
      </c>
      <c r="E594" s="1" t="s">
        <v>955</v>
      </c>
      <c r="F594" s="1" t="s">
        <v>39</v>
      </c>
      <c r="G594" s="1" t="s">
        <v>148</v>
      </c>
      <c r="H594" s="1" t="s">
        <v>149</v>
      </c>
      <c r="I594" s="1" t="s">
        <v>84</v>
      </c>
      <c r="J594" s="1" t="s">
        <v>340</v>
      </c>
      <c r="K594">
        <v>1</v>
      </c>
      <c r="L594">
        <v>9366.77</v>
      </c>
      <c r="M594">
        <v>1.11E-2</v>
      </c>
      <c r="N594">
        <v>9262.7999999999993</v>
      </c>
      <c r="O594" s="2">
        <v>46139</v>
      </c>
      <c r="P594" s="1" t="s">
        <v>29</v>
      </c>
      <c r="Q594" s="1" t="s">
        <v>44</v>
      </c>
      <c r="R594" s="1" t="s">
        <v>31</v>
      </c>
      <c r="S594">
        <v>103.97</v>
      </c>
      <c r="T594">
        <v>9262.7999999999993</v>
      </c>
      <c r="U594" s="1" t="s">
        <v>46</v>
      </c>
      <c r="V594" s="1" t="s">
        <v>47</v>
      </c>
      <c r="W594" s="1" t="s">
        <v>102</v>
      </c>
      <c r="X594" s="1">
        <f>+ROUND(Sec_3[[#This Row],[Quantity]]*Sec_3[[#This Row],[Unit Price]],2)</f>
        <v>9366.77</v>
      </c>
    </row>
    <row r="595" spans="1:24" x14ac:dyDescent="0.25">
      <c r="A595" s="1" t="s">
        <v>1691</v>
      </c>
      <c r="B595" s="1" t="s">
        <v>1692</v>
      </c>
      <c r="C595" s="1" t="s">
        <v>4403</v>
      </c>
      <c r="D595" s="1" t="s">
        <v>1481</v>
      </c>
      <c r="E595" s="1" t="s">
        <v>368</v>
      </c>
      <c r="F595" s="1" t="s">
        <v>81</v>
      </c>
      <c r="G595" s="1" t="s">
        <v>99</v>
      </c>
      <c r="H595" s="1" t="s">
        <v>514</v>
      </c>
      <c r="I595" s="1" t="s">
        <v>84</v>
      </c>
      <c r="J595" s="1" t="s">
        <v>340</v>
      </c>
      <c r="K595">
        <v>15</v>
      </c>
      <c r="L595">
        <v>17202.36</v>
      </c>
      <c r="M595">
        <v>0.1009</v>
      </c>
      <c r="N595">
        <v>231999.63</v>
      </c>
      <c r="O595" s="2">
        <v>46328</v>
      </c>
      <c r="P595" s="1" t="s">
        <v>29</v>
      </c>
      <c r="Q595" s="1" t="s">
        <v>44</v>
      </c>
      <c r="R595" s="1" t="s">
        <v>45</v>
      </c>
      <c r="S595">
        <v>26035.77</v>
      </c>
      <c r="T595">
        <v>231999.63</v>
      </c>
      <c r="U595" s="1" t="s">
        <v>32</v>
      </c>
      <c r="V595" s="1" t="s">
        <v>47</v>
      </c>
      <c r="W595" s="1" t="s">
        <v>226</v>
      </c>
      <c r="X595" s="1">
        <f>+ROUND(Sec_3[[#This Row],[Quantity]]*Sec_3[[#This Row],[Unit Price]],2)</f>
        <v>258035.4</v>
      </c>
    </row>
    <row r="596" spans="1:24" x14ac:dyDescent="0.25">
      <c r="A596" s="1" t="s">
        <v>1693</v>
      </c>
      <c r="B596" s="1" t="s">
        <v>305</v>
      </c>
      <c r="C596" s="1" t="s">
        <v>4404</v>
      </c>
      <c r="D596" s="1" t="s">
        <v>287</v>
      </c>
      <c r="E596" s="1" t="s">
        <v>778</v>
      </c>
      <c r="F596" s="1" t="s">
        <v>81</v>
      </c>
      <c r="G596" s="1" t="s">
        <v>82</v>
      </c>
      <c r="H596" s="1" t="s">
        <v>231</v>
      </c>
      <c r="I596" s="1" t="s">
        <v>65</v>
      </c>
      <c r="J596" s="1" t="s">
        <v>66</v>
      </c>
      <c r="K596">
        <v>7</v>
      </c>
      <c r="L596">
        <v>37639.980000000003</v>
      </c>
      <c r="M596">
        <v>0.19889999999999999</v>
      </c>
      <c r="N596">
        <v>211073.72</v>
      </c>
      <c r="O596" s="2">
        <v>46149</v>
      </c>
      <c r="P596" s="1" t="s">
        <v>143</v>
      </c>
      <c r="Q596" s="1" t="s">
        <v>44</v>
      </c>
      <c r="R596" s="1" t="s">
        <v>67</v>
      </c>
      <c r="S596">
        <v>52406.14</v>
      </c>
      <c r="T596">
        <v>211073.72</v>
      </c>
      <c r="U596" s="1" t="s">
        <v>32</v>
      </c>
      <c r="V596" s="1" t="s">
        <v>47</v>
      </c>
      <c r="W596" s="1" t="s">
        <v>189</v>
      </c>
      <c r="X596" s="1">
        <f>+ROUND(Sec_3[[#This Row],[Quantity]]*Sec_3[[#This Row],[Unit Price]],2)</f>
        <v>263479.86</v>
      </c>
    </row>
    <row r="597" spans="1:24" x14ac:dyDescent="0.25">
      <c r="A597" s="1" t="s">
        <v>1694</v>
      </c>
      <c r="B597" s="1" t="s">
        <v>1695</v>
      </c>
      <c r="C597" s="1" t="s">
        <v>4405</v>
      </c>
      <c r="D597" s="1" t="s">
        <v>1274</v>
      </c>
      <c r="E597" s="1" t="s">
        <v>491</v>
      </c>
      <c r="F597" s="1" t="s">
        <v>39</v>
      </c>
      <c r="G597" s="1" t="s">
        <v>148</v>
      </c>
      <c r="H597" s="1" t="s">
        <v>298</v>
      </c>
      <c r="I597" s="1" t="s">
        <v>65</v>
      </c>
      <c r="J597" s="1" t="s">
        <v>210</v>
      </c>
      <c r="K597">
        <v>15</v>
      </c>
      <c r="L597">
        <v>29643.61</v>
      </c>
      <c r="M597">
        <v>4.6900000000000004E-2</v>
      </c>
      <c r="N597">
        <v>423799.87</v>
      </c>
      <c r="O597" s="2">
        <v>46381</v>
      </c>
      <c r="P597" s="1" t="s">
        <v>29</v>
      </c>
      <c r="Q597" s="1" t="s">
        <v>44</v>
      </c>
      <c r="R597" s="1" t="s">
        <v>67</v>
      </c>
      <c r="S597">
        <v>20854.28</v>
      </c>
      <c r="T597">
        <v>423799.87</v>
      </c>
      <c r="U597" s="1" t="s">
        <v>32</v>
      </c>
      <c r="V597" s="1" t="s">
        <v>47</v>
      </c>
      <c r="W597" s="1" t="s">
        <v>48</v>
      </c>
      <c r="X597" s="1">
        <f>+ROUND(Sec_3[[#This Row],[Quantity]]*Sec_3[[#This Row],[Unit Price]],2)</f>
        <v>444654.15</v>
      </c>
    </row>
    <row r="598" spans="1:24" x14ac:dyDescent="0.25">
      <c r="A598" s="1" t="s">
        <v>1696</v>
      </c>
      <c r="B598" s="1" t="s">
        <v>1697</v>
      </c>
      <c r="C598" s="1" t="s">
        <v>4406</v>
      </c>
      <c r="D598" s="1" t="s">
        <v>131</v>
      </c>
      <c r="E598" s="1" t="s">
        <v>816</v>
      </c>
      <c r="F598" s="1" t="s">
        <v>24</v>
      </c>
      <c r="G598" s="1" t="s">
        <v>194</v>
      </c>
      <c r="H598" s="1" t="s">
        <v>540</v>
      </c>
      <c r="I598" s="1" t="s">
        <v>42</v>
      </c>
      <c r="J598" s="1" t="s">
        <v>101</v>
      </c>
      <c r="K598">
        <v>48</v>
      </c>
      <c r="L598">
        <v>10249.290000000001</v>
      </c>
      <c r="M598">
        <v>4.9299999999999997E-2</v>
      </c>
      <c r="N598">
        <v>467712</v>
      </c>
      <c r="O598" s="2">
        <v>46376</v>
      </c>
      <c r="P598" s="1" t="s">
        <v>29</v>
      </c>
      <c r="Q598" s="1" t="s">
        <v>44</v>
      </c>
      <c r="R598" s="1" t="s">
        <v>67</v>
      </c>
      <c r="S598">
        <v>24253.919999999998</v>
      </c>
      <c r="T598">
        <v>467712</v>
      </c>
      <c r="U598" s="1" t="s">
        <v>32</v>
      </c>
      <c r="V598" s="1" t="s">
        <v>47</v>
      </c>
      <c r="W598" s="1" t="s">
        <v>48</v>
      </c>
      <c r="X598" s="1">
        <f>+ROUND(Sec_3[[#This Row],[Quantity]]*Sec_3[[#This Row],[Unit Price]],2)</f>
        <v>491965.92</v>
      </c>
    </row>
    <row r="599" spans="1:24" x14ac:dyDescent="0.25">
      <c r="A599" s="1" t="s">
        <v>1698</v>
      </c>
      <c r="B599" s="1" t="s">
        <v>1699</v>
      </c>
      <c r="C599" s="1" t="s">
        <v>4407</v>
      </c>
      <c r="D599" s="1" t="s">
        <v>1700</v>
      </c>
      <c r="E599" s="1" t="s">
        <v>1701</v>
      </c>
      <c r="F599" s="1" t="s">
        <v>53</v>
      </c>
      <c r="G599" s="1" t="s">
        <v>54</v>
      </c>
      <c r="H599" s="1" t="s">
        <v>129</v>
      </c>
      <c r="I599" s="1" t="s">
        <v>42</v>
      </c>
      <c r="J599" s="1" t="s">
        <v>101</v>
      </c>
      <c r="K599">
        <v>30</v>
      </c>
      <c r="L599">
        <v>33605.58</v>
      </c>
      <c r="M599">
        <v>8.4000000000000005E-2</v>
      </c>
      <c r="N599">
        <v>923481.34</v>
      </c>
      <c r="O599" s="2">
        <v>46190</v>
      </c>
      <c r="P599" s="1" t="s">
        <v>29</v>
      </c>
      <c r="Q599" s="1" t="s">
        <v>44</v>
      </c>
      <c r="R599" s="1" t="s">
        <v>67</v>
      </c>
      <c r="S599">
        <v>84686.06</v>
      </c>
      <c r="T599">
        <v>923481.34</v>
      </c>
      <c r="U599" s="1" t="s">
        <v>32</v>
      </c>
      <c r="V599" s="1" t="s">
        <v>47</v>
      </c>
      <c r="W599" s="1" t="s">
        <v>155</v>
      </c>
      <c r="X599" s="1">
        <f>+ROUND(Sec_3[[#This Row],[Quantity]]*Sec_3[[#This Row],[Unit Price]],2)</f>
        <v>1008167.4</v>
      </c>
    </row>
    <row r="600" spans="1:24" x14ac:dyDescent="0.25">
      <c r="A600" s="1" t="s">
        <v>1702</v>
      </c>
      <c r="B600" s="1" t="s">
        <v>888</v>
      </c>
      <c r="C600" s="1" t="s">
        <v>4408</v>
      </c>
      <c r="D600" s="1" t="s">
        <v>367</v>
      </c>
      <c r="E600" s="1" t="s">
        <v>1703</v>
      </c>
      <c r="F600" s="1" t="s">
        <v>39</v>
      </c>
      <c r="G600" s="1" t="s">
        <v>166</v>
      </c>
      <c r="H600" s="1" t="s">
        <v>206</v>
      </c>
      <c r="I600" s="1" t="s">
        <v>42</v>
      </c>
      <c r="J600" s="1" t="s">
        <v>161</v>
      </c>
      <c r="K600">
        <v>21</v>
      </c>
      <c r="L600">
        <v>31490.400000000001</v>
      </c>
      <c r="M600">
        <v>6.0899999999999996E-2</v>
      </c>
      <c r="N600">
        <v>621025.32999999996</v>
      </c>
      <c r="O600" s="2">
        <v>46294</v>
      </c>
      <c r="P600" s="1" t="s">
        <v>74</v>
      </c>
      <c r="Q600" s="1" t="s">
        <v>44</v>
      </c>
      <c r="R600" s="1" t="s">
        <v>45</v>
      </c>
      <c r="S600">
        <v>40273.07</v>
      </c>
      <c r="T600">
        <v>621025.32999999996</v>
      </c>
      <c r="U600" s="1" t="s">
        <v>32</v>
      </c>
      <c r="V600" s="1" t="s">
        <v>47</v>
      </c>
      <c r="W600" s="1" t="s">
        <v>34</v>
      </c>
      <c r="X600" s="1">
        <f>+ROUND(Sec_3[[#This Row],[Quantity]]*Sec_3[[#This Row],[Unit Price]],2)</f>
        <v>661298.4</v>
      </c>
    </row>
    <row r="601" spans="1:24" x14ac:dyDescent="0.25">
      <c r="A601" s="1" t="s">
        <v>1704</v>
      </c>
      <c r="B601" s="1" t="s">
        <v>1270</v>
      </c>
      <c r="C601" s="1" t="s">
        <v>4409</v>
      </c>
      <c r="D601" s="1" t="s">
        <v>279</v>
      </c>
      <c r="E601" s="1" t="s">
        <v>132</v>
      </c>
      <c r="F601" s="1" t="s">
        <v>53</v>
      </c>
      <c r="G601" s="1" t="s">
        <v>63</v>
      </c>
      <c r="H601" s="1" t="s">
        <v>64</v>
      </c>
      <c r="I601" s="1" t="s">
        <v>141</v>
      </c>
      <c r="J601" s="1" t="s">
        <v>629</v>
      </c>
      <c r="K601">
        <v>4</v>
      </c>
      <c r="L601">
        <v>33545.71</v>
      </c>
      <c r="M601">
        <v>3.6299999999999999E-2</v>
      </c>
      <c r="N601">
        <v>129312</v>
      </c>
      <c r="O601" s="2">
        <v>46169</v>
      </c>
      <c r="P601" s="1" t="s">
        <v>58</v>
      </c>
      <c r="Q601" s="1" t="s">
        <v>44</v>
      </c>
      <c r="R601" s="1" t="s">
        <v>67</v>
      </c>
      <c r="S601">
        <v>4870.84</v>
      </c>
      <c r="T601">
        <v>129312</v>
      </c>
      <c r="U601" s="1" t="s">
        <v>32</v>
      </c>
      <c r="V601" s="1" t="s">
        <v>47</v>
      </c>
      <c r="W601" s="1" t="s">
        <v>189</v>
      </c>
      <c r="X601" s="1">
        <f>+ROUND(Sec_3[[#This Row],[Quantity]]*Sec_3[[#This Row],[Unit Price]],2)</f>
        <v>134182.84</v>
      </c>
    </row>
    <row r="602" spans="1:24" x14ac:dyDescent="0.25">
      <c r="A602" s="1" t="s">
        <v>1705</v>
      </c>
      <c r="B602" s="1" t="s">
        <v>157</v>
      </c>
      <c r="C602" s="1" t="s">
        <v>4410</v>
      </c>
      <c r="D602" s="1" t="s">
        <v>1706</v>
      </c>
      <c r="E602" s="1" t="s">
        <v>575</v>
      </c>
      <c r="F602" s="1" t="s">
        <v>53</v>
      </c>
      <c r="G602" s="1" t="s">
        <v>63</v>
      </c>
      <c r="H602" s="1" t="s">
        <v>378</v>
      </c>
      <c r="I602" s="1" t="s">
        <v>84</v>
      </c>
      <c r="J602" s="1" t="s">
        <v>85</v>
      </c>
      <c r="K602">
        <v>17</v>
      </c>
      <c r="L602">
        <v>37795.199999999997</v>
      </c>
      <c r="M602">
        <v>0.1482</v>
      </c>
      <c r="N602">
        <v>547297.17000000004</v>
      </c>
      <c r="O602" s="2">
        <v>46372</v>
      </c>
      <c r="P602" s="1" t="s">
        <v>29</v>
      </c>
      <c r="Q602" s="1" t="s">
        <v>44</v>
      </c>
      <c r="R602" s="1" t="s">
        <v>67</v>
      </c>
      <c r="S602">
        <v>95221.23</v>
      </c>
      <c r="T602">
        <v>547297.17000000004</v>
      </c>
      <c r="U602" s="1" t="s">
        <v>32</v>
      </c>
      <c r="V602" s="1" t="s">
        <v>47</v>
      </c>
      <c r="W602" s="1" t="s">
        <v>48</v>
      </c>
      <c r="X602" s="1">
        <f>+ROUND(Sec_3[[#This Row],[Quantity]]*Sec_3[[#This Row],[Unit Price]],2)</f>
        <v>642518.4</v>
      </c>
    </row>
    <row r="603" spans="1:24" x14ac:dyDescent="0.25">
      <c r="A603" s="1" t="s">
        <v>1707</v>
      </c>
      <c r="B603" s="1" t="s">
        <v>1708</v>
      </c>
      <c r="C603" s="1" t="s">
        <v>4411</v>
      </c>
      <c r="D603" s="1" t="s">
        <v>1212</v>
      </c>
      <c r="E603" s="1" t="s">
        <v>181</v>
      </c>
      <c r="F603" s="1" t="s">
        <v>53</v>
      </c>
      <c r="G603" s="1" t="s">
        <v>112</v>
      </c>
      <c r="H603" s="1" t="s">
        <v>408</v>
      </c>
      <c r="I603" s="1" t="s">
        <v>42</v>
      </c>
      <c r="J603" s="1" t="s">
        <v>101</v>
      </c>
      <c r="K603">
        <v>12</v>
      </c>
      <c r="L603">
        <v>9193.15</v>
      </c>
      <c r="M603">
        <v>0.11990000000000001</v>
      </c>
      <c r="N603">
        <v>97090.7</v>
      </c>
      <c r="O603" s="2">
        <v>46028</v>
      </c>
      <c r="P603" s="1" t="s">
        <v>86</v>
      </c>
      <c r="Q603" s="1" t="s">
        <v>44</v>
      </c>
      <c r="R603" s="1" t="s">
        <v>67</v>
      </c>
      <c r="S603">
        <v>13227.1</v>
      </c>
      <c r="T603">
        <v>97090.7</v>
      </c>
      <c r="U603" s="1" t="s">
        <v>32</v>
      </c>
      <c r="V603" s="1" t="s">
        <v>47</v>
      </c>
      <c r="W603" s="1" t="s">
        <v>76</v>
      </c>
      <c r="X603" s="1">
        <f>+ROUND(Sec_3[[#This Row],[Quantity]]*Sec_3[[#This Row],[Unit Price]],2)</f>
        <v>110317.8</v>
      </c>
    </row>
    <row r="604" spans="1:24" x14ac:dyDescent="0.25">
      <c r="A604" s="1" t="s">
        <v>1709</v>
      </c>
      <c r="B604" s="1" t="s">
        <v>646</v>
      </c>
      <c r="C604" s="1" t="s">
        <v>4412</v>
      </c>
      <c r="D604" s="1" t="s">
        <v>1710</v>
      </c>
      <c r="E604" s="1" t="s">
        <v>230</v>
      </c>
      <c r="F604" s="1" t="s">
        <v>53</v>
      </c>
      <c r="G604" s="1" t="s">
        <v>112</v>
      </c>
      <c r="H604" s="1" t="s">
        <v>113</v>
      </c>
      <c r="I604" s="1" t="s">
        <v>65</v>
      </c>
      <c r="J604" s="1" t="s">
        <v>210</v>
      </c>
      <c r="K604">
        <v>16</v>
      </c>
      <c r="L604">
        <v>29535.86</v>
      </c>
      <c r="M604">
        <v>0.13159999999999999</v>
      </c>
      <c r="N604">
        <v>410383.05</v>
      </c>
      <c r="O604" s="2">
        <v>46070</v>
      </c>
      <c r="P604" s="1" t="s">
        <v>74</v>
      </c>
      <c r="Q604" s="1" t="s">
        <v>44</v>
      </c>
      <c r="R604" s="1" t="s">
        <v>67</v>
      </c>
      <c r="S604">
        <v>62190.71</v>
      </c>
      <c r="T604">
        <v>410383.05</v>
      </c>
      <c r="U604" s="1" t="s">
        <v>32</v>
      </c>
      <c r="V604" s="1" t="s">
        <v>47</v>
      </c>
      <c r="W604" s="1" t="s">
        <v>134</v>
      </c>
      <c r="X604" s="1">
        <f>+ROUND(Sec_3[[#This Row],[Quantity]]*Sec_3[[#This Row],[Unit Price]],2)</f>
        <v>472573.76</v>
      </c>
    </row>
    <row r="605" spans="1:24" x14ac:dyDescent="0.25">
      <c r="A605" s="1" t="s">
        <v>1711</v>
      </c>
      <c r="B605" s="1" t="s">
        <v>1712</v>
      </c>
      <c r="C605" s="1" t="s">
        <v>4413</v>
      </c>
      <c r="D605" s="1" t="s">
        <v>574</v>
      </c>
      <c r="E605" s="1" t="s">
        <v>1713</v>
      </c>
      <c r="F605" s="1" t="s">
        <v>24</v>
      </c>
      <c r="G605" s="1" t="s">
        <v>92</v>
      </c>
      <c r="H605" s="1" t="s">
        <v>281</v>
      </c>
      <c r="I605" s="1" t="s">
        <v>42</v>
      </c>
      <c r="J605" s="1" t="s">
        <v>161</v>
      </c>
      <c r="K605">
        <v>18</v>
      </c>
      <c r="L605">
        <v>47778.45</v>
      </c>
      <c r="M605">
        <v>0.1636</v>
      </c>
      <c r="N605">
        <v>719314.12</v>
      </c>
      <c r="O605" s="2">
        <v>46262</v>
      </c>
      <c r="P605" s="1" t="s">
        <v>143</v>
      </c>
      <c r="Q605" s="1" t="s">
        <v>44</v>
      </c>
      <c r="R605" s="1" t="s">
        <v>45</v>
      </c>
      <c r="S605">
        <v>140697.98000000001</v>
      </c>
      <c r="T605">
        <v>719314.12</v>
      </c>
      <c r="U605" s="1" t="s">
        <v>32</v>
      </c>
      <c r="V605" s="1" t="s">
        <v>47</v>
      </c>
      <c r="W605" s="1" t="s">
        <v>114</v>
      </c>
      <c r="X605" s="1">
        <f>+ROUND(Sec_3[[#This Row],[Quantity]]*Sec_3[[#This Row],[Unit Price]],2)</f>
        <v>860012.1</v>
      </c>
    </row>
    <row r="606" spans="1:24" x14ac:dyDescent="0.25">
      <c r="A606" s="1" t="s">
        <v>1714</v>
      </c>
      <c r="B606" s="1" t="s">
        <v>591</v>
      </c>
      <c r="C606" s="1" t="s">
        <v>4414</v>
      </c>
      <c r="D606" s="1" t="s">
        <v>557</v>
      </c>
      <c r="E606" s="1" t="s">
        <v>266</v>
      </c>
      <c r="F606" s="1" t="s">
        <v>24</v>
      </c>
      <c r="G606" s="1" t="s">
        <v>92</v>
      </c>
      <c r="H606" s="1" t="s">
        <v>215</v>
      </c>
      <c r="I606" s="1" t="s">
        <v>42</v>
      </c>
      <c r="J606" s="1" t="s">
        <v>73</v>
      </c>
      <c r="K606">
        <v>32</v>
      </c>
      <c r="L606">
        <v>22939.119999999999</v>
      </c>
      <c r="M606">
        <v>0.19010000000000002</v>
      </c>
      <c r="N606">
        <v>594508.59</v>
      </c>
      <c r="O606" s="2">
        <v>46116</v>
      </c>
      <c r="P606" s="1" t="s">
        <v>29</v>
      </c>
      <c r="Q606" s="1" t="s">
        <v>44</v>
      </c>
      <c r="R606" s="1" t="s">
        <v>45</v>
      </c>
      <c r="S606">
        <v>139543.25</v>
      </c>
      <c r="T606">
        <v>594508.59</v>
      </c>
      <c r="U606" s="1" t="s">
        <v>32</v>
      </c>
      <c r="V606" s="1" t="s">
        <v>47</v>
      </c>
      <c r="W606" s="1" t="s">
        <v>102</v>
      </c>
      <c r="X606" s="1">
        <f>+ROUND(Sec_3[[#This Row],[Quantity]]*Sec_3[[#This Row],[Unit Price]],2)</f>
        <v>734051.83999999997</v>
      </c>
    </row>
    <row r="607" spans="1:24" x14ac:dyDescent="0.25">
      <c r="A607" s="1" t="s">
        <v>1715</v>
      </c>
      <c r="B607" s="1" t="s">
        <v>222</v>
      </c>
      <c r="C607" s="1" t="s">
        <v>4415</v>
      </c>
      <c r="D607" s="1" t="s">
        <v>1274</v>
      </c>
      <c r="E607" s="1" t="s">
        <v>91</v>
      </c>
      <c r="F607" s="1" t="s">
        <v>39</v>
      </c>
      <c r="G607" s="1" t="s">
        <v>166</v>
      </c>
      <c r="H607" s="1" t="s">
        <v>167</v>
      </c>
      <c r="I607" s="1" t="s">
        <v>56</v>
      </c>
      <c r="J607" s="1" t="s">
        <v>94</v>
      </c>
      <c r="K607">
        <v>20</v>
      </c>
      <c r="L607">
        <v>22517.94</v>
      </c>
      <c r="M607">
        <v>0.18309999999999998</v>
      </c>
      <c r="N607">
        <v>367898.1</v>
      </c>
      <c r="O607" s="2">
        <v>46250</v>
      </c>
      <c r="P607" s="1" t="s">
        <v>74</v>
      </c>
      <c r="Q607" s="1" t="s">
        <v>44</v>
      </c>
      <c r="R607" s="1" t="s">
        <v>31</v>
      </c>
      <c r="S607">
        <v>82460.7</v>
      </c>
      <c r="T607">
        <v>367898.1</v>
      </c>
      <c r="U607" s="1" t="s">
        <v>32</v>
      </c>
      <c r="V607" s="1" t="s">
        <v>47</v>
      </c>
      <c r="W607" s="1" t="s">
        <v>114</v>
      </c>
      <c r="X607" s="1">
        <f>+ROUND(Sec_3[[#This Row],[Quantity]]*Sec_3[[#This Row],[Unit Price]],2)</f>
        <v>450358.8</v>
      </c>
    </row>
    <row r="608" spans="1:24" x14ac:dyDescent="0.25">
      <c r="A608" s="1" t="s">
        <v>1716</v>
      </c>
      <c r="B608" s="1" t="s">
        <v>1717</v>
      </c>
      <c r="C608" s="1" t="s">
        <v>4416</v>
      </c>
      <c r="D608" s="1" t="s">
        <v>1203</v>
      </c>
      <c r="E608" s="1" t="s">
        <v>1008</v>
      </c>
      <c r="F608" s="1" t="s">
        <v>24</v>
      </c>
      <c r="G608" s="1" t="s">
        <v>25</v>
      </c>
      <c r="H608" s="1" t="s">
        <v>26</v>
      </c>
      <c r="I608" s="1" t="s">
        <v>84</v>
      </c>
      <c r="J608" s="1" t="s">
        <v>340</v>
      </c>
      <c r="K608">
        <v>14</v>
      </c>
      <c r="L608">
        <v>1163.6199999999999</v>
      </c>
      <c r="M608">
        <v>0.12520000000000001</v>
      </c>
      <c r="N608">
        <v>14251.09</v>
      </c>
      <c r="O608" s="2">
        <v>46114</v>
      </c>
      <c r="P608" s="1" t="s">
        <v>86</v>
      </c>
      <c r="Q608" s="1" t="s">
        <v>44</v>
      </c>
      <c r="R608" s="1" t="s">
        <v>67</v>
      </c>
      <c r="S608">
        <v>2039.59</v>
      </c>
      <c r="T608">
        <v>14251.09</v>
      </c>
      <c r="U608" s="1" t="s">
        <v>46</v>
      </c>
      <c r="V608" s="1" t="s">
        <v>47</v>
      </c>
      <c r="W608" s="1" t="s">
        <v>102</v>
      </c>
      <c r="X608" s="1">
        <f>+ROUND(Sec_3[[#This Row],[Quantity]]*Sec_3[[#This Row],[Unit Price]],2)</f>
        <v>16290.68</v>
      </c>
    </row>
    <row r="609" spans="1:24" x14ac:dyDescent="0.25">
      <c r="A609" s="1" t="s">
        <v>1718</v>
      </c>
      <c r="B609" s="1" t="s">
        <v>742</v>
      </c>
      <c r="C609" s="1" t="s">
        <v>4417</v>
      </c>
      <c r="D609" s="1" t="s">
        <v>432</v>
      </c>
      <c r="E609" s="1" t="s">
        <v>546</v>
      </c>
      <c r="F609" s="1" t="s">
        <v>53</v>
      </c>
      <c r="G609" s="1" t="s">
        <v>139</v>
      </c>
      <c r="H609" s="1" t="s">
        <v>320</v>
      </c>
      <c r="I609" s="1" t="s">
        <v>84</v>
      </c>
      <c r="J609" s="1" t="s">
        <v>250</v>
      </c>
      <c r="K609">
        <v>43</v>
      </c>
      <c r="L609">
        <v>46571.94</v>
      </c>
      <c r="M609">
        <v>5.0199999999999995E-2</v>
      </c>
      <c r="N609">
        <v>1902063.23</v>
      </c>
      <c r="O609" s="2">
        <v>46214</v>
      </c>
      <c r="P609" s="1" t="s">
        <v>58</v>
      </c>
      <c r="Q609" s="1" t="s">
        <v>44</v>
      </c>
      <c r="R609" s="1" t="s">
        <v>45</v>
      </c>
      <c r="S609">
        <v>100530.19</v>
      </c>
      <c r="T609">
        <v>1902063.23</v>
      </c>
      <c r="U609" s="1" t="s">
        <v>32</v>
      </c>
      <c r="V609" s="1" t="s">
        <v>47</v>
      </c>
      <c r="W609" s="1" t="s">
        <v>68</v>
      </c>
      <c r="X609" s="1">
        <f>+ROUND(Sec_3[[#This Row],[Quantity]]*Sec_3[[#This Row],[Unit Price]],2)</f>
        <v>2002593.42</v>
      </c>
    </row>
    <row r="610" spans="1:24" x14ac:dyDescent="0.25">
      <c r="A610" s="1" t="s">
        <v>1719</v>
      </c>
      <c r="B610" s="1" t="s">
        <v>1048</v>
      </c>
      <c r="C610" s="1" t="s">
        <v>4418</v>
      </c>
      <c r="D610" s="1" t="s">
        <v>1720</v>
      </c>
      <c r="E610" s="1" t="s">
        <v>955</v>
      </c>
      <c r="F610" s="1" t="s">
        <v>24</v>
      </c>
      <c r="G610" s="1" t="s">
        <v>25</v>
      </c>
      <c r="H610" s="1" t="s">
        <v>351</v>
      </c>
      <c r="I610" s="1" t="s">
        <v>56</v>
      </c>
      <c r="J610" s="1" t="s">
        <v>177</v>
      </c>
      <c r="K610">
        <v>24</v>
      </c>
      <c r="L610">
        <v>20282.96</v>
      </c>
      <c r="M610">
        <v>4.6799999999999994E-2</v>
      </c>
      <c r="N610">
        <v>464009.22</v>
      </c>
      <c r="O610" s="2">
        <v>46374</v>
      </c>
      <c r="P610" s="1" t="s">
        <v>74</v>
      </c>
      <c r="Q610" s="1" t="s">
        <v>44</v>
      </c>
      <c r="R610" s="1" t="s">
        <v>31</v>
      </c>
      <c r="S610">
        <v>22781.82</v>
      </c>
      <c r="T610">
        <v>464009.22</v>
      </c>
      <c r="U610" s="1" t="s">
        <v>32</v>
      </c>
      <c r="V610" s="1" t="s">
        <v>47</v>
      </c>
      <c r="W610" s="1" t="s">
        <v>48</v>
      </c>
      <c r="X610" s="1">
        <f>+ROUND(Sec_3[[#This Row],[Quantity]]*Sec_3[[#This Row],[Unit Price]],2)</f>
        <v>486791.04</v>
      </c>
    </row>
    <row r="611" spans="1:24" x14ac:dyDescent="0.25">
      <c r="A611" s="1" t="s">
        <v>1721</v>
      </c>
      <c r="B611" s="1" t="s">
        <v>329</v>
      </c>
      <c r="C611" s="1" t="s">
        <v>4419</v>
      </c>
      <c r="D611" s="1" t="s">
        <v>312</v>
      </c>
      <c r="E611" s="1" t="s">
        <v>1722</v>
      </c>
      <c r="F611" s="1" t="s">
        <v>39</v>
      </c>
      <c r="G611" s="1" t="s">
        <v>148</v>
      </c>
      <c r="H611" s="1" t="s">
        <v>149</v>
      </c>
      <c r="I611" s="1" t="s">
        <v>141</v>
      </c>
      <c r="J611" s="1" t="s">
        <v>232</v>
      </c>
      <c r="K611">
        <v>32</v>
      </c>
      <c r="L611">
        <v>5491.86</v>
      </c>
      <c r="M611">
        <v>0.16820000000000002</v>
      </c>
      <c r="N611">
        <v>146180.13</v>
      </c>
      <c r="O611" s="2">
        <v>46076</v>
      </c>
      <c r="P611" s="1" t="s">
        <v>143</v>
      </c>
      <c r="Q611" s="1" t="s">
        <v>44</v>
      </c>
      <c r="R611" s="1" t="s">
        <v>31</v>
      </c>
      <c r="S611">
        <v>29559.39</v>
      </c>
      <c r="T611">
        <v>146180.13</v>
      </c>
      <c r="U611" s="1" t="s">
        <v>32</v>
      </c>
      <c r="V611" s="1" t="s">
        <v>47</v>
      </c>
      <c r="W611" s="1" t="s">
        <v>134</v>
      </c>
      <c r="X611" s="1">
        <f>+ROUND(Sec_3[[#This Row],[Quantity]]*Sec_3[[#This Row],[Unit Price]],2)</f>
        <v>175739.51999999999</v>
      </c>
    </row>
    <row r="612" spans="1:24" x14ac:dyDescent="0.25">
      <c r="A612" s="1" t="s">
        <v>1723</v>
      </c>
      <c r="B612" s="1" t="s">
        <v>466</v>
      </c>
      <c r="C612" s="1" t="s">
        <v>4420</v>
      </c>
      <c r="D612" s="1" t="s">
        <v>771</v>
      </c>
      <c r="E612" s="1" t="s">
        <v>1724</v>
      </c>
      <c r="F612" s="1" t="s">
        <v>81</v>
      </c>
      <c r="G612" s="1" t="s">
        <v>182</v>
      </c>
      <c r="H612" s="1" t="s">
        <v>271</v>
      </c>
      <c r="I612" s="1" t="s">
        <v>141</v>
      </c>
      <c r="J612" s="1" t="s">
        <v>232</v>
      </c>
      <c r="K612">
        <v>20</v>
      </c>
      <c r="L612">
        <v>857.61</v>
      </c>
      <c r="M612">
        <v>2.1499999999999998E-2</v>
      </c>
      <c r="N612">
        <v>16783.43</v>
      </c>
      <c r="O612" s="2">
        <v>46043</v>
      </c>
      <c r="P612" s="1" t="s">
        <v>29</v>
      </c>
      <c r="Q612" s="1" t="s">
        <v>44</v>
      </c>
      <c r="R612" s="1" t="s">
        <v>45</v>
      </c>
      <c r="S612">
        <v>368.77</v>
      </c>
      <c r="T612">
        <v>16783.43</v>
      </c>
      <c r="U612" s="1" t="s">
        <v>46</v>
      </c>
      <c r="V612" s="1" t="s">
        <v>47</v>
      </c>
      <c r="W612" s="1" t="s">
        <v>76</v>
      </c>
      <c r="X612" s="1">
        <f>+ROUND(Sec_3[[#This Row],[Quantity]]*Sec_3[[#This Row],[Unit Price]],2)</f>
        <v>17152.2</v>
      </c>
    </row>
    <row r="613" spans="1:24" x14ac:dyDescent="0.25">
      <c r="A613" s="1" t="s">
        <v>1725</v>
      </c>
      <c r="B613" s="1" t="s">
        <v>1341</v>
      </c>
      <c r="C613" s="1" t="s">
        <v>4421</v>
      </c>
      <c r="D613" s="1" t="s">
        <v>1726</v>
      </c>
      <c r="E613" s="1" t="s">
        <v>1727</v>
      </c>
      <c r="F613" s="1" t="s">
        <v>39</v>
      </c>
      <c r="G613" s="1" t="s">
        <v>166</v>
      </c>
      <c r="H613" s="1" t="s">
        <v>243</v>
      </c>
      <c r="I613" s="1" t="s">
        <v>84</v>
      </c>
      <c r="J613" s="1" t="s">
        <v>196</v>
      </c>
      <c r="K613">
        <v>21</v>
      </c>
      <c r="L613">
        <v>31897.96</v>
      </c>
      <c r="M613">
        <v>0.1709</v>
      </c>
      <c r="N613">
        <v>555378.56999999995</v>
      </c>
      <c r="O613" s="2">
        <v>46354</v>
      </c>
      <c r="P613" s="1" t="s">
        <v>58</v>
      </c>
      <c r="Q613" s="1" t="s">
        <v>44</v>
      </c>
      <c r="R613" s="1" t="s">
        <v>67</v>
      </c>
      <c r="S613">
        <v>114478.59</v>
      </c>
      <c r="T613">
        <v>555378.56999999995</v>
      </c>
      <c r="U613" s="1" t="s">
        <v>32</v>
      </c>
      <c r="V613" s="1" t="s">
        <v>47</v>
      </c>
      <c r="W613" s="1" t="s">
        <v>226</v>
      </c>
      <c r="X613" s="1">
        <f>+ROUND(Sec_3[[#This Row],[Quantity]]*Sec_3[[#This Row],[Unit Price]],2)</f>
        <v>669857.16</v>
      </c>
    </row>
    <row r="614" spans="1:24" x14ac:dyDescent="0.25">
      <c r="A614" s="1" t="s">
        <v>1728</v>
      </c>
      <c r="B614" s="1" t="s">
        <v>669</v>
      </c>
      <c r="C614" s="1" t="s">
        <v>4422</v>
      </c>
      <c r="D614" s="1" t="s">
        <v>1001</v>
      </c>
      <c r="E614" s="1" t="s">
        <v>1729</v>
      </c>
      <c r="F614" s="1" t="s">
        <v>24</v>
      </c>
      <c r="G614" s="1" t="s">
        <v>194</v>
      </c>
      <c r="H614" s="1" t="s">
        <v>339</v>
      </c>
      <c r="I614" s="1" t="s">
        <v>65</v>
      </c>
      <c r="J614" s="1" t="s">
        <v>66</v>
      </c>
      <c r="K614">
        <v>28</v>
      </c>
      <c r="L614">
        <v>16964.18</v>
      </c>
      <c r="M614">
        <v>0.18609999999999999</v>
      </c>
      <c r="N614">
        <v>386600.09</v>
      </c>
      <c r="O614" s="2">
        <v>46134</v>
      </c>
      <c r="P614" s="1" t="s">
        <v>86</v>
      </c>
      <c r="Q614" s="1" t="s">
        <v>30</v>
      </c>
      <c r="R614" s="1" t="s">
        <v>67</v>
      </c>
      <c r="S614">
        <v>88396.95</v>
      </c>
      <c r="T614">
        <v>386600.09</v>
      </c>
      <c r="U614" s="1" t="s">
        <v>32</v>
      </c>
      <c r="V614" s="1" t="s">
        <v>33</v>
      </c>
      <c r="W614" s="1" t="s">
        <v>102</v>
      </c>
      <c r="X614" s="1">
        <f>+ROUND(Sec_3[[#This Row],[Quantity]]*Sec_3[[#This Row],[Unit Price]],2)</f>
        <v>474997.04</v>
      </c>
    </row>
    <row r="615" spans="1:24" x14ac:dyDescent="0.25">
      <c r="A615" s="1" t="s">
        <v>1730</v>
      </c>
      <c r="B615" s="1" t="s">
        <v>1265</v>
      </c>
      <c r="C615" s="1" t="s">
        <v>4423</v>
      </c>
      <c r="D615" s="1" t="s">
        <v>752</v>
      </c>
      <c r="E615" s="1" t="s">
        <v>1731</v>
      </c>
      <c r="F615" s="1" t="s">
        <v>39</v>
      </c>
      <c r="G615" s="1" t="s">
        <v>166</v>
      </c>
      <c r="H615" s="1" t="s">
        <v>167</v>
      </c>
      <c r="I615" s="1" t="s">
        <v>42</v>
      </c>
      <c r="J615" s="1" t="s">
        <v>43</v>
      </c>
      <c r="K615">
        <v>20</v>
      </c>
      <c r="L615">
        <v>36602.239999999998</v>
      </c>
      <c r="M615">
        <v>0.14019999999999999</v>
      </c>
      <c r="N615">
        <v>629412.12</v>
      </c>
      <c r="O615" s="2">
        <v>46296</v>
      </c>
      <c r="P615" s="1" t="s">
        <v>74</v>
      </c>
      <c r="Q615" s="1" t="s">
        <v>44</v>
      </c>
      <c r="R615" s="1" t="s">
        <v>45</v>
      </c>
      <c r="S615">
        <v>102632.68</v>
      </c>
      <c r="T615">
        <v>629412.12</v>
      </c>
      <c r="U615" s="1" t="s">
        <v>32</v>
      </c>
      <c r="V615" s="1" t="s">
        <v>47</v>
      </c>
      <c r="W615" s="1" t="s">
        <v>87</v>
      </c>
      <c r="X615" s="1">
        <f>+ROUND(Sec_3[[#This Row],[Quantity]]*Sec_3[[#This Row],[Unit Price]],2)</f>
        <v>732044.80000000005</v>
      </c>
    </row>
    <row r="616" spans="1:24" x14ac:dyDescent="0.25">
      <c r="A616" s="1" t="s">
        <v>1732</v>
      </c>
      <c r="B616" s="1" t="s">
        <v>1733</v>
      </c>
      <c r="C616" s="1" t="s">
        <v>4424</v>
      </c>
      <c r="D616" s="1" t="s">
        <v>1734</v>
      </c>
      <c r="E616" s="1" t="s">
        <v>1735</v>
      </c>
      <c r="F616" s="1" t="s">
        <v>53</v>
      </c>
      <c r="G616" s="1" t="s">
        <v>63</v>
      </c>
      <c r="H616" s="1" t="s">
        <v>64</v>
      </c>
      <c r="I616" s="1" t="s">
        <v>42</v>
      </c>
      <c r="J616" s="1" t="s">
        <v>161</v>
      </c>
      <c r="K616">
        <v>37</v>
      </c>
      <c r="L616">
        <v>37450.379999999997</v>
      </c>
      <c r="M616">
        <v>2.5099999999999997E-2</v>
      </c>
      <c r="N616">
        <v>1350883.89</v>
      </c>
      <c r="O616" s="2">
        <v>46296</v>
      </c>
      <c r="P616" s="1" t="s">
        <v>29</v>
      </c>
      <c r="Q616" s="1" t="s">
        <v>44</v>
      </c>
      <c r="R616" s="1" t="s">
        <v>31</v>
      </c>
      <c r="S616">
        <v>34780.17</v>
      </c>
      <c r="T616">
        <v>1350883.89</v>
      </c>
      <c r="U616" s="1" t="s">
        <v>32</v>
      </c>
      <c r="V616" s="1" t="s">
        <v>47</v>
      </c>
      <c r="W616" s="1" t="s">
        <v>87</v>
      </c>
      <c r="X616" s="1">
        <f>+ROUND(Sec_3[[#This Row],[Quantity]]*Sec_3[[#This Row],[Unit Price]],2)</f>
        <v>1385664.06</v>
      </c>
    </row>
    <row r="617" spans="1:24" x14ac:dyDescent="0.25">
      <c r="A617" s="1" t="s">
        <v>1736</v>
      </c>
      <c r="B617" s="1" t="s">
        <v>1045</v>
      </c>
      <c r="C617" s="1" t="s">
        <v>4425</v>
      </c>
      <c r="D617" s="1" t="s">
        <v>279</v>
      </c>
      <c r="E617" s="1" t="s">
        <v>1737</v>
      </c>
      <c r="F617" s="1" t="s">
        <v>81</v>
      </c>
      <c r="G617" s="1" t="s">
        <v>182</v>
      </c>
      <c r="H617" s="1" t="s">
        <v>237</v>
      </c>
      <c r="I617" s="1" t="s">
        <v>42</v>
      </c>
      <c r="J617" s="1" t="s">
        <v>73</v>
      </c>
      <c r="K617">
        <v>34</v>
      </c>
      <c r="L617">
        <v>16205.13</v>
      </c>
      <c r="M617">
        <v>0.152</v>
      </c>
      <c r="N617">
        <v>467226.31</v>
      </c>
      <c r="O617" s="2">
        <v>46030</v>
      </c>
      <c r="P617" s="1" t="s">
        <v>29</v>
      </c>
      <c r="Q617" s="1" t="s">
        <v>44</v>
      </c>
      <c r="R617" s="1" t="s">
        <v>45</v>
      </c>
      <c r="S617">
        <v>83748.11</v>
      </c>
      <c r="T617">
        <v>467226.31</v>
      </c>
      <c r="U617" s="1" t="s">
        <v>32</v>
      </c>
      <c r="V617" s="1" t="s">
        <v>47</v>
      </c>
      <c r="W617" s="1" t="s">
        <v>76</v>
      </c>
      <c r="X617" s="1">
        <f>+ROUND(Sec_3[[#This Row],[Quantity]]*Sec_3[[#This Row],[Unit Price]],2)</f>
        <v>550974.42000000004</v>
      </c>
    </row>
    <row r="618" spans="1:24" x14ac:dyDescent="0.25">
      <c r="A618" s="1" t="s">
        <v>1738</v>
      </c>
      <c r="B618" s="1" t="s">
        <v>989</v>
      </c>
      <c r="C618" s="1" t="s">
        <v>4426</v>
      </c>
      <c r="D618" s="1" t="s">
        <v>1739</v>
      </c>
      <c r="E618" s="1" t="s">
        <v>1431</v>
      </c>
      <c r="F618" s="1" t="s">
        <v>53</v>
      </c>
      <c r="G618" s="1" t="s">
        <v>63</v>
      </c>
      <c r="H618" s="1" t="s">
        <v>378</v>
      </c>
      <c r="I618" s="1" t="s">
        <v>56</v>
      </c>
      <c r="J618" s="1" t="s">
        <v>464</v>
      </c>
      <c r="K618">
        <v>44</v>
      </c>
      <c r="L618">
        <v>19335.169999999998</v>
      </c>
      <c r="M618">
        <v>0.1114</v>
      </c>
      <c r="N618">
        <v>755974.21</v>
      </c>
      <c r="O618" s="2">
        <v>46077</v>
      </c>
      <c r="P618" s="1" t="s">
        <v>74</v>
      </c>
      <c r="Q618" s="1" t="s">
        <v>44</v>
      </c>
      <c r="R618" s="1" t="s">
        <v>45</v>
      </c>
      <c r="S618">
        <v>94773.27</v>
      </c>
      <c r="T618">
        <v>755974.21</v>
      </c>
      <c r="U618" s="1" t="s">
        <v>32</v>
      </c>
      <c r="V618" s="1" t="s">
        <v>47</v>
      </c>
      <c r="W618" s="1" t="s">
        <v>134</v>
      </c>
      <c r="X618" s="1">
        <f>+ROUND(Sec_3[[#This Row],[Quantity]]*Sec_3[[#This Row],[Unit Price]],2)</f>
        <v>850747.48</v>
      </c>
    </row>
    <row r="619" spans="1:24" x14ac:dyDescent="0.25">
      <c r="A619" s="1" t="s">
        <v>1740</v>
      </c>
      <c r="B619" s="1" t="s">
        <v>591</v>
      </c>
      <c r="C619" s="1" t="s">
        <v>4427</v>
      </c>
      <c r="D619" s="1" t="s">
        <v>1011</v>
      </c>
      <c r="E619" s="1" t="s">
        <v>1741</v>
      </c>
      <c r="F619" s="1" t="s">
        <v>39</v>
      </c>
      <c r="G619" s="1" t="s">
        <v>166</v>
      </c>
      <c r="H619" s="1" t="s">
        <v>167</v>
      </c>
      <c r="I619" s="1" t="s">
        <v>56</v>
      </c>
      <c r="J619" s="1" t="s">
        <v>475</v>
      </c>
      <c r="K619">
        <v>14</v>
      </c>
      <c r="L619">
        <v>40961.06</v>
      </c>
      <c r="M619">
        <v>0.15460000000000002</v>
      </c>
      <c r="N619">
        <v>484798.71999999997</v>
      </c>
      <c r="O619" s="2">
        <v>46102</v>
      </c>
      <c r="P619" s="1" t="s">
        <v>74</v>
      </c>
      <c r="Q619" s="1" t="s">
        <v>44</v>
      </c>
      <c r="R619" s="1" t="s">
        <v>31</v>
      </c>
      <c r="S619">
        <v>88656.12</v>
      </c>
      <c r="T619">
        <v>484798.71999999997</v>
      </c>
      <c r="U619" s="1" t="s">
        <v>32</v>
      </c>
      <c r="V619" s="1" t="s">
        <v>47</v>
      </c>
      <c r="W619" s="1" t="s">
        <v>120</v>
      </c>
      <c r="X619" s="1">
        <f>+ROUND(Sec_3[[#This Row],[Quantity]]*Sec_3[[#This Row],[Unit Price]],2)</f>
        <v>573454.84</v>
      </c>
    </row>
    <row r="620" spans="1:24" x14ac:dyDescent="0.25">
      <c r="A620" s="1" t="s">
        <v>1742</v>
      </c>
      <c r="B620" s="1" t="s">
        <v>1743</v>
      </c>
      <c r="C620" s="1" t="s">
        <v>4428</v>
      </c>
      <c r="D620" s="1" t="s">
        <v>882</v>
      </c>
      <c r="E620" s="1" t="s">
        <v>1744</v>
      </c>
      <c r="F620" s="1" t="s">
        <v>24</v>
      </c>
      <c r="G620" s="1" t="s">
        <v>25</v>
      </c>
      <c r="H620" s="1" t="s">
        <v>220</v>
      </c>
      <c r="I620" s="1" t="s">
        <v>56</v>
      </c>
      <c r="J620" s="1" t="s">
        <v>57</v>
      </c>
      <c r="K620">
        <v>9</v>
      </c>
      <c r="L620">
        <v>12346.67</v>
      </c>
      <c r="M620">
        <v>0.19409999999999999</v>
      </c>
      <c r="N620">
        <v>89551.63</v>
      </c>
      <c r="O620" s="2">
        <v>46044</v>
      </c>
      <c r="P620" s="1" t="s">
        <v>86</v>
      </c>
      <c r="Q620" s="1" t="s">
        <v>75</v>
      </c>
      <c r="R620" s="1" t="s">
        <v>45</v>
      </c>
      <c r="S620">
        <v>21568.400000000001</v>
      </c>
      <c r="T620">
        <v>89551.63</v>
      </c>
      <c r="U620" s="1" t="s">
        <v>32</v>
      </c>
      <c r="V620" s="1" t="s">
        <v>47</v>
      </c>
      <c r="W620" s="1" t="s">
        <v>76</v>
      </c>
      <c r="X620" s="1">
        <f>+ROUND(Sec_3[[#This Row],[Quantity]]*Sec_3[[#This Row],[Unit Price]],2)</f>
        <v>111120.03</v>
      </c>
    </row>
    <row r="621" spans="1:24" x14ac:dyDescent="0.25">
      <c r="A621" s="1" t="s">
        <v>1745</v>
      </c>
      <c r="B621" s="1" t="s">
        <v>356</v>
      </c>
      <c r="C621" s="1" t="s">
        <v>4429</v>
      </c>
      <c r="D621" s="1" t="s">
        <v>850</v>
      </c>
      <c r="E621" s="1" t="s">
        <v>1746</v>
      </c>
      <c r="F621" s="1" t="s">
        <v>53</v>
      </c>
      <c r="G621" s="1" t="s">
        <v>112</v>
      </c>
      <c r="H621" s="1" t="s">
        <v>391</v>
      </c>
      <c r="I621" s="1" t="s">
        <v>27</v>
      </c>
      <c r="J621" s="1" t="s">
        <v>225</v>
      </c>
      <c r="K621">
        <v>2</v>
      </c>
      <c r="L621">
        <v>37694.080000000002</v>
      </c>
      <c r="M621">
        <v>0.15340000000000001</v>
      </c>
      <c r="N621">
        <v>63823.62</v>
      </c>
      <c r="O621" s="2">
        <v>46183</v>
      </c>
      <c r="P621" s="1" t="s">
        <v>143</v>
      </c>
      <c r="Q621" s="1" t="s">
        <v>30</v>
      </c>
      <c r="R621" s="1" t="s">
        <v>67</v>
      </c>
      <c r="S621">
        <v>11564.54</v>
      </c>
      <c r="T621">
        <v>63823.62</v>
      </c>
      <c r="U621" s="1" t="s">
        <v>32</v>
      </c>
      <c r="V621" s="1" t="s">
        <v>33</v>
      </c>
      <c r="W621" s="1" t="s">
        <v>155</v>
      </c>
      <c r="X621" s="1">
        <f>+ROUND(Sec_3[[#This Row],[Quantity]]*Sec_3[[#This Row],[Unit Price]],2)</f>
        <v>75388.160000000003</v>
      </c>
    </row>
    <row r="622" spans="1:24" x14ac:dyDescent="0.25">
      <c r="A622" s="1" t="s">
        <v>1747</v>
      </c>
      <c r="B622" s="1" t="s">
        <v>1453</v>
      </c>
      <c r="C622" s="1" t="s">
        <v>4430</v>
      </c>
      <c r="D622" s="1" t="s">
        <v>604</v>
      </c>
      <c r="E622" s="1" t="s">
        <v>1748</v>
      </c>
      <c r="F622" s="1" t="s">
        <v>24</v>
      </c>
      <c r="G622" s="1" t="s">
        <v>92</v>
      </c>
      <c r="H622" s="1" t="s">
        <v>93</v>
      </c>
      <c r="I622" s="1" t="s">
        <v>56</v>
      </c>
      <c r="J622" s="1" t="s">
        <v>94</v>
      </c>
      <c r="K622">
        <v>17</v>
      </c>
      <c r="L622">
        <v>9170.4500000000007</v>
      </c>
      <c r="M622">
        <v>0.1777</v>
      </c>
      <c r="N622">
        <v>128194.64</v>
      </c>
      <c r="O622" s="2">
        <v>46214</v>
      </c>
      <c r="P622" s="1" t="s">
        <v>29</v>
      </c>
      <c r="Q622" s="1" t="s">
        <v>44</v>
      </c>
      <c r="R622" s="1" t="s">
        <v>45</v>
      </c>
      <c r="S622">
        <v>27703.01</v>
      </c>
      <c r="T622">
        <v>128194.64</v>
      </c>
      <c r="U622" s="1" t="s">
        <v>32</v>
      </c>
      <c r="V622" s="1" t="s">
        <v>47</v>
      </c>
      <c r="W622" s="1" t="s">
        <v>68</v>
      </c>
      <c r="X622" s="1">
        <f>+ROUND(Sec_3[[#This Row],[Quantity]]*Sec_3[[#This Row],[Unit Price]],2)</f>
        <v>155897.65</v>
      </c>
    </row>
    <row r="623" spans="1:24" x14ac:dyDescent="0.25">
      <c r="A623" s="1" t="s">
        <v>1749</v>
      </c>
      <c r="B623" s="1" t="s">
        <v>1110</v>
      </c>
      <c r="C623" s="1" t="s">
        <v>4431</v>
      </c>
      <c r="D623" s="1" t="s">
        <v>1531</v>
      </c>
      <c r="E623" s="1" t="s">
        <v>671</v>
      </c>
      <c r="F623" s="1" t="s">
        <v>81</v>
      </c>
      <c r="G623" s="1" t="s">
        <v>82</v>
      </c>
      <c r="H623" s="1" t="s">
        <v>231</v>
      </c>
      <c r="I623" s="1" t="s">
        <v>141</v>
      </c>
      <c r="J623" s="1" t="s">
        <v>299</v>
      </c>
      <c r="K623">
        <v>8</v>
      </c>
      <c r="L623">
        <v>29159.02</v>
      </c>
      <c r="M623">
        <v>0.14829999999999999</v>
      </c>
      <c r="N623">
        <v>198677.9</v>
      </c>
      <c r="O623" s="2">
        <v>46293</v>
      </c>
      <c r="P623" s="1" t="s">
        <v>143</v>
      </c>
      <c r="Q623" s="1" t="s">
        <v>44</v>
      </c>
      <c r="R623" s="1" t="s">
        <v>45</v>
      </c>
      <c r="S623">
        <v>34594.26</v>
      </c>
      <c r="T623">
        <v>198677.9</v>
      </c>
      <c r="U623" s="1" t="s">
        <v>32</v>
      </c>
      <c r="V623" s="1" t="s">
        <v>47</v>
      </c>
      <c r="W623" s="1" t="s">
        <v>34</v>
      </c>
      <c r="X623" s="1">
        <f>+ROUND(Sec_3[[#This Row],[Quantity]]*Sec_3[[#This Row],[Unit Price]],2)</f>
        <v>233272.16</v>
      </c>
    </row>
    <row r="624" spans="1:24" x14ac:dyDescent="0.25">
      <c r="A624" s="1" t="s">
        <v>1750</v>
      </c>
      <c r="B624" s="1" t="s">
        <v>1751</v>
      </c>
      <c r="C624" s="1" t="s">
        <v>4432</v>
      </c>
      <c r="D624" s="1" t="s">
        <v>235</v>
      </c>
      <c r="E624" s="1" t="s">
        <v>463</v>
      </c>
      <c r="F624" s="1" t="s">
        <v>24</v>
      </c>
      <c r="G624" s="1" t="s">
        <v>92</v>
      </c>
      <c r="H624" s="1" t="s">
        <v>281</v>
      </c>
      <c r="I624" s="1" t="s">
        <v>141</v>
      </c>
      <c r="J624" s="1" t="s">
        <v>629</v>
      </c>
      <c r="K624">
        <v>46</v>
      </c>
      <c r="L624">
        <v>26587.23</v>
      </c>
      <c r="M624">
        <v>0.16469999999999999</v>
      </c>
      <c r="N624">
        <v>1021582.41</v>
      </c>
      <c r="O624" s="2">
        <v>46300</v>
      </c>
      <c r="P624" s="1" t="s">
        <v>74</v>
      </c>
      <c r="Q624" s="1" t="s">
        <v>75</v>
      </c>
      <c r="R624" s="1" t="s">
        <v>31</v>
      </c>
      <c r="S624">
        <v>201430.17</v>
      </c>
      <c r="T624">
        <v>1021582.41</v>
      </c>
      <c r="U624" s="1" t="s">
        <v>32</v>
      </c>
      <c r="V624" s="1" t="s">
        <v>47</v>
      </c>
      <c r="W624" s="1" t="s">
        <v>87</v>
      </c>
      <c r="X624" s="1">
        <f>+ROUND(Sec_3[[#This Row],[Quantity]]*Sec_3[[#This Row],[Unit Price]],2)</f>
        <v>1223012.58</v>
      </c>
    </row>
    <row r="625" spans="1:24" x14ac:dyDescent="0.25">
      <c r="A625" s="1" t="s">
        <v>1752</v>
      </c>
      <c r="B625" s="1" t="s">
        <v>1753</v>
      </c>
      <c r="C625" s="1" t="s">
        <v>4433</v>
      </c>
      <c r="D625" s="1" t="s">
        <v>411</v>
      </c>
      <c r="E625" s="1" t="s">
        <v>1754</v>
      </c>
      <c r="F625" s="1" t="s">
        <v>39</v>
      </c>
      <c r="G625" s="1" t="s">
        <v>248</v>
      </c>
      <c r="H625" s="1" t="s">
        <v>249</v>
      </c>
      <c r="I625" s="1" t="s">
        <v>84</v>
      </c>
      <c r="J625" s="1" t="s">
        <v>196</v>
      </c>
      <c r="K625">
        <v>49</v>
      </c>
      <c r="L625">
        <v>43646.66</v>
      </c>
      <c r="M625">
        <v>2.7400000000000001E-2</v>
      </c>
      <c r="N625">
        <v>2080086.33</v>
      </c>
      <c r="O625" s="2">
        <v>46191</v>
      </c>
      <c r="P625" s="1" t="s">
        <v>86</v>
      </c>
      <c r="Q625" s="1" t="s">
        <v>44</v>
      </c>
      <c r="R625" s="1" t="s">
        <v>45</v>
      </c>
      <c r="S625">
        <v>58600.01</v>
      </c>
      <c r="T625">
        <v>2080086.33</v>
      </c>
      <c r="U625" s="1" t="s">
        <v>32</v>
      </c>
      <c r="V625" s="1" t="s">
        <v>47</v>
      </c>
      <c r="W625" s="1" t="s">
        <v>155</v>
      </c>
      <c r="X625" s="1">
        <f>+ROUND(Sec_3[[#This Row],[Quantity]]*Sec_3[[#This Row],[Unit Price]],2)</f>
        <v>2138686.34</v>
      </c>
    </row>
    <row r="626" spans="1:24" x14ac:dyDescent="0.25">
      <c r="A626" s="1" t="s">
        <v>1755</v>
      </c>
      <c r="B626" s="1" t="s">
        <v>1639</v>
      </c>
      <c r="C626" s="1" t="s">
        <v>4434</v>
      </c>
      <c r="D626" s="1" t="s">
        <v>1756</v>
      </c>
      <c r="E626" s="1" t="s">
        <v>189</v>
      </c>
      <c r="F626" s="1" t="s">
        <v>39</v>
      </c>
      <c r="G626" s="1" t="s">
        <v>166</v>
      </c>
      <c r="H626" s="1" t="s">
        <v>167</v>
      </c>
      <c r="I626" s="1" t="s">
        <v>56</v>
      </c>
      <c r="J626" s="1" t="s">
        <v>57</v>
      </c>
      <c r="K626">
        <v>50</v>
      </c>
      <c r="L626">
        <v>3972.88</v>
      </c>
      <c r="M626">
        <v>0.13769999999999999</v>
      </c>
      <c r="N626">
        <v>171290.72</v>
      </c>
      <c r="O626" s="2">
        <v>46335</v>
      </c>
      <c r="P626" s="1" t="s">
        <v>143</v>
      </c>
      <c r="Q626" s="1" t="s">
        <v>44</v>
      </c>
      <c r="R626" s="1" t="s">
        <v>45</v>
      </c>
      <c r="S626">
        <v>27353.279999999999</v>
      </c>
      <c r="T626">
        <v>171290.72</v>
      </c>
      <c r="U626" s="1" t="s">
        <v>32</v>
      </c>
      <c r="V626" s="1" t="s">
        <v>47</v>
      </c>
      <c r="W626" s="1" t="s">
        <v>226</v>
      </c>
      <c r="X626" s="1">
        <f>+ROUND(Sec_3[[#This Row],[Quantity]]*Sec_3[[#This Row],[Unit Price]],2)</f>
        <v>198644</v>
      </c>
    </row>
    <row r="627" spans="1:24" x14ac:dyDescent="0.25">
      <c r="A627" s="1" t="s">
        <v>1757</v>
      </c>
      <c r="B627" s="1" t="s">
        <v>1758</v>
      </c>
      <c r="C627" s="1" t="s">
        <v>4435</v>
      </c>
      <c r="D627" s="1" t="s">
        <v>1759</v>
      </c>
      <c r="E627" s="1" t="s">
        <v>1760</v>
      </c>
      <c r="F627" s="1" t="s">
        <v>39</v>
      </c>
      <c r="G627" s="1" t="s">
        <v>166</v>
      </c>
      <c r="H627" s="1" t="s">
        <v>167</v>
      </c>
      <c r="I627" s="1" t="s">
        <v>42</v>
      </c>
      <c r="J627" s="1" t="s">
        <v>43</v>
      </c>
      <c r="K627">
        <v>33</v>
      </c>
      <c r="L627">
        <v>8085.55</v>
      </c>
      <c r="M627">
        <v>0.11789999999999999</v>
      </c>
      <c r="N627">
        <v>235364.7</v>
      </c>
      <c r="O627" s="2">
        <v>46360</v>
      </c>
      <c r="P627" s="1" t="s">
        <v>86</v>
      </c>
      <c r="Q627" s="1" t="s">
        <v>44</v>
      </c>
      <c r="R627" s="1" t="s">
        <v>67</v>
      </c>
      <c r="S627">
        <v>31458.45</v>
      </c>
      <c r="T627">
        <v>235364.7</v>
      </c>
      <c r="U627" s="1" t="s">
        <v>32</v>
      </c>
      <c r="V627" s="1" t="s">
        <v>47</v>
      </c>
      <c r="W627" s="1" t="s">
        <v>48</v>
      </c>
      <c r="X627" s="1">
        <f>+ROUND(Sec_3[[#This Row],[Quantity]]*Sec_3[[#This Row],[Unit Price]],2)</f>
        <v>266823.15000000002</v>
      </c>
    </row>
    <row r="628" spans="1:24" x14ac:dyDescent="0.25">
      <c r="A628" s="1" t="s">
        <v>1761</v>
      </c>
      <c r="B628" s="1" t="s">
        <v>666</v>
      </c>
      <c r="C628" s="1" t="s">
        <v>4436</v>
      </c>
      <c r="D628" s="1" t="s">
        <v>1762</v>
      </c>
      <c r="E628" s="1" t="s">
        <v>1763</v>
      </c>
      <c r="F628" s="1" t="s">
        <v>24</v>
      </c>
      <c r="G628" s="1" t="s">
        <v>194</v>
      </c>
      <c r="H628" s="1" t="s">
        <v>195</v>
      </c>
      <c r="I628" s="1" t="s">
        <v>42</v>
      </c>
      <c r="J628" s="1" t="s">
        <v>150</v>
      </c>
      <c r="K628">
        <v>35</v>
      </c>
      <c r="L628">
        <v>31277.86</v>
      </c>
      <c r="M628">
        <v>0.19149999999999998</v>
      </c>
      <c r="N628">
        <v>885085.24</v>
      </c>
      <c r="O628" s="2">
        <v>46341</v>
      </c>
      <c r="P628" s="1" t="s">
        <v>29</v>
      </c>
      <c r="Q628" s="1" t="s">
        <v>44</v>
      </c>
      <c r="R628" s="1" t="s">
        <v>67</v>
      </c>
      <c r="S628">
        <v>209639.86</v>
      </c>
      <c r="T628">
        <v>885085.24</v>
      </c>
      <c r="U628" s="1" t="s">
        <v>32</v>
      </c>
      <c r="V628" s="1" t="s">
        <v>47</v>
      </c>
      <c r="W628" s="1" t="s">
        <v>226</v>
      </c>
      <c r="X628" s="1">
        <f>+ROUND(Sec_3[[#This Row],[Quantity]]*Sec_3[[#This Row],[Unit Price]],2)</f>
        <v>1094725.1000000001</v>
      </c>
    </row>
    <row r="629" spans="1:24" x14ac:dyDescent="0.25">
      <c r="A629" s="1" t="s">
        <v>1764</v>
      </c>
      <c r="B629" s="1" t="s">
        <v>1150</v>
      </c>
      <c r="C629" s="1" t="s">
        <v>4437</v>
      </c>
      <c r="D629" s="1" t="s">
        <v>1215</v>
      </c>
      <c r="E629" s="1" t="s">
        <v>816</v>
      </c>
      <c r="F629" s="1" t="s">
        <v>81</v>
      </c>
      <c r="G629" s="1" t="s">
        <v>99</v>
      </c>
      <c r="H629" s="1" t="s">
        <v>316</v>
      </c>
      <c r="I629" s="1" t="s">
        <v>141</v>
      </c>
      <c r="J629" s="1" t="s">
        <v>232</v>
      </c>
      <c r="K629">
        <v>21</v>
      </c>
      <c r="L629">
        <v>6276.28</v>
      </c>
      <c r="M629">
        <v>8.6E-3</v>
      </c>
      <c r="N629">
        <v>130668.38</v>
      </c>
      <c r="O629" s="2">
        <v>46117</v>
      </c>
      <c r="P629" s="1" t="s">
        <v>74</v>
      </c>
      <c r="Q629" s="1" t="s">
        <v>44</v>
      </c>
      <c r="R629" s="1" t="s">
        <v>45</v>
      </c>
      <c r="S629">
        <v>1133.5</v>
      </c>
      <c r="T629">
        <v>130668.38</v>
      </c>
      <c r="U629" s="1" t="s">
        <v>32</v>
      </c>
      <c r="V629" s="1" t="s">
        <v>47</v>
      </c>
      <c r="W629" s="1" t="s">
        <v>102</v>
      </c>
      <c r="X629" s="1">
        <f>+ROUND(Sec_3[[#This Row],[Quantity]]*Sec_3[[#This Row],[Unit Price]],2)</f>
        <v>131801.88</v>
      </c>
    </row>
    <row r="630" spans="1:24" x14ac:dyDescent="0.25">
      <c r="A630" s="1" t="s">
        <v>1765</v>
      </c>
      <c r="B630" s="1" t="s">
        <v>1766</v>
      </c>
      <c r="C630" s="1" t="s">
        <v>4438</v>
      </c>
      <c r="D630" s="1" t="s">
        <v>309</v>
      </c>
      <c r="E630" s="1" t="s">
        <v>789</v>
      </c>
      <c r="F630" s="1" t="s">
        <v>39</v>
      </c>
      <c r="G630" s="1" t="s">
        <v>166</v>
      </c>
      <c r="H630" s="1" t="s">
        <v>243</v>
      </c>
      <c r="I630" s="1" t="s">
        <v>42</v>
      </c>
      <c r="J630" s="1" t="s">
        <v>161</v>
      </c>
      <c r="K630">
        <v>43</v>
      </c>
      <c r="L630">
        <v>22031.37</v>
      </c>
      <c r="M630">
        <v>0.1026</v>
      </c>
      <c r="N630">
        <v>850150.91</v>
      </c>
      <c r="O630" s="2">
        <v>46038</v>
      </c>
      <c r="P630" s="1" t="s">
        <v>86</v>
      </c>
      <c r="Q630" s="1" t="s">
        <v>30</v>
      </c>
      <c r="R630" s="1" t="s">
        <v>45</v>
      </c>
      <c r="S630">
        <v>97198</v>
      </c>
      <c r="T630">
        <v>850150.91</v>
      </c>
      <c r="U630" s="1" t="s">
        <v>32</v>
      </c>
      <c r="V630" s="1" t="s">
        <v>33</v>
      </c>
      <c r="W630" s="1" t="s">
        <v>76</v>
      </c>
      <c r="X630" s="1">
        <f>+ROUND(Sec_3[[#This Row],[Quantity]]*Sec_3[[#This Row],[Unit Price]],2)</f>
        <v>947348.91</v>
      </c>
    </row>
    <row r="631" spans="1:24" x14ac:dyDescent="0.25">
      <c r="A631" s="1" t="s">
        <v>1767</v>
      </c>
      <c r="B631" s="1" t="s">
        <v>1577</v>
      </c>
      <c r="C631" s="1" t="s">
        <v>4439</v>
      </c>
      <c r="D631" s="1" t="s">
        <v>1383</v>
      </c>
      <c r="E631" s="1" t="s">
        <v>1768</v>
      </c>
      <c r="F631" s="1" t="s">
        <v>39</v>
      </c>
      <c r="G631" s="1" t="s">
        <v>166</v>
      </c>
      <c r="H631" s="1" t="s">
        <v>167</v>
      </c>
      <c r="I631" s="1" t="s">
        <v>65</v>
      </c>
      <c r="J631" s="1" t="s">
        <v>184</v>
      </c>
      <c r="K631">
        <v>45</v>
      </c>
      <c r="L631">
        <v>21814.47</v>
      </c>
      <c r="M631">
        <v>0.17530000000000001</v>
      </c>
      <c r="N631">
        <v>809567.7</v>
      </c>
      <c r="O631" s="2">
        <v>46352</v>
      </c>
      <c r="P631" s="1" t="s">
        <v>58</v>
      </c>
      <c r="Q631" s="1" t="s">
        <v>44</v>
      </c>
      <c r="R631" s="1" t="s">
        <v>67</v>
      </c>
      <c r="S631">
        <v>172083.45</v>
      </c>
      <c r="T631">
        <v>809567.7</v>
      </c>
      <c r="U631" s="1" t="s">
        <v>32</v>
      </c>
      <c r="V631" s="1" t="s">
        <v>47</v>
      </c>
      <c r="W631" s="1" t="s">
        <v>226</v>
      </c>
      <c r="X631" s="1">
        <f>+ROUND(Sec_3[[#This Row],[Quantity]]*Sec_3[[#This Row],[Unit Price]],2)</f>
        <v>981651.15</v>
      </c>
    </row>
    <row r="632" spans="1:24" x14ac:dyDescent="0.25">
      <c r="A632" s="1" t="s">
        <v>1769</v>
      </c>
      <c r="B632" s="1" t="s">
        <v>1770</v>
      </c>
      <c r="C632" s="1" t="s">
        <v>4440</v>
      </c>
      <c r="D632" s="1" t="s">
        <v>1107</v>
      </c>
      <c r="E632" s="1" t="s">
        <v>1771</v>
      </c>
      <c r="F632" s="1" t="s">
        <v>81</v>
      </c>
      <c r="G632" s="1" t="s">
        <v>99</v>
      </c>
      <c r="H632" s="1" t="s">
        <v>316</v>
      </c>
      <c r="I632" s="1" t="s">
        <v>65</v>
      </c>
      <c r="J632" s="1" t="s">
        <v>184</v>
      </c>
      <c r="K632">
        <v>28</v>
      </c>
      <c r="L632">
        <v>23163.06</v>
      </c>
      <c r="M632">
        <v>8.5600000000000009E-2</v>
      </c>
      <c r="N632">
        <v>593048.46</v>
      </c>
      <c r="O632" s="2">
        <v>46231</v>
      </c>
      <c r="P632" s="1" t="s">
        <v>86</v>
      </c>
      <c r="Q632" s="1" t="s">
        <v>44</v>
      </c>
      <c r="R632" s="1" t="s">
        <v>67</v>
      </c>
      <c r="S632">
        <v>55517.22</v>
      </c>
      <c r="T632">
        <v>593048.46</v>
      </c>
      <c r="U632" s="1" t="s">
        <v>32</v>
      </c>
      <c r="V632" s="1" t="s">
        <v>47</v>
      </c>
      <c r="W632" s="1" t="s">
        <v>68</v>
      </c>
      <c r="X632" s="1">
        <f>+ROUND(Sec_3[[#This Row],[Quantity]]*Sec_3[[#This Row],[Unit Price]],2)</f>
        <v>648565.68000000005</v>
      </c>
    </row>
    <row r="633" spans="1:24" x14ac:dyDescent="0.25">
      <c r="A633" s="1" t="s">
        <v>1772</v>
      </c>
      <c r="B633" s="1" t="s">
        <v>1376</v>
      </c>
      <c r="C633" s="1" t="s">
        <v>4441</v>
      </c>
      <c r="D633" s="1" t="s">
        <v>428</v>
      </c>
      <c r="E633" s="1" t="s">
        <v>266</v>
      </c>
      <c r="F633" s="1" t="s">
        <v>53</v>
      </c>
      <c r="G633" s="1" t="s">
        <v>54</v>
      </c>
      <c r="H633" s="1" t="s">
        <v>129</v>
      </c>
      <c r="I633" s="1" t="s">
        <v>56</v>
      </c>
      <c r="J633" s="1" t="s">
        <v>57</v>
      </c>
      <c r="K633">
        <v>36</v>
      </c>
      <c r="L633">
        <v>9072.69</v>
      </c>
      <c r="M633">
        <v>3.7599999999999995E-2</v>
      </c>
      <c r="N633">
        <v>314336.05</v>
      </c>
      <c r="O633" s="2">
        <v>46071</v>
      </c>
      <c r="P633" s="1" t="s">
        <v>58</v>
      </c>
      <c r="Q633" s="1" t="s">
        <v>30</v>
      </c>
      <c r="R633" s="1" t="s">
        <v>31</v>
      </c>
      <c r="S633">
        <v>12280.79</v>
      </c>
      <c r="T633">
        <v>314336.05</v>
      </c>
      <c r="U633" s="1" t="s">
        <v>32</v>
      </c>
      <c r="V633" s="1" t="s">
        <v>33</v>
      </c>
      <c r="W633" s="1" t="s">
        <v>134</v>
      </c>
      <c r="X633" s="1">
        <f>+ROUND(Sec_3[[#This Row],[Quantity]]*Sec_3[[#This Row],[Unit Price]],2)</f>
        <v>326616.84000000003</v>
      </c>
    </row>
    <row r="634" spans="1:24" x14ac:dyDescent="0.25">
      <c r="A634" s="1" t="s">
        <v>1773</v>
      </c>
      <c r="B634" s="1" t="s">
        <v>1597</v>
      </c>
      <c r="C634" s="1" t="s">
        <v>4442</v>
      </c>
      <c r="D634" s="1" t="s">
        <v>1774</v>
      </c>
      <c r="E634" s="1" t="s">
        <v>653</v>
      </c>
      <c r="F634" s="1" t="s">
        <v>39</v>
      </c>
      <c r="G634" s="1" t="s">
        <v>148</v>
      </c>
      <c r="H634" s="1" t="s">
        <v>149</v>
      </c>
      <c r="I634" s="1" t="s">
        <v>42</v>
      </c>
      <c r="J634" s="1" t="s">
        <v>73</v>
      </c>
      <c r="K634">
        <v>14</v>
      </c>
      <c r="L634">
        <v>9284.26</v>
      </c>
      <c r="M634">
        <v>0.11560000000000001</v>
      </c>
      <c r="N634">
        <v>114953.99</v>
      </c>
      <c r="O634" s="2">
        <v>46236</v>
      </c>
      <c r="P634" s="1" t="s">
        <v>58</v>
      </c>
      <c r="Q634" s="1" t="s">
        <v>30</v>
      </c>
      <c r="R634" s="1" t="s">
        <v>45</v>
      </c>
      <c r="S634">
        <v>15025.65</v>
      </c>
      <c r="T634">
        <v>114953.99</v>
      </c>
      <c r="U634" s="1" t="s">
        <v>32</v>
      </c>
      <c r="V634" s="1" t="s">
        <v>33</v>
      </c>
      <c r="W634" s="1" t="s">
        <v>114</v>
      </c>
      <c r="X634" s="1">
        <f>+ROUND(Sec_3[[#This Row],[Quantity]]*Sec_3[[#This Row],[Unit Price]],2)</f>
        <v>129979.64</v>
      </c>
    </row>
    <row r="635" spans="1:24" x14ac:dyDescent="0.25">
      <c r="A635" s="1" t="s">
        <v>1775</v>
      </c>
      <c r="B635" s="1" t="s">
        <v>1776</v>
      </c>
      <c r="C635" s="1" t="s">
        <v>4443</v>
      </c>
      <c r="D635" s="1" t="s">
        <v>1777</v>
      </c>
      <c r="E635" s="1" t="s">
        <v>1778</v>
      </c>
      <c r="F635" s="1" t="s">
        <v>24</v>
      </c>
      <c r="G635" s="1" t="s">
        <v>25</v>
      </c>
      <c r="H635" s="1" t="s">
        <v>26</v>
      </c>
      <c r="I635" s="1" t="s">
        <v>56</v>
      </c>
      <c r="J635" s="1" t="s">
        <v>177</v>
      </c>
      <c r="K635">
        <v>40</v>
      </c>
      <c r="L635">
        <v>4936.66</v>
      </c>
      <c r="M635">
        <v>0.1027</v>
      </c>
      <c r="N635">
        <v>177186.6</v>
      </c>
      <c r="O635" s="2">
        <v>46176</v>
      </c>
      <c r="P635" s="1" t="s">
        <v>86</v>
      </c>
      <c r="Q635" s="1" t="s">
        <v>75</v>
      </c>
      <c r="R635" s="1" t="s">
        <v>45</v>
      </c>
      <c r="S635">
        <v>20279.8</v>
      </c>
      <c r="T635">
        <v>177186.6</v>
      </c>
      <c r="U635" s="1" t="s">
        <v>32</v>
      </c>
      <c r="V635" s="1" t="s">
        <v>47</v>
      </c>
      <c r="W635" s="1" t="s">
        <v>155</v>
      </c>
      <c r="X635" s="1">
        <f>+ROUND(Sec_3[[#This Row],[Quantity]]*Sec_3[[#This Row],[Unit Price]],2)</f>
        <v>197466.4</v>
      </c>
    </row>
    <row r="636" spans="1:24" x14ac:dyDescent="0.25">
      <c r="A636" s="1" t="s">
        <v>1779</v>
      </c>
      <c r="B636" s="1" t="s">
        <v>1780</v>
      </c>
      <c r="C636" s="1" t="s">
        <v>4444</v>
      </c>
      <c r="D636" s="1" t="s">
        <v>1781</v>
      </c>
      <c r="E636" s="1" t="s">
        <v>1782</v>
      </c>
      <c r="F636" s="1" t="s">
        <v>53</v>
      </c>
      <c r="G636" s="1" t="s">
        <v>139</v>
      </c>
      <c r="H636" s="1" t="s">
        <v>320</v>
      </c>
      <c r="I636" s="1" t="s">
        <v>42</v>
      </c>
      <c r="J636" s="1" t="s">
        <v>73</v>
      </c>
      <c r="K636">
        <v>32</v>
      </c>
      <c r="L636">
        <v>17109.810000000001</v>
      </c>
      <c r="M636">
        <v>0.14150000000000001</v>
      </c>
      <c r="N636">
        <v>470040.7</v>
      </c>
      <c r="O636" s="2">
        <v>46294</v>
      </c>
      <c r="P636" s="1" t="s">
        <v>58</v>
      </c>
      <c r="Q636" s="1" t="s">
        <v>44</v>
      </c>
      <c r="R636" s="1" t="s">
        <v>45</v>
      </c>
      <c r="S636">
        <v>77473.22</v>
      </c>
      <c r="T636">
        <v>470040.7</v>
      </c>
      <c r="U636" s="1" t="s">
        <v>32</v>
      </c>
      <c r="V636" s="1" t="s">
        <v>47</v>
      </c>
      <c r="W636" s="1" t="s">
        <v>34</v>
      </c>
      <c r="X636" s="1">
        <f>+ROUND(Sec_3[[#This Row],[Quantity]]*Sec_3[[#This Row],[Unit Price]],2)</f>
        <v>547513.92000000004</v>
      </c>
    </row>
    <row r="637" spans="1:24" x14ac:dyDescent="0.25">
      <c r="A637" s="1" t="s">
        <v>1783</v>
      </c>
      <c r="B637" s="1" t="s">
        <v>886</v>
      </c>
      <c r="C637" s="1" t="s">
        <v>4445</v>
      </c>
      <c r="D637" s="1" t="s">
        <v>807</v>
      </c>
      <c r="E637" s="1" t="s">
        <v>575</v>
      </c>
      <c r="F637" s="1" t="s">
        <v>39</v>
      </c>
      <c r="G637" s="1" t="s">
        <v>248</v>
      </c>
      <c r="H637" s="1" t="s">
        <v>249</v>
      </c>
      <c r="I637" s="1" t="s">
        <v>42</v>
      </c>
      <c r="J637" s="1" t="s">
        <v>150</v>
      </c>
      <c r="K637">
        <v>39</v>
      </c>
      <c r="L637">
        <v>44067.199999999997</v>
      </c>
      <c r="M637">
        <v>0.1202</v>
      </c>
      <c r="N637">
        <v>1512042.58</v>
      </c>
      <c r="O637" s="2">
        <v>46365</v>
      </c>
      <c r="P637" s="1" t="s">
        <v>29</v>
      </c>
      <c r="Q637" s="1" t="s">
        <v>30</v>
      </c>
      <c r="R637" s="1" t="s">
        <v>67</v>
      </c>
      <c r="S637">
        <v>206578.22</v>
      </c>
      <c r="T637">
        <v>1512042.58</v>
      </c>
      <c r="U637" s="1" t="s">
        <v>32</v>
      </c>
      <c r="V637" s="1" t="s">
        <v>33</v>
      </c>
      <c r="W637" s="1" t="s">
        <v>48</v>
      </c>
      <c r="X637" s="1">
        <f>+ROUND(Sec_3[[#This Row],[Quantity]]*Sec_3[[#This Row],[Unit Price]],2)</f>
        <v>1718620.8</v>
      </c>
    </row>
    <row r="638" spans="1:24" x14ac:dyDescent="0.25">
      <c r="A638" s="1" t="s">
        <v>1784</v>
      </c>
      <c r="B638" s="1" t="s">
        <v>333</v>
      </c>
      <c r="C638" s="1" t="s">
        <v>4446</v>
      </c>
      <c r="D638" s="1" t="s">
        <v>123</v>
      </c>
      <c r="E638" s="1" t="s">
        <v>358</v>
      </c>
      <c r="F638" s="1" t="s">
        <v>81</v>
      </c>
      <c r="G638" s="1" t="s">
        <v>182</v>
      </c>
      <c r="H638" s="1" t="s">
        <v>183</v>
      </c>
      <c r="I638" s="1" t="s">
        <v>65</v>
      </c>
      <c r="J638" s="1" t="s">
        <v>210</v>
      </c>
      <c r="K638">
        <v>20</v>
      </c>
      <c r="L638">
        <v>25496.21</v>
      </c>
      <c r="M638">
        <v>1.3600000000000001E-2</v>
      </c>
      <c r="N638">
        <v>502989.23</v>
      </c>
      <c r="O638" s="2">
        <v>46273</v>
      </c>
      <c r="P638" s="1" t="s">
        <v>29</v>
      </c>
      <c r="Q638" s="1" t="s">
        <v>44</v>
      </c>
      <c r="R638" s="1" t="s">
        <v>45</v>
      </c>
      <c r="S638">
        <v>6934.97</v>
      </c>
      <c r="T638">
        <v>502989.23</v>
      </c>
      <c r="U638" s="1" t="s">
        <v>32</v>
      </c>
      <c r="V638" s="1" t="s">
        <v>47</v>
      </c>
      <c r="W638" s="1" t="s">
        <v>34</v>
      </c>
      <c r="X638" s="1">
        <f>+ROUND(Sec_3[[#This Row],[Quantity]]*Sec_3[[#This Row],[Unit Price]],2)</f>
        <v>509924.2</v>
      </c>
    </row>
    <row r="639" spans="1:24" x14ac:dyDescent="0.25">
      <c r="A639" s="1" t="s">
        <v>1785</v>
      </c>
      <c r="B639" s="1" t="s">
        <v>1265</v>
      </c>
      <c r="C639" s="1" t="s">
        <v>4447</v>
      </c>
      <c r="D639" s="1" t="s">
        <v>1786</v>
      </c>
      <c r="E639" s="1" t="s">
        <v>1391</v>
      </c>
      <c r="F639" s="1" t="s">
        <v>24</v>
      </c>
      <c r="G639" s="1" t="s">
        <v>25</v>
      </c>
      <c r="H639" s="1" t="s">
        <v>351</v>
      </c>
      <c r="I639" s="1" t="s">
        <v>56</v>
      </c>
      <c r="J639" s="1" t="s">
        <v>475</v>
      </c>
      <c r="K639">
        <v>23</v>
      </c>
      <c r="L639">
        <v>40272.19</v>
      </c>
      <c r="M639">
        <v>0.1384</v>
      </c>
      <c r="N639">
        <v>798065.93</v>
      </c>
      <c r="O639" s="2">
        <v>46109</v>
      </c>
      <c r="P639" s="1" t="s">
        <v>58</v>
      </c>
      <c r="Q639" s="1" t="s">
        <v>44</v>
      </c>
      <c r="R639" s="1" t="s">
        <v>45</v>
      </c>
      <c r="S639">
        <v>128194.44</v>
      </c>
      <c r="T639">
        <v>798065.93</v>
      </c>
      <c r="U639" s="1" t="s">
        <v>32</v>
      </c>
      <c r="V639" s="1" t="s">
        <v>47</v>
      </c>
      <c r="W639" s="1" t="s">
        <v>120</v>
      </c>
      <c r="X639" s="1">
        <f>+ROUND(Sec_3[[#This Row],[Quantity]]*Sec_3[[#This Row],[Unit Price]],2)</f>
        <v>926260.37</v>
      </c>
    </row>
    <row r="640" spans="1:24" x14ac:dyDescent="0.25">
      <c r="A640" s="1" t="s">
        <v>1787</v>
      </c>
      <c r="B640" s="1" t="s">
        <v>1788</v>
      </c>
      <c r="C640" s="1" t="s">
        <v>3903</v>
      </c>
      <c r="D640" s="1" t="s">
        <v>90</v>
      </c>
      <c r="E640" s="1" t="s">
        <v>376</v>
      </c>
      <c r="F640" s="1" t="s">
        <v>39</v>
      </c>
      <c r="G640" s="1" t="s">
        <v>248</v>
      </c>
      <c r="H640" s="1" t="s">
        <v>249</v>
      </c>
      <c r="I640" s="1" t="s">
        <v>65</v>
      </c>
      <c r="J640" s="1" t="s">
        <v>238</v>
      </c>
      <c r="K640">
        <v>34</v>
      </c>
      <c r="L640">
        <v>9055.8700000000008</v>
      </c>
      <c r="M640">
        <v>4.1700000000000001E-2</v>
      </c>
      <c r="N640">
        <v>295060.17</v>
      </c>
      <c r="O640" s="2">
        <v>46298</v>
      </c>
      <c r="P640" s="1" t="s">
        <v>86</v>
      </c>
      <c r="Q640" s="1" t="s">
        <v>30</v>
      </c>
      <c r="R640" s="1" t="s">
        <v>45</v>
      </c>
      <c r="S640">
        <v>12839.41</v>
      </c>
      <c r="T640">
        <v>295060.17</v>
      </c>
      <c r="U640" s="1" t="s">
        <v>32</v>
      </c>
      <c r="V640" s="1" t="s">
        <v>33</v>
      </c>
      <c r="W640" s="1" t="s">
        <v>87</v>
      </c>
      <c r="X640" s="1">
        <f>+ROUND(Sec_3[[#This Row],[Quantity]]*Sec_3[[#This Row],[Unit Price]],2)</f>
        <v>307899.58</v>
      </c>
    </row>
    <row r="641" spans="1:24" x14ac:dyDescent="0.25">
      <c r="A641" s="1" t="s">
        <v>1789</v>
      </c>
      <c r="B641" s="1" t="s">
        <v>1790</v>
      </c>
      <c r="C641" s="1" t="s">
        <v>4448</v>
      </c>
      <c r="D641" s="1" t="s">
        <v>1791</v>
      </c>
      <c r="E641" s="1" t="s">
        <v>338</v>
      </c>
      <c r="F641" s="1" t="s">
        <v>81</v>
      </c>
      <c r="G641" s="1" t="s">
        <v>293</v>
      </c>
      <c r="H641" s="1" t="s">
        <v>525</v>
      </c>
      <c r="I641" s="1" t="s">
        <v>84</v>
      </c>
      <c r="J641" s="1" t="s">
        <v>85</v>
      </c>
      <c r="K641">
        <v>42</v>
      </c>
      <c r="L641">
        <v>47546.1</v>
      </c>
      <c r="M641">
        <v>0.18659999999999999</v>
      </c>
      <c r="N641">
        <v>1624307.91</v>
      </c>
      <c r="O641" s="2">
        <v>46314</v>
      </c>
      <c r="P641" s="1" t="s">
        <v>143</v>
      </c>
      <c r="Q641" s="1" t="s">
        <v>44</v>
      </c>
      <c r="R641" s="1" t="s">
        <v>31</v>
      </c>
      <c r="S641">
        <v>372628.29</v>
      </c>
      <c r="T641">
        <v>1624307.91</v>
      </c>
      <c r="U641" s="1" t="s">
        <v>32</v>
      </c>
      <c r="V641" s="1" t="s">
        <v>47</v>
      </c>
      <c r="W641" s="1" t="s">
        <v>87</v>
      </c>
      <c r="X641" s="1">
        <f>+ROUND(Sec_3[[#This Row],[Quantity]]*Sec_3[[#This Row],[Unit Price]],2)</f>
        <v>1996936.2</v>
      </c>
    </row>
    <row r="642" spans="1:24" x14ac:dyDescent="0.25">
      <c r="A642" s="1" t="s">
        <v>1792</v>
      </c>
      <c r="B642" s="1" t="s">
        <v>768</v>
      </c>
      <c r="C642" s="1" t="s">
        <v>4449</v>
      </c>
      <c r="D642" s="1" t="s">
        <v>703</v>
      </c>
      <c r="E642" s="1" t="s">
        <v>1793</v>
      </c>
      <c r="F642" s="1" t="s">
        <v>81</v>
      </c>
      <c r="G642" s="1" t="s">
        <v>293</v>
      </c>
      <c r="H642" s="1" t="s">
        <v>568</v>
      </c>
      <c r="I642" s="1" t="s">
        <v>27</v>
      </c>
      <c r="J642" s="1" t="s">
        <v>225</v>
      </c>
      <c r="K642">
        <v>3</v>
      </c>
      <c r="L642">
        <v>39263.620000000003</v>
      </c>
      <c r="M642">
        <v>7.0499999999999993E-2</v>
      </c>
      <c r="N642">
        <v>109486.6</v>
      </c>
      <c r="O642" s="2">
        <v>46323</v>
      </c>
      <c r="P642" s="1" t="s">
        <v>74</v>
      </c>
      <c r="Q642" s="1" t="s">
        <v>44</v>
      </c>
      <c r="R642" s="1" t="s">
        <v>45</v>
      </c>
      <c r="S642">
        <v>8304.26</v>
      </c>
      <c r="T642">
        <v>109486.6</v>
      </c>
      <c r="U642" s="1" t="s">
        <v>32</v>
      </c>
      <c r="V642" s="1" t="s">
        <v>47</v>
      </c>
      <c r="W642" s="1" t="s">
        <v>87</v>
      </c>
      <c r="X642" s="1">
        <f>+ROUND(Sec_3[[#This Row],[Quantity]]*Sec_3[[#This Row],[Unit Price]],2)</f>
        <v>117790.86</v>
      </c>
    </row>
    <row r="643" spans="1:24" x14ac:dyDescent="0.25">
      <c r="A643" s="1" t="s">
        <v>1794</v>
      </c>
      <c r="B643" s="1" t="s">
        <v>1268</v>
      </c>
      <c r="C643" s="1" t="s">
        <v>4450</v>
      </c>
      <c r="D643" s="1" t="s">
        <v>1795</v>
      </c>
      <c r="E643" s="1" t="s">
        <v>1796</v>
      </c>
      <c r="F643" s="1" t="s">
        <v>24</v>
      </c>
      <c r="G643" s="1" t="s">
        <v>25</v>
      </c>
      <c r="H643" s="1" t="s">
        <v>26</v>
      </c>
      <c r="I643" s="1" t="s">
        <v>42</v>
      </c>
      <c r="J643" s="1" t="s">
        <v>43</v>
      </c>
      <c r="K643">
        <v>43</v>
      </c>
      <c r="L643">
        <v>23078.05</v>
      </c>
      <c r="M643">
        <v>0.1201</v>
      </c>
      <c r="N643">
        <v>873174.18</v>
      </c>
      <c r="O643" s="2">
        <v>46057</v>
      </c>
      <c r="P643" s="1" t="s">
        <v>143</v>
      </c>
      <c r="Q643" s="1" t="s">
        <v>44</v>
      </c>
      <c r="R643" s="1" t="s">
        <v>31</v>
      </c>
      <c r="S643">
        <v>119181.97</v>
      </c>
      <c r="T643">
        <v>873174.18</v>
      </c>
      <c r="U643" s="1" t="s">
        <v>32</v>
      </c>
      <c r="V643" s="1" t="s">
        <v>47</v>
      </c>
      <c r="W643" s="1" t="s">
        <v>134</v>
      </c>
      <c r="X643" s="1">
        <f>+ROUND(Sec_3[[#This Row],[Quantity]]*Sec_3[[#This Row],[Unit Price]],2)</f>
        <v>992356.15</v>
      </c>
    </row>
    <row r="644" spans="1:24" x14ac:dyDescent="0.25">
      <c r="A644" s="1" t="s">
        <v>1797</v>
      </c>
      <c r="B644" s="1" t="s">
        <v>1798</v>
      </c>
      <c r="C644" s="1" t="s">
        <v>4451</v>
      </c>
      <c r="D644" s="1" t="s">
        <v>567</v>
      </c>
      <c r="E644" s="1" t="s">
        <v>1588</v>
      </c>
      <c r="F644" s="1" t="s">
        <v>81</v>
      </c>
      <c r="G644" s="1" t="s">
        <v>99</v>
      </c>
      <c r="H644" s="1" t="s">
        <v>316</v>
      </c>
      <c r="I644" s="1" t="s">
        <v>65</v>
      </c>
      <c r="J644" s="1" t="s">
        <v>184</v>
      </c>
      <c r="K644">
        <v>6</v>
      </c>
      <c r="L644">
        <v>15649.89</v>
      </c>
      <c r="M644">
        <v>2.0299999999999999E-2</v>
      </c>
      <c r="N644">
        <v>91993.18</v>
      </c>
      <c r="O644" s="2">
        <v>46176</v>
      </c>
      <c r="P644" s="1" t="s">
        <v>74</v>
      </c>
      <c r="Q644" s="1" t="s">
        <v>44</v>
      </c>
      <c r="R644" s="1" t="s">
        <v>67</v>
      </c>
      <c r="S644">
        <v>1906.16</v>
      </c>
      <c r="T644">
        <v>91993.18</v>
      </c>
      <c r="U644" s="1" t="s">
        <v>32</v>
      </c>
      <c r="V644" s="1" t="s">
        <v>47</v>
      </c>
      <c r="W644" s="1" t="s">
        <v>155</v>
      </c>
      <c r="X644" s="1">
        <f>+ROUND(Sec_3[[#This Row],[Quantity]]*Sec_3[[#This Row],[Unit Price]],2)</f>
        <v>93899.34</v>
      </c>
    </row>
    <row r="645" spans="1:24" x14ac:dyDescent="0.25">
      <c r="A645" s="1" t="s">
        <v>1799</v>
      </c>
      <c r="B645" s="1" t="s">
        <v>1133</v>
      </c>
      <c r="C645" s="1" t="s">
        <v>4452</v>
      </c>
      <c r="D645" s="1" t="s">
        <v>807</v>
      </c>
      <c r="E645" s="1" t="s">
        <v>1800</v>
      </c>
      <c r="F645" s="1" t="s">
        <v>24</v>
      </c>
      <c r="G645" s="1" t="s">
        <v>25</v>
      </c>
      <c r="H645" s="1" t="s">
        <v>26</v>
      </c>
      <c r="I645" s="1" t="s">
        <v>141</v>
      </c>
      <c r="J645" s="1" t="s">
        <v>142</v>
      </c>
      <c r="K645">
        <v>30</v>
      </c>
      <c r="L645">
        <v>20935.599999999999</v>
      </c>
      <c r="M645">
        <v>2.9500000000000002E-2</v>
      </c>
      <c r="N645">
        <v>609539.99</v>
      </c>
      <c r="O645" s="2">
        <v>46287</v>
      </c>
      <c r="P645" s="1" t="s">
        <v>86</v>
      </c>
      <c r="Q645" s="1" t="s">
        <v>44</v>
      </c>
      <c r="R645" s="1" t="s">
        <v>45</v>
      </c>
      <c r="S645">
        <v>18528.009999999998</v>
      </c>
      <c r="T645">
        <v>609539.99</v>
      </c>
      <c r="U645" s="1" t="s">
        <v>32</v>
      </c>
      <c r="V645" s="1" t="s">
        <v>47</v>
      </c>
      <c r="W645" s="1" t="s">
        <v>34</v>
      </c>
      <c r="X645" s="1">
        <f>+ROUND(Sec_3[[#This Row],[Quantity]]*Sec_3[[#This Row],[Unit Price]],2)</f>
        <v>628068</v>
      </c>
    </row>
    <row r="646" spans="1:24" x14ac:dyDescent="0.25">
      <c r="A646" s="1" t="s">
        <v>1801</v>
      </c>
      <c r="B646" s="1" t="s">
        <v>356</v>
      </c>
      <c r="C646" s="1" t="s">
        <v>4453</v>
      </c>
      <c r="D646" s="1" t="s">
        <v>893</v>
      </c>
      <c r="E646" s="1" t="s">
        <v>38</v>
      </c>
      <c r="F646" s="1" t="s">
        <v>39</v>
      </c>
      <c r="G646" s="1" t="s">
        <v>166</v>
      </c>
      <c r="H646" s="1" t="s">
        <v>206</v>
      </c>
      <c r="I646" s="1" t="s">
        <v>141</v>
      </c>
      <c r="J646" s="1" t="s">
        <v>299</v>
      </c>
      <c r="K646">
        <v>26</v>
      </c>
      <c r="L646">
        <v>28472.5</v>
      </c>
      <c r="M646">
        <v>2.6699999999999998E-2</v>
      </c>
      <c r="N646">
        <v>720519.39</v>
      </c>
      <c r="O646" s="2">
        <v>46322</v>
      </c>
      <c r="P646" s="1" t="s">
        <v>86</v>
      </c>
      <c r="Q646" s="1" t="s">
        <v>44</v>
      </c>
      <c r="R646" s="1" t="s">
        <v>31</v>
      </c>
      <c r="S646">
        <v>19765.61</v>
      </c>
      <c r="T646">
        <v>720519.39</v>
      </c>
      <c r="U646" s="1" t="s">
        <v>32</v>
      </c>
      <c r="V646" s="1" t="s">
        <v>47</v>
      </c>
      <c r="W646" s="1" t="s">
        <v>87</v>
      </c>
      <c r="X646" s="1">
        <f>+ROUND(Sec_3[[#This Row],[Quantity]]*Sec_3[[#This Row],[Unit Price]],2)</f>
        <v>740285</v>
      </c>
    </row>
    <row r="647" spans="1:24" x14ac:dyDescent="0.25">
      <c r="A647" s="1" t="s">
        <v>1802</v>
      </c>
      <c r="B647" s="1" t="s">
        <v>78</v>
      </c>
      <c r="C647" s="1" t="s">
        <v>4454</v>
      </c>
      <c r="D647" s="1" t="s">
        <v>1274</v>
      </c>
      <c r="E647" s="1" t="s">
        <v>507</v>
      </c>
      <c r="F647" s="1" t="s">
        <v>53</v>
      </c>
      <c r="G647" s="1" t="s">
        <v>63</v>
      </c>
      <c r="H647" s="1" t="s">
        <v>481</v>
      </c>
      <c r="I647" s="1" t="s">
        <v>65</v>
      </c>
      <c r="J647" s="1" t="s">
        <v>210</v>
      </c>
      <c r="K647">
        <v>15</v>
      </c>
      <c r="L647">
        <v>1050</v>
      </c>
      <c r="M647">
        <v>5.6100000000000004E-2</v>
      </c>
      <c r="N647">
        <v>14866.42</v>
      </c>
      <c r="O647" s="2">
        <v>46215</v>
      </c>
      <c r="P647" s="1" t="s">
        <v>86</v>
      </c>
      <c r="Q647" s="1" t="s">
        <v>44</v>
      </c>
      <c r="R647" s="1" t="s">
        <v>45</v>
      </c>
      <c r="S647">
        <v>883.58</v>
      </c>
      <c r="T647">
        <v>14866.42</v>
      </c>
      <c r="U647" s="1" t="s">
        <v>46</v>
      </c>
      <c r="V647" s="1" t="s">
        <v>47</v>
      </c>
      <c r="W647" s="1" t="s">
        <v>68</v>
      </c>
      <c r="X647" s="1">
        <f>+ROUND(Sec_3[[#This Row],[Quantity]]*Sec_3[[#This Row],[Unit Price]],2)</f>
        <v>15750</v>
      </c>
    </row>
    <row r="648" spans="1:24" x14ac:dyDescent="0.25">
      <c r="A648" s="1" t="s">
        <v>1803</v>
      </c>
      <c r="B648" s="1" t="s">
        <v>1512</v>
      </c>
      <c r="C648" s="1" t="s">
        <v>4455</v>
      </c>
      <c r="D648" s="1" t="s">
        <v>1804</v>
      </c>
      <c r="E648" s="1" t="s">
        <v>1566</v>
      </c>
      <c r="F648" s="1" t="s">
        <v>39</v>
      </c>
      <c r="G648" s="1" t="s">
        <v>248</v>
      </c>
      <c r="H648" s="1" t="s">
        <v>249</v>
      </c>
      <c r="I648" s="1" t="s">
        <v>42</v>
      </c>
      <c r="J648" s="1" t="s">
        <v>73</v>
      </c>
      <c r="K648">
        <v>42</v>
      </c>
      <c r="L648">
        <v>21737.61</v>
      </c>
      <c r="M648">
        <v>0</v>
      </c>
      <c r="N648">
        <v>912979.62</v>
      </c>
      <c r="O648" s="2">
        <v>46163</v>
      </c>
      <c r="P648" s="1" t="s">
        <v>29</v>
      </c>
      <c r="Q648" s="1" t="s">
        <v>44</v>
      </c>
      <c r="R648" s="1" t="s">
        <v>31</v>
      </c>
      <c r="S648">
        <v>0</v>
      </c>
      <c r="T648">
        <v>912979.62</v>
      </c>
      <c r="U648" s="1" t="s">
        <v>32</v>
      </c>
      <c r="V648" s="1" t="s">
        <v>47</v>
      </c>
      <c r="W648" s="1" t="s">
        <v>189</v>
      </c>
      <c r="X648" s="1">
        <f>+ROUND(Sec_3[[#This Row],[Quantity]]*Sec_3[[#This Row],[Unit Price]],2)</f>
        <v>912979.62</v>
      </c>
    </row>
    <row r="649" spans="1:24" x14ac:dyDescent="0.25">
      <c r="A649" s="1" t="s">
        <v>1805</v>
      </c>
      <c r="B649" s="1" t="s">
        <v>1447</v>
      </c>
      <c r="C649" s="1" t="s">
        <v>4456</v>
      </c>
      <c r="D649" s="1" t="s">
        <v>279</v>
      </c>
      <c r="E649" s="1" t="s">
        <v>1806</v>
      </c>
      <c r="F649" s="1" t="s">
        <v>24</v>
      </c>
      <c r="G649" s="1" t="s">
        <v>25</v>
      </c>
      <c r="H649" s="1" t="s">
        <v>26</v>
      </c>
      <c r="I649" s="1" t="s">
        <v>56</v>
      </c>
      <c r="J649" s="1" t="s">
        <v>177</v>
      </c>
      <c r="K649">
        <v>38</v>
      </c>
      <c r="L649">
        <v>48478.1</v>
      </c>
      <c r="M649">
        <v>3.7900000000000003E-2</v>
      </c>
      <c r="N649">
        <v>1772349.64</v>
      </c>
      <c r="O649" s="2">
        <v>46256</v>
      </c>
      <c r="P649" s="1" t="s">
        <v>58</v>
      </c>
      <c r="Q649" s="1" t="s">
        <v>44</v>
      </c>
      <c r="R649" s="1" t="s">
        <v>31</v>
      </c>
      <c r="S649">
        <v>69818.16</v>
      </c>
      <c r="T649">
        <v>1772349.64</v>
      </c>
      <c r="U649" s="1" t="s">
        <v>32</v>
      </c>
      <c r="V649" s="1" t="s">
        <v>47</v>
      </c>
      <c r="W649" s="1" t="s">
        <v>114</v>
      </c>
      <c r="X649" s="1">
        <f>+ROUND(Sec_3[[#This Row],[Quantity]]*Sec_3[[#This Row],[Unit Price]],2)</f>
        <v>1842167.8</v>
      </c>
    </row>
    <row r="650" spans="1:24" x14ac:dyDescent="0.25">
      <c r="A650" s="1" t="s">
        <v>1807</v>
      </c>
      <c r="B650" s="1" t="s">
        <v>1461</v>
      </c>
      <c r="C650" s="1" t="s">
        <v>4457</v>
      </c>
      <c r="D650" s="1" t="s">
        <v>1508</v>
      </c>
      <c r="E650" s="1" t="s">
        <v>1808</v>
      </c>
      <c r="F650" s="1" t="s">
        <v>81</v>
      </c>
      <c r="G650" s="1" t="s">
        <v>99</v>
      </c>
      <c r="H650" s="1" t="s">
        <v>100</v>
      </c>
      <c r="I650" s="1" t="s">
        <v>27</v>
      </c>
      <c r="J650" s="1" t="s">
        <v>272</v>
      </c>
      <c r="K650">
        <v>47</v>
      </c>
      <c r="L650">
        <v>25384.02</v>
      </c>
      <c r="M650">
        <v>9.3299999999999994E-2</v>
      </c>
      <c r="N650">
        <v>1081737.47</v>
      </c>
      <c r="O650" s="2">
        <v>46327</v>
      </c>
      <c r="P650" s="1" t="s">
        <v>143</v>
      </c>
      <c r="Q650" s="1" t="s">
        <v>44</v>
      </c>
      <c r="R650" s="1" t="s">
        <v>31</v>
      </c>
      <c r="S650">
        <v>111311.47</v>
      </c>
      <c r="T650">
        <v>1081737.47</v>
      </c>
      <c r="U650" s="1" t="s">
        <v>32</v>
      </c>
      <c r="V650" s="1" t="s">
        <v>47</v>
      </c>
      <c r="W650" s="1" t="s">
        <v>226</v>
      </c>
      <c r="X650" s="1">
        <f>+ROUND(Sec_3[[#This Row],[Quantity]]*Sec_3[[#This Row],[Unit Price]],2)</f>
        <v>1193048.94</v>
      </c>
    </row>
    <row r="651" spans="1:24" x14ac:dyDescent="0.25">
      <c r="A651" s="1" t="s">
        <v>1809</v>
      </c>
      <c r="B651" s="1" t="s">
        <v>1810</v>
      </c>
      <c r="C651" s="1" t="s">
        <v>4458</v>
      </c>
      <c r="D651" s="1" t="s">
        <v>353</v>
      </c>
      <c r="E651" s="1" t="s">
        <v>1192</v>
      </c>
      <c r="F651" s="1" t="s">
        <v>53</v>
      </c>
      <c r="G651" s="1" t="s">
        <v>54</v>
      </c>
      <c r="H651" s="1" t="s">
        <v>55</v>
      </c>
      <c r="I651" s="1" t="s">
        <v>56</v>
      </c>
      <c r="J651" s="1" t="s">
        <v>57</v>
      </c>
      <c r="K651">
        <v>41</v>
      </c>
      <c r="L651">
        <v>1741.29</v>
      </c>
      <c r="M651">
        <v>4.6100000000000002E-2</v>
      </c>
      <c r="N651">
        <v>68101.679999999993</v>
      </c>
      <c r="O651" s="2">
        <v>46326</v>
      </c>
      <c r="P651" s="1" t="s">
        <v>74</v>
      </c>
      <c r="Q651" s="1" t="s">
        <v>44</v>
      </c>
      <c r="R651" s="1" t="s">
        <v>67</v>
      </c>
      <c r="S651">
        <v>3291.21</v>
      </c>
      <c r="T651">
        <v>68101.679999999993</v>
      </c>
      <c r="U651" s="1" t="s">
        <v>32</v>
      </c>
      <c r="V651" s="1" t="s">
        <v>47</v>
      </c>
      <c r="W651" s="1" t="s">
        <v>87</v>
      </c>
      <c r="X651" s="1">
        <f>+ROUND(Sec_3[[#This Row],[Quantity]]*Sec_3[[#This Row],[Unit Price]],2)</f>
        <v>71392.89</v>
      </c>
    </row>
    <row r="652" spans="1:24" x14ac:dyDescent="0.25">
      <c r="A652" s="1" t="s">
        <v>1811</v>
      </c>
      <c r="B652" s="1" t="s">
        <v>1539</v>
      </c>
      <c r="C652" s="1" t="s">
        <v>4459</v>
      </c>
      <c r="D652" s="1" t="s">
        <v>1812</v>
      </c>
      <c r="E652" s="1" t="s">
        <v>1813</v>
      </c>
      <c r="F652" s="1" t="s">
        <v>24</v>
      </c>
      <c r="G652" s="1" t="s">
        <v>25</v>
      </c>
      <c r="H652" s="1" t="s">
        <v>351</v>
      </c>
      <c r="I652" s="1" t="s">
        <v>141</v>
      </c>
      <c r="J652" s="1" t="s">
        <v>232</v>
      </c>
      <c r="K652">
        <v>46</v>
      </c>
      <c r="L652">
        <v>48145.89</v>
      </c>
      <c r="M652">
        <v>6.2199999999999998E-2</v>
      </c>
      <c r="N652">
        <v>2076955.92</v>
      </c>
      <c r="O652" s="2">
        <v>46277</v>
      </c>
      <c r="P652" s="1" t="s">
        <v>74</v>
      </c>
      <c r="Q652" s="1" t="s">
        <v>44</v>
      </c>
      <c r="R652" s="1" t="s">
        <v>67</v>
      </c>
      <c r="S652">
        <v>137755.01999999999</v>
      </c>
      <c r="T652">
        <v>2076955.92</v>
      </c>
      <c r="U652" s="1" t="s">
        <v>32</v>
      </c>
      <c r="V652" s="1" t="s">
        <v>47</v>
      </c>
      <c r="W652" s="1" t="s">
        <v>34</v>
      </c>
      <c r="X652" s="1">
        <f>+ROUND(Sec_3[[#This Row],[Quantity]]*Sec_3[[#This Row],[Unit Price]],2)</f>
        <v>2214710.94</v>
      </c>
    </row>
    <row r="653" spans="1:24" x14ac:dyDescent="0.25">
      <c r="A653" s="1" t="s">
        <v>1814</v>
      </c>
      <c r="B653" s="1" t="s">
        <v>489</v>
      </c>
      <c r="C653" s="1" t="s">
        <v>4143</v>
      </c>
      <c r="D653" s="1" t="s">
        <v>1141</v>
      </c>
      <c r="E653" s="1" t="s">
        <v>258</v>
      </c>
      <c r="F653" s="1" t="s">
        <v>39</v>
      </c>
      <c r="G653" s="1" t="s">
        <v>166</v>
      </c>
      <c r="H653" s="1" t="s">
        <v>206</v>
      </c>
      <c r="I653" s="1" t="s">
        <v>42</v>
      </c>
      <c r="J653" s="1" t="s">
        <v>73</v>
      </c>
      <c r="K653">
        <v>28</v>
      </c>
      <c r="L653">
        <v>26690.86</v>
      </c>
      <c r="M653">
        <v>0.12939999999999999</v>
      </c>
      <c r="N653">
        <v>650637.76</v>
      </c>
      <c r="O653" s="2">
        <v>46090</v>
      </c>
      <c r="P653" s="1" t="s">
        <v>29</v>
      </c>
      <c r="Q653" s="1" t="s">
        <v>44</v>
      </c>
      <c r="R653" s="1" t="s">
        <v>45</v>
      </c>
      <c r="S653">
        <v>96706.32</v>
      </c>
      <c r="T653">
        <v>650637.76</v>
      </c>
      <c r="U653" s="1" t="s">
        <v>32</v>
      </c>
      <c r="V653" s="1" t="s">
        <v>47</v>
      </c>
      <c r="W653" s="1" t="s">
        <v>120</v>
      </c>
      <c r="X653" s="1">
        <f>+ROUND(Sec_3[[#This Row],[Quantity]]*Sec_3[[#This Row],[Unit Price]],2)</f>
        <v>747344.08</v>
      </c>
    </row>
    <row r="654" spans="1:24" x14ac:dyDescent="0.25">
      <c r="A654" s="1" t="s">
        <v>1815</v>
      </c>
      <c r="B654" s="1" t="s">
        <v>1664</v>
      </c>
      <c r="C654" s="1" t="s">
        <v>4460</v>
      </c>
      <c r="D654" s="1" t="s">
        <v>1383</v>
      </c>
      <c r="E654" s="1" t="s">
        <v>176</v>
      </c>
      <c r="F654" s="1" t="s">
        <v>24</v>
      </c>
      <c r="G654" s="1" t="s">
        <v>92</v>
      </c>
      <c r="H654" s="1" t="s">
        <v>215</v>
      </c>
      <c r="I654" s="1" t="s">
        <v>65</v>
      </c>
      <c r="J654" s="1" t="s">
        <v>184</v>
      </c>
      <c r="K654">
        <v>41</v>
      </c>
      <c r="L654">
        <v>12039.29</v>
      </c>
      <c r="M654">
        <v>7.6700000000000004E-2</v>
      </c>
      <c r="N654">
        <v>455750.93</v>
      </c>
      <c r="O654" s="2">
        <v>46100</v>
      </c>
      <c r="P654" s="1" t="s">
        <v>74</v>
      </c>
      <c r="Q654" s="1" t="s">
        <v>44</v>
      </c>
      <c r="R654" s="1" t="s">
        <v>31</v>
      </c>
      <c r="S654">
        <v>37859.96</v>
      </c>
      <c r="T654">
        <v>455750.93</v>
      </c>
      <c r="U654" s="1" t="s">
        <v>32</v>
      </c>
      <c r="V654" s="1" t="s">
        <v>47</v>
      </c>
      <c r="W654" s="1" t="s">
        <v>120</v>
      </c>
      <c r="X654" s="1">
        <f>+ROUND(Sec_3[[#This Row],[Quantity]]*Sec_3[[#This Row],[Unit Price]],2)</f>
        <v>493610.89</v>
      </c>
    </row>
    <row r="655" spans="1:24" x14ac:dyDescent="0.25">
      <c r="A655" s="1" t="s">
        <v>1816</v>
      </c>
      <c r="B655" s="1" t="s">
        <v>1817</v>
      </c>
      <c r="C655" s="1" t="s">
        <v>4461</v>
      </c>
      <c r="D655" s="1" t="s">
        <v>557</v>
      </c>
      <c r="E655" s="1" t="s">
        <v>1818</v>
      </c>
      <c r="F655" s="1" t="s">
        <v>81</v>
      </c>
      <c r="G655" s="1" t="s">
        <v>182</v>
      </c>
      <c r="H655" s="1" t="s">
        <v>271</v>
      </c>
      <c r="I655" s="1" t="s">
        <v>27</v>
      </c>
      <c r="J655" s="1" t="s">
        <v>272</v>
      </c>
      <c r="K655">
        <v>24</v>
      </c>
      <c r="L655">
        <v>28432.02</v>
      </c>
      <c r="M655">
        <v>2.8999999999999998E-3</v>
      </c>
      <c r="N655">
        <v>680389.61</v>
      </c>
      <c r="O655" s="2">
        <v>46226</v>
      </c>
      <c r="P655" s="1" t="s">
        <v>58</v>
      </c>
      <c r="Q655" s="1" t="s">
        <v>30</v>
      </c>
      <c r="R655" s="1" t="s">
        <v>45</v>
      </c>
      <c r="S655">
        <v>1978.87</v>
      </c>
      <c r="T655">
        <v>680389.61</v>
      </c>
      <c r="U655" s="1" t="s">
        <v>32</v>
      </c>
      <c r="V655" s="1" t="s">
        <v>33</v>
      </c>
      <c r="W655" s="1" t="s">
        <v>68</v>
      </c>
      <c r="X655" s="1">
        <f>+ROUND(Sec_3[[#This Row],[Quantity]]*Sec_3[[#This Row],[Unit Price]],2)</f>
        <v>682368.48</v>
      </c>
    </row>
    <row r="656" spans="1:24" x14ac:dyDescent="0.25">
      <c r="A656" s="1" t="s">
        <v>1819</v>
      </c>
      <c r="B656" s="1" t="s">
        <v>1820</v>
      </c>
      <c r="C656" s="1" t="s">
        <v>4462</v>
      </c>
      <c r="D656" s="1" t="s">
        <v>287</v>
      </c>
      <c r="E656" s="1" t="s">
        <v>1058</v>
      </c>
      <c r="F656" s="1" t="s">
        <v>39</v>
      </c>
      <c r="G656" s="1" t="s">
        <v>166</v>
      </c>
      <c r="H656" s="1" t="s">
        <v>167</v>
      </c>
      <c r="I656" s="1" t="s">
        <v>27</v>
      </c>
      <c r="J656" s="1" t="s">
        <v>216</v>
      </c>
      <c r="K656">
        <v>39</v>
      </c>
      <c r="L656">
        <v>28512.67</v>
      </c>
      <c r="M656">
        <v>2.6600000000000002E-2</v>
      </c>
      <c r="N656">
        <v>1082415.0900000001</v>
      </c>
      <c r="O656" s="2">
        <v>46123</v>
      </c>
      <c r="P656" s="1" t="s">
        <v>86</v>
      </c>
      <c r="Q656" s="1" t="s">
        <v>44</v>
      </c>
      <c r="R656" s="1" t="s">
        <v>31</v>
      </c>
      <c r="S656">
        <v>29579.040000000001</v>
      </c>
      <c r="T656">
        <v>1082415.0900000001</v>
      </c>
      <c r="U656" s="1" t="s">
        <v>32</v>
      </c>
      <c r="V656" s="1" t="s">
        <v>47</v>
      </c>
      <c r="W656" s="1" t="s">
        <v>102</v>
      </c>
      <c r="X656" s="1">
        <f>+ROUND(Sec_3[[#This Row],[Quantity]]*Sec_3[[#This Row],[Unit Price]],2)</f>
        <v>1111994.1299999999</v>
      </c>
    </row>
    <row r="657" spans="1:24" x14ac:dyDescent="0.25">
      <c r="A657" s="1" t="s">
        <v>1821</v>
      </c>
      <c r="B657" s="1" t="s">
        <v>1312</v>
      </c>
      <c r="C657" s="1" t="s">
        <v>4463</v>
      </c>
      <c r="D657" s="1" t="s">
        <v>1822</v>
      </c>
      <c r="E657" s="1" t="s">
        <v>955</v>
      </c>
      <c r="F657" s="1" t="s">
        <v>24</v>
      </c>
      <c r="G657" s="1" t="s">
        <v>25</v>
      </c>
      <c r="H657" s="1" t="s">
        <v>26</v>
      </c>
      <c r="I657" s="1" t="s">
        <v>56</v>
      </c>
      <c r="J657" s="1" t="s">
        <v>177</v>
      </c>
      <c r="K657">
        <v>17</v>
      </c>
      <c r="L657">
        <v>42852.88</v>
      </c>
      <c r="M657">
        <v>0.1686</v>
      </c>
      <c r="N657">
        <v>605674.04</v>
      </c>
      <c r="O657" s="2">
        <v>46220</v>
      </c>
      <c r="P657" s="1" t="s">
        <v>143</v>
      </c>
      <c r="Q657" s="1" t="s">
        <v>44</v>
      </c>
      <c r="R657" s="1" t="s">
        <v>67</v>
      </c>
      <c r="S657">
        <v>122824.92</v>
      </c>
      <c r="T657">
        <v>605674.04</v>
      </c>
      <c r="U657" s="1" t="s">
        <v>32</v>
      </c>
      <c r="V657" s="1" t="s">
        <v>47</v>
      </c>
      <c r="W657" s="1" t="s">
        <v>68</v>
      </c>
      <c r="X657" s="1">
        <f>+ROUND(Sec_3[[#This Row],[Quantity]]*Sec_3[[#This Row],[Unit Price]],2)</f>
        <v>728498.96</v>
      </c>
    </row>
    <row r="658" spans="1:24" x14ac:dyDescent="0.25">
      <c r="A658" s="1" t="s">
        <v>1823</v>
      </c>
      <c r="B658" s="1" t="s">
        <v>1312</v>
      </c>
      <c r="C658" s="1" t="s">
        <v>4464</v>
      </c>
      <c r="D658" s="1" t="s">
        <v>592</v>
      </c>
      <c r="E658" s="1" t="s">
        <v>1824</v>
      </c>
      <c r="F658" s="1" t="s">
        <v>39</v>
      </c>
      <c r="G658" s="1" t="s">
        <v>248</v>
      </c>
      <c r="H658" s="1" t="s">
        <v>249</v>
      </c>
      <c r="I658" s="1" t="s">
        <v>56</v>
      </c>
      <c r="J658" s="1" t="s">
        <v>475</v>
      </c>
      <c r="K658">
        <v>19</v>
      </c>
      <c r="L658">
        <v>38775.64</v>
      </c>
      <c r="M658">
        <v>0.1085</v>
      </c>
      <c r="N658">
        <v>656801.18000000005</v>
      </c>
      <c r="O658" s="2">
        <v>46235</v>
      </c>
      <c r="P658" s="1" t="s">
        <v>143</v>
      </c>
      <c r="Q658" s="1" t="s">
        <v>44</v>
      </c>
      <c r="R658" s="1" t="s">
        <v>67</v>
      </c>
      <c r="S658">
        <v>79935.98</v>
      </c>
      <c r="T658">
        <v>656801.18000000005</v>
      </c>
      <c r="U658" s="1" t="s">
        <v>32</v>
      </c>
      <c r="V658" s="1" t="s">
        <v>47</v>
      </c>
      <c r="W658" s="1" t="s">
        <v>114</v>
      </c>
      <c r="X658" s="1">
        <f>+ROUND(Sec_3[[#This Row],[Quantity]]*Sec_3[[#This Row],[Unit Price]],2)</f>
        <v>736737.16</v>
      </c>
    </row>
    <row r="659" spans="1:24" x14ac:dyDescent="0.25">
      <c r="A659" s="1" t="s">
        <v>1825</v>
      </c>
      <c r="B659" s="1" t="s">
        <v>1826</v>
      </c>
      <c r="C659" s="1" t="s">
        <v>4465</v>
      </c>
      <c r="D659" s="1" t="s">
        <v>1827</v>
      </c>
      <c r="E659" s="1" t="s">
        <v>575</v>
      </c>
      <c r="F659" s="1" t="s">
        <v>53</v>
      </c>
      <c r="G659" s="1" t="s">
        <v>54</v>
      </c>
      <c r="H659" s="1" t="s">
        <v>55</v>
      </c>
      <c r="I659" s="1" t="s">
        <v>84</v>
      </c>
      <c r="J659" s="1" t="s">
        <v>196</v>
      </c>
      <c r="K659">
        <v>13</v>
      </c>
      <c r="L659">
        <v>5723.86</v>
      </c>
      <c r="M659">
        <v>0.1346</v>
      </c>
      <c r="N659">
        <v>64394.57</v>
      </c>
      <c r="O659" s="2">
        <v>46192</v>
      </c>
      <c r="P659" s="1" t="s">
        <v>74</v>
      </c>
      <c r="Q659" s="1" t="s">
        <v>44</v>
      </c>
      <c r="R659" s="1" t="s">
        <v>45</v>
      </c>
      <c r="S659">
        <v>10015.61</v>
      </c>
      <c r="T659">
        <v>64394.57</v>
      </c>
      <c r="U659" s="1" t="s">
        <v>32</v>
      </c>
      <c r="V659" s="1" t="s">
        <v>47</v>
      </c>
      <c r="W659" s="1" t="s">
        <v>155</v>
      </c>
      <c r="X659" s="1">
        <f>+ROUND(Sec_3[[#This Row],[Quantity]]*Sec_3[[#This Row],[Unit Price]],2)</f>
        <v>74410.179999999993</v>
      </c>
    </row>
    <row r="660" spans="1:24" x14ac:dyDescent="0.25">
      <c r="A660" s="1" t="s">
        <v>1828</v>
      </c>
      <c r="B660" s="1" t="s">
        <v>222</v>
      </c>
      <c r="C660" s="1" t="s">
        <v>4466</v>
      </c>
      <c r="D660" s="1" t="s">
        <v>771</v>
      </c>
      <c r="E660" s="1" t="s">
        <v>1493</v>
      </c>
      <c r="F660" s="1" t="s">
        <v>81</v>
      </c>
      <c r="G660" s="1" t="s">
        <v>293</v>
      </c>
      <c r="H660" s="1" t="s">
        <v>568</v>
      </c>
      <c r="I660" s="1" t="s">
        <v>56</v>
      </c>
      <c r="J660" s="1" t="s">
        <v>94</v>
      </c>
      <c r="K660">
        <v>28</v>
      </c>
      <c r="L660">
        <v>46367.46</v>
      </c>
      <c r="M660">
        <v>0.17010000000000003</v>
      </c>
      <c r="N660">
        <v>1077449.94</v>
      </c>
      <c r="O660" s="2">
        <v>46203</v>
      </c>
      <c r="P660" s="1" t="s">
        <v>74</v>
      </c>
      <c r="Q660" s="1" t="s">
        <v>44</v>
      </c>
      <c r="R660" s="1" t="s">
        <v>31</v>
      </c>
      <c r="S660">
        <v>220838.94</v>
      </c>
      <c r="T660">
        <v>1077449.94</v>
      </c>
      <c r="U660" s="1" t="s">
        <v>32</v>
      </c>
      <c r="V660" s="1" t="s">
        <v>47</v>
      </c>
      <c r="W660" s="1" t="s">
        <v>155</v>
      </c>
      <c r="X660" s="1">
        <f>+ROUND(Sec_3[[#This Row],[Quantity]]*Sec_3[[#This Row],[Unit Price]],2)</f>
        <v>1298288.8799999999</v>
      </c>
    </row>
    <row r="661" spans="1:24" x14ac:dyDescent="0.25">
      <c r="A661" s="1" t="s">
        <v>1829</v>
      </c>
      <c r="B661" s="1" t="s">
        <v>719</v>
      </c>
      <c r="C661" s="1" t="s">
        <v>4467</v>
      </c>
      <c r="D661" s="1" t="s">
        <v>424</v>
      </c>
      <c r="E661" s="1" t="s">
        <v>1830</v>
      </c>
      <c r="F661" s="1" t="s">
        <v>24</v>
      </c>
      <c r="G661" s="1" t="s">
        <v>92</v>
      </c>
      <c r="H661" s="1" t="s">
        <v>281</v>
      </c>
      <c r="I661" s="1" t="s">
        <v>42</v>
      </c>
      <c r="J661" s="1" t="s">
        <v>101</v>
      </c>
      <c r="K661">
        <v>42</v>
      </c>
      <c r="L661">
        <v>28312.42</v>
      </c>
      <c r="M661">
        <v>0.14910000000000001</v>
      </c>
      <c r="N661">
        <v>1011823.6</v>
      </c>
      <c r="O661" s="2">
        <v>46024</v>
      </c>
      <c r="P661" s="1" t="s">
        <v>29</v>
      </c>
      <c r="Q661" s="1" t="s">
        <v>44</v>
      </c>
      <c r="R661" s="1" t="s">
        <v>31</v>
      </c>
      <c r="S661">
        <v>177298.04</v>
      </c>
      <c r="T661">
        <v>1011823.6</v>
      </c>
      <c r="U661" s="1" t="s">
        <v>32</v>
      </c>
      <c r="V661" s="1" t="s">
        <v>47</v>
      </c>
      <c r="W661" s="1" t="s">
        <v>76</v>
      </c>
      <c r="X661" s="1">
        <f>+ROUND(Sec_3[[#This Row],[Quantity]]*Sec_3[[#This Row],[Unit Price]],2)</f>
        <v>1189121.6399999999</v>
      </c>
    </row>
    <row r="662" spans="1:24" x14ac:dyDescent="0.25">
      <c r="A662" s="1" t="s">
        <v>1831</v>
      </c>
      <c r="B662" s="1" t="s">
        <v>1832</v>
      </c>
      <c r="C662" s="1" t="s">
        <v>4468</v>
      </c>
      <c r="D662" s="1" t="s">
        <v>1085</v>
      </c>
      <c r="E662" s="1" t="s">
        <v>1586</v>
      </c>
      <c r="F662" s="1" t="s">
        <v>81</v>
      </c>
      <c r="G662" s="1" t="s">
        <v>82</v>
      </c>
      <c r="H662" s="1" t="s">
        <v>533</v>
      </c>
      <c r="I662" s="1" t="s">
        <v>56</v>
      </c>
      <c r="J662" s="1" t="s">
        <v>475</v>
      </c>
      <c r="K662">
        <v>8</v>
      </c>
      <c r="L662">
        <v>5985.06</v>
      </c>
      <c r="M662">
        <v>4.0999999999999995E-2</v>
      </c>
      <c r="N662">
        <v>45917.38</v>
      </c>
      <c r="O662" s="2">
        <v>46287</v>
      </c>
      <c r="P662" s="1" t="s">
        <v>74</v>
      </c>
      <c r="Q662" s="1" t="s">
        <v>44</v>
      </c>
      <c r="R662" s="1" t="s">
        <v>31</v>
      </c>
      <c r="S662">
        <v>1963.1</v>
      </c>
      <c r="T662">
        <v>45917.38</v>
      </c>
      <c r="U662" s="1" t="s">
        <v>46</v>
      </c>
      <c r="V662" s="1" t="s">
        <v>47</v>
      </c>
      <c r="W662" s="1" t="s">
        <v>34</v>
      </c>
      <c r="X662" s="1">
        <f>+ROUND(Sec_3[[#This Row],[Quantity]]*Sec_3[[#This Row],[Unit Price]],2)</f>
        <v>47880.480000000003</v>
      </c>
    </row>
    <row r="663" spans="1:24" x14ac:dyDescent="0.25">
      <c r="A663" s="1" t="s">
        <v>1833</v>
      </c>
      <c r="B663" s="1" t="s">
        <v>1013</v>
      </c>
      <c r="C663" s="1" t="s">
        <v>4469</v>
      </c>
      <c r="D663" s="1" t="s">
        <v>893</v>
      </c>
      <c r="E663" s="1" t="s">
        <v>1535</v>
      </c>
      <c r="F663" s="1" t="s">
        <v>81</v>
      </c>
      <c r="G663" s="1" t="s">
        <v>182</v>
      </c>
      <c r="H663" s="1" t="s">
        <v>271</v>
      </c>
      <c r="I663" s="1" t="s">
        <v>42</v>
      </c>
      <c r="J663" s="1" t="s">
        <v>43</v>
      </c>
      <c r="K663">
        <v>44</v>
      </c>
      <c r="L663">
        <v>14853.05</v>
      </c>
      <c r="M663">
        <v>6.8900000000000003E-2</v>
      </c>
      <c r="N663">
        <v>608505.68999999994</v>
      </c>
      <c r="O663" s="2">
        <v>46319</v>
      </c>
      <c r="P663" s="1" t="s">
        <v>143</v>
      </c>
      <c r="Q663" s="1" t="s">
        <v>44</v>
      </c>
      <c r="R663" s="1" t="s">
        <v>45</v>
      </c>
      <c r="S663">
        <v>45028.51</v>
      </c>
      <c r="T663">
        <v>608505.68999999994</v>
      </c>
      <c r="U663" s="1" t="s">
        <v>32</v>
      </c>
      <c r="V663" s="1" t="s">
        <v>47</v>
      </c>
      <c r="W663" s="1" t="s">
        <v>87</v>
      </c>
      <c r="X663" s="1">
        <f>+ROUND(Sec_3[[#This Row],[Quantity]]*Sec_3[[#This Row],[Unit Price]],2)</f>
        <v>653534.19999999995</v>
      </c>
    </row>
    <row r="664" spans="1:24" x14ac:dyDescent="0.25">
      <c r="A664" s="1" t="s">
        <v>1834</v>
      </c>
      <c r="B664" s="1" t="s">
        <v>1166</v>
      </c>
      <c r="C664" s="1" t="s">
        <v>4470</v>
      </c>
      <c r="D664" s="1" t="s">
        <v>882</v>
      </c>
      <c r="E664" s="1" t="s">
        <v>403</v>
      </c>
      <c r="F664" s="1" t="s">
        <v>39</v>
      </c>
      <c r="G664" s="1" t="s">
        <v>166</v>
      </c>
      <c r="H664" s="1" t="s">
        <v>206</v>
      </c>
      <c r="I664" s="1" t="s">
        <v>27</v>
      </c>
      <c r="J664" s="1" t="s">
        <v>216</v>
      </c>
      <c r="K664">
        <v>45</v>
      </c>
      <c r="L664">
        <v>27651.77</v>
      </c>
      <c r="M664">
        <v>0.14050000000000001</v>
      </c>
      <c r="N664">
        <v>1069501.33</v>
      </c>
      <c r="O664" s="2">
        <v>46150</v>
      </c>
      <c r="P664" s="1" t="s">
        <v>29</v>
      </c>
      <c r="Q664" s="1" t="s">
        <v>44</v>
      </c>
      <c r="R664" s="1" t="s">
        <v>67</v>
      </c>
      <c r="S664">
        <v>174828.32</v>
      </c>
      <c r="T664">
        <v>1069501.33</v>
      </c>
      <c r="U664" s="1" t="s">
        <v>32</v>
      </c>
      <c r="V664" s="1" t="s">
        <v>47</v>
      </c>
      <c r="W664" s="1" t="s">
        <v>189</v>
      </c>
      <c r="X664" s="1">
        <f>+ROUND(Sec_3[[#This Row],[Quantity]]*Sec_3[[#This Row],[Unit Price]],2)</f>
        <v>1244329.6499999999</v>
      </c>
    </row>
    <row r="665" spans="1:24" x14ac:dyDescent="0.25">
      <c r="A665" s="1" t="s">
        <v>1835</v>
      </c>
      <c r="B665" s="1" t="s">
        <v>695</v>
      </c>
      <c r="C665" s="1" t="s">
        <v>4471</v>
      </c>
      <c r="D665" s="1" t="s">
        <v>1836</v>
      </c>
      <c r="E665" s="1" t="s">
        <v>1837</v>
      </c>
      <c r="F665" s="1" t="s">
        <v>81</v>
      </c>
      <c r="G665" s="1" t="s">
        <v>99</v>
      </c>
      <c r="H665" s="1" t="s">
        <v>316</v>
      </c>
      <c r="I665" s="1" t="s">
        <v>27</v>
      </c>
      <c r="J665" s="1" t="s">
        <v>28</v>
      </c>
      <c r="K665">
        <v>4</v>
      </c>
      <c r="L665">
        <v>44838.35</v>
      </c>
      <c r="M665">
        <v>0.16170000000000001</v>
      </c>
      <c r="N665">
        <v>150351.96</v>
      </c>
      <c r="O665" s="2">
        <v>46176</v>
      </c>
      <c r="P665" s="1" t="s">
        <v>74</v>
      </c>
      <c r="Q665" s="1" t="s">
        <v>44</v>
      </c>
      <c r="R665" s="1" t="s">
        <v>45</v>
      </c>
      <c r="S665">
        <v>29001.439999999999</v>
      </c>
      <c r="T665">
        <v>150351.96</v>
      </c>
      <c r="U665" s="1" t="s">
        <v>32</v>
      </c>
      <c r="V665" s="1" t="s">
        <v>47</v>
      </c>
      <c r="W665" s="1" t="s">
        <v>155</v>
      </c>
      <c r="X665" s="1">
        <f>+ROUND(Sec_3[[#This Row],[Quantity]]*Sec_3[[#This Row],[Unit Price]],2)</f>
        <v>179353.4</v>
      </c>
    </row>
    <row r="666" spans="1:24" x14ac:dyDescent="0.25">
      <c r="A666" s="1" t="s">
        <v>1838</v>
      </c>
      <c r="B666" s="1" t="s">
        <v>919</v>
      </c>
      <c r="C666" s="1" t="s">
        <v>4472</v>
      </c>
      <c r="D666" s="1" t="s">
        <v>1839</v>
      </c>
      <c r="E666" s="1" t="s">
        <v>1537</v>
      </c>
      <c r="F666" s="1" t="s">
        <v>81</v>
      </c>
      <c r="G666" s="1" t="s">
        <v>293</v>
      </c>
      <c r="H666" s="1" t="s">
        <v>568</v>
      </c>
      <c r="I666" s="1" t="s">
        <v>141</v>
      </c>
      <c r="J666" s="1" t="s">
        <v>232</v>
      </c>
      <c r="K666">
        <v>50</v>
      </c>
      <c r="L666">
        <v>14881.81</v>
      </c>
      <c r="M666">
        <v>0.19870000000000002</v>
      </c>
      <c r="N666">
        <v>596239.72</v>
      </c>
      <c r="O666" s="2">
        <v>46324</v>
      </c>
      <c r="P666" s="1" t="s">
        <v>143</v>
      </c>
      <c r="Q666" s="1" t="s">
        <v>44</v>
      </c>
      <c r="R666" s="1" t="s">
        <v>31</v>
      </c>
      <c r="S666">
        <v>147850.78</v>
      </c>
      <c r="T666">
        <v>596239.72</v>
      </c>
      <c r="U666" s="1" t="s">
        <v>32</v>
      </c>
      <c r="V666" s="1" t="s">
        <v>47</v>
      </c>
      <c r="W666" s="1" t="s">
        <v>87</v>
      </c>
      <c r="X666" s="1">
        <f>+ROUND(Sec_3[[#This Row],[Quantity]]*Sec_3[[#This Row],[Unit Price]],2)</f>
        <v>744090.5</v>
      </c>
    </row>
    <row r="667" spans="1:24" x14ac:dyDescent="0.25">
      <c r="A667" s="1" t="s">
        <v>1840</v>
      </c>
      <c r="B667" s="1" t="s">
        <v>1172</v>
      </c>
      <c r="C667" s="1" t="s">
        <v>4473</v>
      </c>
      <c r="D667" s="1" t="s">
        <v>1408</v>
      </c>
      <c r="E667" s="1" t="s">
        <v>1161</v>
      </c>
      <c r="F667" s="1" t="s">
        <v>53</v>
      </c>
      <c r="G667" s="1" t="s">
        <v>54</v>
      </c>
      <c r="H667" s="1" t="s">
        <v>55</v>
      </c>
      <c r="I667" s="1" t="s">
        <v>42</v>
      </c>
      <c r="J667" s="1" t="s">
        <v>73</v>
      </c>
      <c r="K667">
        <v>34</v>
      </c>
      <c r="L667">
        <v>40470.97</v>
      </c>
      <c r="M667">
        <v>4.9400000000000006E-2</v>
      </c>
      <c r="N667">
        <v>1308037.94</v>
      </c>
      <c r="O667" s="2">
        <v>46319</v>
      </c>
      <c r="P667" s="1" t="s">
        <v>29</v>
      </c>
      <c r="Q667" s="1" t="s">
        <v>30</v>
      </c>
      <c r="R667" s="1" t="s">
        <v>67</v>
      </c>
      <c r="S667">
        <v>67975.039999999994</v>
      </c>
      <c r="T667">
        <v>1308037.94</v>
      </c>
      <c r="U667" s="1" t="s">
        <v>32</v>
      </c>
      <c r="V667" s="1" t="s">
        <v>33</v>
      </c>
      <c r="W667" s="1" t="s">
        <v>87</v>
      </c>
      <c r="X667" s="1">
        <f>+ROUND(Sec_3[[#This Row],[Quantity]]*Sec_3[[#This Row],[Unit Price]],2)</f>
        <v>1376012.98</v>
      </c>
    </row>
    <row r="668" spans="1:24" x14ac:dyDescent="0.25">
      <c r="A668" s="1" t="s">
        <v>1841</v>
      </c>
      <c r="B668" s="1" t="s">
        <v>838</v>
      </c>
      <c r="C668" s="1" t="s">
        <v>4474</v>
      </c>
      <c r="D668" s="1" t="s">
        <v>807</v>
      </c>
      <c r="E668" s="1" t="s">
        <v>1674</v>
      </c>
      <c r="F668" s="1" t="s">
        <v>24</v>
      </c>
      <c r="G668" s="1" t="s">
        <v>106</v>
      </c>
      <c r="H668" s="1" t="s">
        <v>107</v>
      </c>
      <c r="I668" s="1" t="s">
        <v>65</v>
      </c>
      <c r="J668" s="1" t="s">
        <v>66</v>
      </c>
      <c r="K668">
        <v>26</v>
      </c>
      <c r="L668">
        <v>5777.73</v>
      </c>
      <c r="M668">
        <v>0.1487</v>
      </c>
      <c r="N668">
        <v>127883.12</v>
      </c>
      <c r="O668" s="2">
        <v>46306</v>
      </c>
      <c r="P668" s="1" t="s">
        <v>143</v>
      </c>
      <c r="Q668" s="1" t="s">
        <v>44</v>
      </c>
      <c r="R668" s="1" t="s">
        <v>67</v>
      </c>
      <c r="S668">
        <v>22337.86</v>
      </c>
      <c r="T668">
        <v>127883.12</v>
      </c>
      <c r="U668" s="1" t="s">
        <v>32</v>
      </c>
      <c r="V668" s="1" t="s">
        <v>47</v>
      </c>
      <c r="W668" s="1" t="s">
        <v>87</v>
      </c>
      <c r="X668" s="1">
        <f>+ROUND(Sec_3[[#This Row],[Quantity]]*Sec_3[[#This Row],[Unit Price]],2)</f>
        <v>150220.98000000001</v>
      </c>
    </row>
    <row r="669" spans="1:24" x14ac:dyDescent="0.25">
      <c r="A669" s="1" t="s">
        <v>1842</v>
      </c>
      <c r="B669" s="1" t="s">
        <v>1843</v>
      </c>
      <c r="C669" s="1" t="s">
        <v>4475</v>
      </c>
      <c r="D669" s="1" t="s">
        <v>327</v>
      </c>
      <c r="E669" s="1" t="s">
        <v>38</v>
      </c>
      <c r="F669" s="1" t="s">
        <v>81</v>
      </c>
      <c r="G669" s="1" t="s">
        <v>293</v>
      </c>
      <c r="H669" s="1" t="s">
        <v>568</v>
      </c>
      <c r="I669" s="1" t="s">
        <v>27</v>
      </c>
      <c r="J669" s="1" t="s">
        <v>125</v>
      </c>
      <c r="K669">
        <v>29</v>
      </c>
      <c r="L669">
        <v>36483.03</v>
      </c>
      <c r="M669">
        <v>7.9000000000000001E-2</v>
      </c>
      <c r="N669">
        <v>974425.25</v>
      </c>
      <c r="O669" s="2">
        <v>46280</v>
      </c>
      <c r="P669" s="1" t="s">
        <v>74</v>
      </c>
      <c r="Q669" s="1" t="s">
        <v>44</v>
      </c>
      <c r="R669" s="1" t="s">
        <v>67</v>
      </c>
      <c r="S669">
        <v>83582.62</v>
      </c>
      <c r="T669">
        <v>974425.25</v>
      </c>
      <c r="U669" s="1" t="s">
        <v>32</v>
      </c>
      <c r="V669" s="1" t="s">
        <v>47</v>
      </c>
      <c r="W669" s="1" t="s">
        <v>34</v>
      </c>
      <c r="X669" s="1">
        <f>+ROUND(Sec_3[[#This Row],[Quantity]]*Sec_3[[#This Row],[Unit Price]],2)</f>
        <v>1058007.8700000001</v>
      </c>
    </row>
    <row r="670" spans="1:24" x14ac:dyDescent="0.25">
      <c r="A670" s="1" t="s">
        <v>1844</v>
      </c>
      <c r="B670" s="1" t="s">
        <v>308</v>
      </c>
      <c r="C670" s="1" t="s">
        <v>4476</v>
      </c>
      <c r="D670" s="1" t="s">
        <v>943</v>
      </c>
      <c r="E670" s="1" t="s">
        <v>319</v>
      </c>
      <c r="F670" s="1" t="s">
        <v>39</v>
      </c>
      <c r="G670" s="1" t="s">
        <v>40</v>
      </c>
      <c r="H670" s="1" t="s">
        <v>119</v>
      </c>
      <c r="I670" s="1" t="s">
        <v>42</v>
      </c>
      <c r="J670" s="1" t="s">
        <v>73</v>
      </c>
      <c r="K670">
        <v>14</v>
      </c>
      <c r="L670">
        <v>47632.95</v>
      </c>
      <c r="M670">
        <v>0.16940000000000002</v>
      </c>
      <c r="N670">
        <v>553895</v>
      </c>
      <c r="O670" s="2">
        <v>46118</v>
      </c>
      <c r="P670" s="1" t="s">
        <v>58</v>
      </c>
      <c r="Q670" s="1" t="s">
        <v>44</v>
      </c>
      <c r="R670" s="1" t="s">
        <v>31</v>
      </c>
      <c r="S670">
        <v>112966.3</v>
      </c>
      <c r="T670">
        <v>553895</v>
      </c>
      <c r="U670" s="1" t="s">
        <v>32</v>
      </c>
      <c r="V670" s="1" t="s">
        <v>47</v>
      </c>
      <c r="W670" s="1" t="s">
        <v>102</v>
      </c>
      <c r="X670" s="1">
        <f>+ROUND(Sec_3[[#This Row],[Quantity]]*Sec_3[[#This Row],[Unit Price]],2)</f>
        <v>666861.30000000005</v>
      </c>
    </row>
    <row r="671" spans="1:24" x14ac:dyDescent="0.25">
      <c r="A671" s="1" t="s">
        <v>1845</v>
      </c>
      <c r="B671" s="1" t="s">
        <v>466</v>
      </c>
      <c r="C671" s="1" t="s">
        <v>4477</v>
      </c>
      <c r="D671" s="1" t="s">
        <v>452</v>
      </c>
      <c r="E671" s="1" t="s">
        <v>1846</v>
      </c>
      <c r="F671" s="1" t="s">
        <v>81</v>
      </c>
      <c r="G671" s="1" t="s">
        <v>293</v>
      </c>
      <c r="H671" s="1" t="s">
        <v>294</v>
      </c>
      <c r="I671" s="1" t="s">
        <v>84</v>
      </c>
      <c r="J671" s="1" t="s">
        <v>250</v>
      </c>
      <c r="K671">
        <v>47</v>
      </c>
      <c r="L671">
        <v>32635.39</v>
      </c>
      <c r="M671">
        <v>0.19320000000000001</v>
      </c>
      <c r="N671">
        <v>1237520.93</v>
      </c>
      <c r="O671" s="2">
        <v>46237</v>
      </c>
      <c r="P671" s="1" t="s">
        <v>74</v>
      </c>
      <c r="Q671" s="1" t="s">
        <v>44</v>
      </c>
      <c r="R671" s="1" t="s">
        <v>31</v>
      </c>
      <c r="S671">
        <v>296342.40000000002</v>
      </c>
      <c r="T671">
        <v>1237520.93</v>
      </c>
      <c r="U671" s="1" t="s">
        <v>32</v>
      </c>
      <c r="V671" s="1" t="s">
        <v>47</v>
      </c>
      <c r="W671" s="1" t="s">
        <v>114</v>
      </c>
      <c r="X671" s="1">
        <f>+ROUND(Sec_3[[#This Row],[Quantity]]*Sec_3[[#This Row],[Unit Price]],2)</f>
        <v>1533863.33</v>
      </c>
    </row>
    <row r="672" spans="1:24" x14ac:dyDescent="0.25">
      <c r="A672" s="1" t="s">
        <v>1847</v>
      </c>
      <c r="B672" s="1" t="s">
        <v>240</v>
      </c>
      <c r="C672" s="1" t="s">
        <v>4478</v>
      </c>
      <c r="D672" s="1" t="s">
        <v>490</v>
      </c>
      <c r="E672" s="1" t="s">
        <v>1848</v>
      </c>
      <c r="F672" s="1" t="s">
        <v>24</v>
      </c>
      <c r="G672" s="1" t="s">
        <v>194</v>
      </c>
      <c r="H672" s="1" t="s">
        <v>540</v>
      </c>
      <c r="I672" s="1" t="s">
        <v>56</v>
      </c>
      <c r="J672" s="1" t="s">
        <v>57</v>
      </c>
      <c r="K672">
        <v>6</v>
      </c>
      <c r="L672">
        <v>13242.59</v>
      </c>
      <c r="M672">
        <v>3.85E-2</v>
      </c>
      <c r="N672">
        <v>76396.5</v>
      </c>
      <c r="O672" s="2">
        <v>46030</v>
      </c>
      <c r="P672" s="1" t="s">
        <v>86</v>
      </c>
      <c r="Q672" s="1" t="s">
        <v>44</v>
      </c>
      <c r="R672" s="1" t="s">
        <v>67</v>
      </c>
      <c r="S672">
        <v>3059.04</v>
      </c>
      <c r="T672">
        <v>76396.5</v>
      </c>
      <c r="U672" s="1" t="s">
        <v>32</v>
      </c>
      <c r="V672" s="1" t="s">
        <v>47</v>
      </c>
      <c r="W672" s="1" t="s">
        <v>76</v>
      </c>
      <c r="X672" s="1">
        <f>+ROUND(Sec_3[[#This Row],[Quantity]]*Sec_3[[#This Row],[Unit Price]],2)</f>
        <v>79455.539999999994</v>
      </c>
    </row>
    <row r="673" spans="1:24" x14ac:dyDescent="0.25">
      <c r="A673" s="1" t="s">
        <v>1849</v>
      </c>
      <c r="B673" s="1" t="s">
        <v>1175</v>
      </c>
      <c r="C673" s="1" t="s">
        <v>4479</v>
      </c>
      <c r="D673" s="1" t="s">
        <v>1388</v>
      </c>
      <c r="E673" s="1" t="s">
        <v>276</v>
      </c>
      <c r="F673" s="1" t="s">
        <v>24</v>
      </c>
      <c r="G673" s="1" t="s">
        <v>25</v>
      </c>
      <c r="H673" s="1" t="s">
        <v>220</v>
      </c>
      <c r="I673" s="1" t="s">
        <v>42</v>
      </c>
      <c r="J673" s="1" t="s">
        <v>101</v>
      </c>
      <c r="K673">
        <v>28</v>
      </c>
      <c r="L673">
        <v>4212.12</v>
      </c>
      <c r="M673">
        <v>0.1578</v>
      </c>
      <c r="N673">
        <v>99328.53</v>
      </c>
      <c r="O673" s="2">
        <v>46075</v>
      </c>
      <c r="P673" s="1" t="s">
        <v>58</v>
      </c>
      <c r="Q673" s="1" t="s">
        <v>44</v>
      </c>
      <c r="R673" s="1" t="s">
        <v>67</v>
      </c>
      <c r="S673">
        <v>18610.830000000002</v>
      </c>
      <c r="T673">
        <v>99328.53</v>
      </c>
      <c r="U673" s="1" t="s">
        <v>32</v>
      </c>
      <c r="V673" s="1" t="s">
        <v>47</v>
      </c>
      <c r="W673" s="1" t="s">
        <v>134</v>
      </c>
      <c r="X673" s="1">
        <f>+ROUND(Sec_3[[#This Row],[Quantity]]*Sec_3[[#This Row],[Unit Price]],2)</f>
        <v>117939.36</v>
      </c>
    </row>
    <row r="674" spans="1:24" x14ac:dyDescent="0.25">
      <c r="A674" s="1" t="s">
        <v>1850</v>
      </c>
      <c r="B674" s="1" t="s">
        <v>1034</v>
      </c>
      <c r="C674" s="1" t="s">
        <v>4480</v>
      </c>
      <c r="D674" s="1" t="s">
        <v>731</v>
      </c>
      <c r="E674" s="1" t="s">
        <v>611</v>
      </c>
      <c r="F674" s="1" t="s">
        <v>39</v>
      </c>
      <c r="G674" s="1" t="s">
        <v>148</v>
      </c>
      <c r="H674" s="1" t="s">
        <v>470</v>
      </c>
      <c r="I674" s="1" t="s">
        <v>84</v>
      </c>
      <c r="J674" s="1" t="s">
        <v>196</v>
      </c>
      <c r="K674">
        <v>23</v>
      </c>
      <c r="L674">
        <v>6482.63</v>
      </c>
      <c r="M674">
        <v>8.6699999999999999E-2</v>
      </c>
      <c r="N674">
        <v>136173.48000000001</v>
      </c>
      <c r="O674" s="2">
        <v>46287</v>
      </c>
      <c r="P674" s="1" t="s">
        <v>29</v>
      </c>
      <c r="Q674" s="1" t="s">
        <v>44</v>
      </c>
      <c r="R674" s="1" t="s">
        <v>45</v>
      </c>
      <c r="S674">
        <v>12927.01</v>
      </c>
      <c r="T674">
        <v>136173.48000000001</v>
      </c>
      <c r="U674" s="1" t="s">
        <v>32</v>
      </c>
      <c r="V674" s="1" t="s">
        <v>47</v>
      </c>
      <c r="W674" s="1" t="s">
        <v>34</v>
      </c>
      <c r="X674" s="1">
        <f>+ROUND(Sec_3[[#This Row],[Quantity]]*Sec_3[[#This Row],[Unit Price]],2)</f>
        <v>149100.49</v>
      </c>
    </row>
    <row r="675" spans="1:24" x14ac:dyDescent="0.25">
      <c r="A675" s="1" t="s">
        <v>1851</v>
      </c>
      <c r="B675" s="1" t="s">
        <v>1758</v>
      </c>
      <c r="C675" s="1" t="s">
        <v>4481</v>
      </c>
      <c r="D675" s="1" t="s">
        <v>1852</v>
      </c>
      <c r="E675" s="1" t="s">
        <v>159</v>
      </c>
      <c r="F675" s="1" t="s">
        <v>39</v>
      </c>
      <c r="G675" s="1" t="s">
        <v>40</v>
      </c>
      <c r="H675" s="1" t="s">
        <v>41</v>
      </c>
      <c r="I675" s="1" t="s">
        <v>141</v>
      </c>
      <c r="J675" s="1" t="s">
        <v>142</v>
      </c>
      <c r="K675">
        <v>9</v>
      </c>
      <c r="L675">
        <v>2335.7399999999998</v>
      </c>
      <c r="M675">
        <v>0.10869999999999999</v>
      </c>
      <c r="N675">
        <v>18736.61</v>
      </c>
      <c r="O675" s="2">
        <v>46319</v>
      </c>
      <c r="P675" s="1" t="s">
        <v>29</v>
      </c>
      <c r="Q675" s="1" t="s">
        <v>44</v>
      </c>
      <c r="R675" s="1" t="s">
        <v>45</v>
      </c>
      <c r="S675">
        <v>2285.0500000000002</v>
      </c>
      <c r="T675">
        <v>18736.61</v>
      </c>
      <c r="U675" s="1" t="s">
        <v>46</v>
      </c>
      <c r="V675" s="1" t="s">
        <v>47</v>
      </c>
      <c r="W675" s="1" t="s">
        <v>87</v>
      </c>
      <c r="X675" s="1">
        <f>+ROUND(Sec_3[[#This Row],[Quantity]]*Sec_3[[#This Row],[Unit Price]],2)</f>
        <v>21021.66</v>
      </c>
    </row>
    <row r="676" spans="1:24" x14ac:dyDescent="0.25">
      <c r="A676" s="1" t="s">
        <v>1853</v>
      </c>
      <c r="B676" s="1" t="s">
        <v>256</v>
      </c>
      <c r="C676" s="1" t="s">
        <v>4482</v>
      </c>
      <c r="D676" s="1" t="s">
        <v>549</v>
      </c>
      <c r="E676" s="1" t="s">
        <v>331</v>
      </c>
      <c r="F676" s="1" t="s">
        <v>81</v>
      </c>
      <c r="G676" s="1" t="s">
        <v>99</v>
      </c>
      <c r="H676" s="1" t="s">
        <v>100</v>
      </c>
      <c r="I676" s="1" t="s">
        <v>65</v>
      </c>
      <c r="J676" s="1" t="s">
        <v>210</v>
      </c>
      <c r="K676">
        <v>36</v>
      </c>
      <c r="L676">
        <v>20020.12</v>
      </c>
      <c r="M676">
        <v>7.7399999999999997E-2</v>
      </c>
      <c r="N676">
        <v>664940.26</v>
      </c>
      <c r="O676" s="2">
        <v>46032</v>
      </c>
      <c r="P676" s="1" t="s">
        <v>86</v>
      </c>
      <c r="Q676" s="1" t="s">
        <v>44</v>
      </c>
      <c r="R676" s="1" t="s">
        <v>31</v>
      </c>
      <c r="S676">
        <v>55784.06</v>
      </c>
      <c r="T676">
        <v>664940.26</v>
      </c>
      <c r="U676" s="1" t="s">
        <v>32</v>
      </c>
      <c r="V676" s="1" t="s">
        <v>47</v>
      </c>
      <c r="W676" s="1" t="s">
        <v>76</v>
      </c>
      <c r="X676" s="1">
        <f>+ROUND(Sec_3[[#This Row],[Quantity]]*Sec_3[[#This Row],[Unit Price]],2)</f>
        <v>720724.32</v>
      </c>
    </row>
    <row r="677" spans="1:24" x14ac:dyDescent="0.25">
      <c r="A677" s="1" t="s">
        <v>1854</v>
      </c>
      <c r="B677" s="1" t="s">
        <v>1855</v>
      </c>
      <c r="C677" s="1" t="s">
        <v>4483</v>
      </c>
      <c r="D677" s="1" t="s">
        <v>731</v>
      </c>
      <c r="E677" s="1" t="s">
        <v>572</v>
      </c>
      <c r="F677" s="1" t="s">
        <v>81</v>
      </c>
      <c r="G677" s="1" t="s">
        <v>99</v>
      </c>
      <c r="H677" s="1" t="s">
        <v>514</v>
      </c>
      <c r="I677" s="1" t="s">
        <v>84</v>
      </c>
      <c r="J677" s="1" t="s">
        <v>340</v>
      </c>
      <c r="K677">
        <v>26</v>
      </c>
      <c r="L677">
        <v>13464.26</v>
      </c>
      <c r="M677">
        <v>7.000000000000001E-4</v>
      </c>
      <c r="N677">
        <v>349825.71</v>
      </c>
      <c r="O677" s="2">
        <v>46064</v>
      </c>
      <c r="P677" s="1" t="s">
        <v>143</v>
      </c>
      <c r="Q677" s="1" t="s">
        <v>44</v>
      </c>
      <c r="R677" s="1" t="s">
        <v>31</v>
      </c>
      <c r="S677">
        <v>245.05</v>
      </c>
      <c r="T677">
        <v>349825.71</v>
      </c>
      <c r="U677" s="1" t="s">
        <v>32</v>
      </c>
      <c r="V677" s="1" t="s">
        <v>47</v>
      </c>
      <c r="W677" s="1" t="s">
        <v>134</v>
      </c>
      <c r="X677" s="1">
        <f>+ROUND(Sec_3[[#This Row],[Quantity]]*Sec_3[[#This Row],[Unit Price]],2)</f>
        <v>350070.76</v>
      </c>
    </row>
    <row r="678" spans="1:24" x14ac:dyDescent="0.25">
      <c r="A678" s="1" t="s">
        <v>1856</v>
      </c>
      <c r="B678" s="1" t="s">
        <v>1655</v>
      </c>
      <c r="C678" s="1" t="s">
        <v>4484</v>
      </c>
      <c r="D678" s="1" t="s">
        <v>643</v>
      </c>
      <c r="E678" s="1" t="s">
        <v>1857</v>
      </c>
      <c r="F678" s="1" t="s">
        <v>81</v>
      </c>
      <c r="G678" s="1" t="s">
        <v>99</v>
      </c>
      <c r="H678" s="1" t="s">
        <v>100</v>
      </c>
      <c r="I678" s="1" t="s">
        <v>42</v>
      </c>
      <c r="J678" s="1" t="s">
        <v>73</v>
      </c>
      <c r="K678">
        <v>36</v>
      </c>
      <c r="L678">
        <v>27769.01</v>
      </c>
      <c r="M678">
        <v>0.16570000000000001</v>
      </c>
      <c r="N678">
        <v>834036.66</v>
      </c>
      <c r="O678" s="2">
        <v>46168</v>
      </c>
      <c r="P678" s="1" t="s">
        <v>29</v>
      </c>
      <c r="Q678" s="1" t="s">
        <v>44</v>
      </c>
      <c r="R678" s="1" t="s">
        <v>67</v>
      </c>
      <c r="S678">
        <v>165647.70000000001</v>
      </c>
      <c r="T678">
        <v>834036.66</v>
      </c>
      <c r="U678" s="1" t="s">
        <v>32</v>
      </c>
      <c r="V678" s="1" t="s">
        <v>47</v>
      </c>
      <c r="W678" s="1" t="s">
        <v>189</v>
      </c>
      <c r="X678" s="1">
        <f>+ROUND(Sec_3[[#This Row],[Quantity]]*Sec_3[[#This Row],[Unit Price]],2)</f>
        <v>999684.36</v>
      </c>
    </row>
    <row r="679" spans="1:24" x14ac:dyDescent="0.25">
      <c r="A679" s="1" t="s">
        <v>1858</v>
      </c>
      <c r="B679" s="1" t="s">
        <v>838</v>
      </c>
      <c r="C679" s="1" t="s">
        <v>4485</v>
      </c>
      <c r="D679" s="1" t="s">
        <v>1380</v>
      </c>
      <c r="E679" s="1" t="s">
        <v>1393</v>
      </c>
      <c r="F679" s="1" t="s">
        <v>53</v>
      </c>
      <c r="G679" s="1" t="s">
        <v>112</v>
      </c>
      <c r="H679" s="1" t="s">
        <v>113</v>
      </c>
      <c r="I679" s="1" t="s">
        <v>65</v>
      </c>
      <c r="J679" s="1" t="s">
        <v>238</v>
      </c>
      <c r="K679">
        <v>44</v>
      </c>
      <c r="L679">
        <v>11553.25</v>
      </c>
      <c r="M679">
        <v>8.5000000000000006E-3</v>
      </c>
      <c r="N679">
        <v>504022.08</v>
      </c>
      <c r="O679" s="2">
        <v>46233</v>
      </c>
      <c r="P679" s="1" t="s">
        <v>86</v>
      </c>
      <c r="Q679" s="1" t="s">
        <v>44</v>
      </c>
      <c r="R679" s="1" t="s">
        <v>67</v>
      </c>
      <c r="S679">
        <v>4320.92</v>
      </c>
      <c r="T679">
        <v>504022.08</v>
      </c>
      <c r="U679" s="1" t="s">
        <v>32</v>
      </c>
      <c r="V679" s="1" t="s">
        <v>47</v>
      </c>
      <c r="W679" s="1" t="s">
        <v>68</v>
      </c>
      <c r="X679" s="1">
        <f>+ROUND(Sec_3[[#This Row],[Quantity]]*Sec_3[[#This Row],[Unit Price]],2)</f>
        <v>508343</v>
      </c>
    </row>
    <row r="680" spans="1:24" x14ac:dyDescent="0.25">
      <c r="A680" s="1" t="s">
        <v>1859</v>
      </c>
      <c r="B680" s="1" t="s">
        <v>796</v>
      </c>
      <c r="C680" s="1" t="s">
        <v>4486</v>
      </c>
      <c r="D680" s="1" t="s">
        <v>1860</v>
      </c>
      <c r="E680" s="1" t="s">
        <v>1861</v>
      </c>
      <c r="F680" s="1" t="s">
        <v>24</v>
      </c>
      <c r="G680" s="1" t="s">
        <v>25</v>
      </c>
      <c r="H680" s="1" t="s">
        <v>351</v>
      </c>
      <c r="I680" s="1" t="s">
        <v>65</v>
      </c>
      <c r="J680" s="1" t="s">
        <v>238</v>
      </c>
      <c r="K680">
        <v>17</v>
      </c>
      <c r="L680">
        <v>22025.15</v>
      </c>
      <c r="M680">
        <v>0.10060000000000001</v>
      </c>
      <c r="N680">
        <v>336760.14</v>
      </c>
      <c r="O680" s="2">
        <v>46044</v>
      </c>
      <c r="P680" s="1" t="s">
        <v>86</v>
      </c>
      <c r="Q680" s="1" t="s">
        <v>44</v>
      </c>
      <c r="R680" s="1" t="s">
        <v>31</v>
      </c>
      <c r="S680">
        <v>37667.410000000003</v>
      </c>
      <c r="T680">
        <v>336760.14</v>
      </c>
      <c r="U680" s="1" t="s">
        <v>32</v>
      </c>
      <c r="V680" s="1" t="s">
        <v>47</v>
      </c>
      <c r="W680" s="1" t="s">
        <v>76</v>
      </c>
      <c r="X680" s="1">
        <f>+ROUND(Sec_3[[#This Row],[Quantity]]*Sec_3[[#This Row],[Unit Price]],2)</f>
        <v>374427.55</v>
      </c>
    </row>
    <row r="681" spans="1:24" x14ac:dyDescent="0.25">
      <c r="A681" s="1" t="s">
        <v>1862</v>
      </c>
      <c r="B681" s="1" t="s">
        <v>1863</v>
      </c>
      <c r="C681" s="1" t="s">
        <v>4487</v>
      </c>
      <c r="D681" s="1" t="s">
        <v>731</v>
      </c>
      <c r="E681" s="1" t="s">
        <v>833</v>
      </c>
      <c r="F681" s="1" t="s">
        <v>81</v>
      </c>
      <c r="G681" s="1" t="s">
        <v>99</v>
      </c>
      <c r="H681" s="1" t="s">
        <v>100</v>
      </c>
      <c r="I681" s="1" t="s">
        <v>65</v>
      </c>
      <c r="J681" s="1" t="s">
        <v>210</v>
      </c>
      <c r="K681">
        <v>46</v>
      </c>
      <c r="L681">
        <v>49155.41</v>
      </c>
      <c r="M681">
        <v>1.1899999999999999E-2</v>
      </c>
      <c r="N681">
        <v>2234241.19</v>
      </c>
      <c r="O681" s="2">
        <v>46164</v>
      </c>
      <c r="P681" s="1" t="s">
        <v>86</v>
      </c>
      <c r="Q681" s="1" t="s">
        <v>75</v>
      </c>
      <c r="R681" s="1" t="s">
        <v>45</v>
      </c>
      <c r="S681">
        <v>26907.67</v>
      </c>
      <c r="T681">
        <v>2234241.19</v>
      </c>
      <c r="U681" s="1" t="s">
        <v>32</v>
      </c>
      <c r="V681" s="1" t="s">
        <v>47</v>
      </c>
      <c r="W681" s="1" t="s">
        <v>189</v>
      </c>
      <c r="X681" s="1">
        <f>+ROUND(Sec_3[[#This Row],[Quantity]]*Sec_3[[#This Row],[Unit Price]],2)</f>
        <v>2261148.86</v>
      </c>
    </row>
    <row r="682" spans="1:24" x14ac:dyDescent="0.25">
      <c r="A682" s="1" t="s">
        <v>1864</v>
      </c>
      <c r="B682" s="1" t="s">
        <v>252</v>
      </c>
      <c r="C682" s="1" t="s">
        <v>4488</v>
      </c>
      <c r="D682" s="1" t="s">
        <v>752</v>
      </c>
      <c r="E682" s="1" t="s">
        <v>575</v>
      </c>
      <c r="F682" s="1" t="s">
        <v>24</v>
      </c>
      <c r="G682" s="1" t="s">
        <v>92</v>
      </c>
      <c r="H682" s="1" t="s">
        <v>93</v>
      </c>
      <c r="I682" s="1" t="s">
        <v>42</v>
      </c>
      <c r="J682" s="1" t="s">
        <v>43</v>
      </c>
      <c r="K682">
        <v>1</v>
      </c>
      <c r="L682">
        <v>31541.74</v>
      </c>
      <c r="M682">
        <v>9.4899999999999998E-2</v>
      </c>
      <c r="N682">
        <v>28548.43</v>
      </c>
      <c r="O682" s="2">
        <v>46106</v>
      </c>
      <c r="P682" s="1" t="s">
        <v>143</v>
      </c>
      <c r="Q682" s="1" t="s">
        <v>44</v>
      </c>
      <c r="R682" s="1" t="s">
        <v>31</v>
      </c>
      <c r="S682">
        <v>2993.31</v>
      </c>
      <c r="T682">
        <v>28548.43</v>
      </c>
      <c r="U682" s="1" t="s">
        <v>46</v>
      </c>
      <c r="V682" s="1" t="s">
        <v>47</v>
      </c>
      <c r="W682" s="1" t="s">
        <v>120</v>
      </c>
      <c r="X682" s="1">
        <f>+ROUND(Sec_3[[#This Row],[Quantity]]*Sec_3[[#This Row],[Unit Price]],2)</f>
        <v>31541.74</v>
      </c>
    </row>
    <row r="683" spans="1:24" x14ac:dyDescent="0.25">
      <c r="A683" s="1" t="s">
        <v>1865</v>
      </c>
      <c r="B683" s="1" t="s">
        <v>1143</v>
      </c>
      <c r="C683" s="1" t="s">
        <v>4489</v>
      </c>
      <c r="D683" s="1" t="s">
        <v>567</v>
      </c>
      <c r="E683" s="1" t="s">
        <v>789</v>
      </c>
      <c r="F683" s="1" t="s">
        <v>39</v>
      </c>
      <c r="G683" s="1" t="s">
        <v>248</v>
      </c>
      <c r="H683" s="1" t="s">
        <v>249</v>
      </c>
      <c r="I683" s="1" t="s">
        <v>141</v>
      </c>
      <c r="J683" s="1" t="s">
        <v>232</v>
      </c>
      <c r="K683">
        <v>23</v>
      </c>
      <c r="L683">
        <v>10676.04</v>
      </c>
      <c r="M683">
        <v>0.1173</v>
      </c>
      <c r="N683">
        <v>216746.03</v>
      </c>
      <c r="O683" s="2">
        <v>46036</v>
      </c>
      <c r="P683" s="1" t="s">
        <v>74</v>
      </c>
      <c r="Q683" s="1" t="s">
        <v>44</v>
      </c>
      <c r="R683" s="1" t="s">
        <v>45</v>
      </c>
      <c r="S683">
        <v>28802.89</v>
      </c>
      <c r="T683">
        <v>216746.03</v>
      </c>
      <c r="U683" s="1" t="s">
        <v>32</v>
      </c>
      <c r="V683" s="1" t="s">
        <v>47</v>
      </c>
      <c r="W683" s="1" t="s">
        <v>76</v>
      </c>
      <c r="X683" s="1">
        <f>+ROUND(Sec_3[[#This Row],[Quantity]]*Sec_3[[#This Row],[Unit Price]],2)</f>
        <v>245548.92</v>
      </c>
    </row>
    <row r="684" spans="1:24" x14ac:dyDescent="0.25">
      <c r="A684" s="1" t="s">
        <v>1866</v>
      </c>
      <c r="B684" s="1" t="s">
        <v>1695</v>
      </c>
      <c r="C684" s="1" t="s">
        <v>4490</v>
      </c>
      <c r="D684" s="1" t="s">
        <v>882</v>
      </c>
      <c r="E684" s="1" t="s">
        <v>1070</v>
      </c>
      <c r="F684" s="1" t="s">
        <v>39</v>
      </c>
      <c r="G684" s="1" t="s">
        <v>166</v>
      </c>
      <c r="H684" s="1" t="s">
        <v>206</v>
      </c>
      <c r="I684" s="1" t="s">
        <v>56</v>
      </c>
      <c r="J684" s="1" t="s">
        <v>57</v>
      </c>
      <c r="K684">
        <v>30</v>
      </c>
      <c r="L684">
        <v>22909.41</v>
      </c>
      <c r="M684">
        <v>7.400000000000001E-2</v>
      </c>
      <c r="N684">
        <v>636423.41</v>
      </c>
      <c r="O684" s="2">
        <v>46160</v>
      </c>
      <c r="P684" s="1" t="s">
        <v>58</v>
      </c>
      <c r="Q684" s="1" t="s">
        <v>44</v>
      </c>
      <c r="R684" s="1" t="s">
        <v>67</v>
      </c>
      <c r="S684">
        <v>50858.89</v>
      </c>
      <c r="T684">
        <v>636423.41</v>
      </c>
      <c r="U684" s="1" t="s">
        <v>32</v>
      </c>
      <c r="V684" s="1" t="s">
        <v>47</v>
      </c>
      <c r="W684" s="1" t="s">
        <v>189</v>
      </c>
      <c r="X684" s="1">
        <f>+ROUND(Sec_3[[#This Row],[Quantity]]*Sec_3[[#This Row],[Unit Price]],2)</f>
        <v>687282.3</v>
      </c>
    </row>
    <row r="685" spans="1:24" x14ac:dyDescent="0.25">
      <c r="A685" s="1" t="s">
        <v>1867</v>
      </c>
      <c r="B685" s="1" t="s">
        <v>472</v>
      </c>
      <c r="C685" s="1" t="s">
        <v>4491</v>
      </c>
      <c r="D685" s="1" t="s">
        <v>1720</v>
      </c>
      <c r="E685" s="1" t="s">
        <v>338</v>
      </c>
      <c r="F685" s="1" t="s">
        <v>53</v>
      </c>
      <c r="G685" s="1" t="s">
        <v>112</v>
      </c>
      <c r="H685" s="1" t="s">
        <v>408</v>
      </c>
      <c r="I685" s="1" t="s">
        <v>27</v>
      </c>
      <c r="J685" s="1" t="s">
        <v>216</v>
      </c>
      <c r="K685">
        <v>33</v>
      </c>
      <c r="L685">
        <v>32770.269999999997</v>
      </c>
      <c r="M685">
        <v>1.0200000000000001E-2</v>
      </c>
      <c r="N685">
        <v>1070388.44</v>
      </c>
      <c r="O685" s="2">
        <v>46270</v>
      </c>
      <c r="P685" s="1" t="s">
        <v>58</v>
      </c>
      <c r="Q685" s="1" t="s">
        <v>44</v>
      </c>
      <c r="R685" s="1" t="s">
        <v>67</v>
      </c>
      <c r="S685">
        <v>11030.47</v>
      </c>
      <c r="T685">
        <v>1070388.44</v>
      </c>
      <c r="U685" s="1" t="s">
        <v>32</v>
      </c>
      <c r="V685" s="1" t="s">
        <v>47</v>
      </c>
      <c r="W685" s="1" t="s">
        <v>34</v>
      </c>
      <c r="X685" s="1">
        <f>+ROUND(Sec_3[[#This Row],[Quantity]]*Sec_3[[#This Row],[Unit Price]],2)</f>
        <v>1081418.9099999999</v>
      </c>
    </row>
    <row r="686" spans="1:24" x14ac:dyDescent="0.25">
      <c r="A686" s="1" t="s">
        <v>1868</v>
      </c>
      <c r="B686" s="1" t="s">
        <v>1869</v>
      </c>
      <c r="C686" s="1" t="s">
        <v>4492</v>
      </c>
      <c r="D686" s="1" t="s">
        <v>1870</v>
      </c>
      <c r="E686" s="1" t="s">
        <v>1871</v>
      </c>
      <c r="F686" s="1" t="s">
        <v>81</v>
      </c>
      <c r="G686" s="1" t="s">
        <v>82</v>
      </c>
      <c r="H686" s="1" t="s">
        <v>231</v>
      </c>
      <c r="I686" s="1" t="s">
        <v>42</v>
      </c>
      <c r="J686" s="1" t="s">
        <v>73</v>
      </c>
      <c r="K686">
        <v>26</v>
      </c>
      <c r="L686">
        <v>45400.26</v>
      </c>
      <c r="M686">
        <v>0.11990000000000001</v>
      </c>
      <c r="N686">
        <v>1038875.99</v>
      </c>
      <c r="O686" s="2">
        <v>46322</v>
      </c>
      <c r="P686" s="1" t="s">
        <v>86</v>
      </c>
      <c r="Q686" s="1" t="s">
        <v>44</v>
      </c>
      <c r="R686" s="1" t="s">
        <v>31</v>
      </c>
      <c r="S686">
        <v>141530.76999999999</v>
      </c>
      <c r="T686">
        <v>1038875.99</v>
      </c>
      <c r="U686" s="1" t="s">
        <v>32</v>
      </c>
      <c r="V686" s="1" t="s">
        <v>47</v>
      </c>
      <c r="W686" s="1" t="s">
        <v>87</v>
      </c>
      <c r="X686" s="1">
        <f>+ROUND(Sec_3[[#This Row],[Quantity]]*Sec_3[[#This Row],[Unit Price]],2)</f>
        <v>1180406.76</v>
      </c>
    </row>
    <row r="687" spans="1:24" x14ac:dyDescent="0.25">
      <c r="A687" s="1" t="s">
        <v>1872</v>
      </c>
      <c r="B687" s="1" t="s">
        <v>1873</v>
      </c>
      <c r="C687" s="1" t="s">
        <v>4493</v>
      </c>
      <c r="D687" s="1" t="s">
        <v>943</v>
      </c>
      <c r="E687" s="1" t="s">
        <v>1874</v>
      </c>
      <c r="F687" s="1" t="s">
        <v>81</v>
      </c>
      <c r="G687" s="1" t="s">
        <v>293</v>
      </c>
      <c r="H687" s="1" t="s">
        <v>294</v>
      </c>
      <c r="I687" s="1" t="s">
        <v>42</v>
      </c>
      <c r="J687" s="1" t="s">
        <v>161</v>
      </c>
      <c r="K687">
        <v>43</v>
      </c>
      <c r="L687">
        <v>32950.33</v>
      </c>
      <c r="M687">
        <v>5.0599999999999999E-2</v>
      </c>
      <c r="N687">
        <v>1345170.86</v>
      </c>
      <c r="O687" s="2">
        <v>46358</v>
      </c>
      <c r="P687" s="1" t="s">
        <v>29</v>
      </c>
      <c r="Q687" s="1" t="s">
        <v>44</v>
      </c>
      <c r="R687" s="1" t="s">
        <v>31</v>
      </c>
      <c r="S687">
        <v>71693.33</v>
      </c>
      <c r="T687">
        <v>1345170.86</v>
      </c>
      <c r="U687" s="1" t="s">
        <v>32</v>
      </c>
      <c r="V687" s="1" t="s">
        <v>47</v>
      </c>
      <c r="W687" s="1" t="s">
        <v>48</v>
      </c>
      <c r="X687" s="1">
        <f>+ROUND(Sec_3[[#This Row],[Quantity]]*Sec_3[[#This Row],[Unit Price]],2)</f>
        <v>1416864.19</v>
      </c>
    </row>
    <row r="688" spans="1:24" x14ac:dyDescent="0.25">
      <c r="A688" s="1" t="s">
        <v>1875</v>
      </c>
      <c r="B688" s="1" t="s">
        <v>445</v>
      </c>
      <c r="C688" s="1" t="s">
        <v>4494</v>
      </c>
      <c r="D688" s="1" t="s">
        <v>1756</v>
      </c>
      <c r="E688" s="1" t="s">
        <v>782</v>
      </c>
      <c r="F688" s="1" t="s">
        <v>39</v>
      </c>
      <c r="G688" s="1" t="s">
        <v>148</v>
      </c>
      <c r="H688" s="1" t="s">
        <v>298</v>
      </c>
      <c r="I688" s="1" t="s">
        <v>56</v>
      </c>
      <c r="J688" s="1" t="s">
        <v>177</v>
      </c>
      <c r="K688">
        <v>44</v>
      </c>
      <c r="L688">
        <v>1169.23</v>
      </c>
      <c r="M688">
        <v>0.11539999999999999</v>
      </c>
      <c r="N688">
        <v>45509.24</v>
      </c>
      <c r="O688" s="2">
        <v>46031</v>
      </c>
      <c r="P688" s="1" t="s">
        <v>143</v>
      </c>
      <c r="Q688" s="1" t="s">
        <v>44</v>
      </c>
      <c r="R688" s="1" t="s">
        <v>45</v>
      </c>
      <c r="S688">
        <v>5936.88</v>
      </c>
      <c r="T688">
        <v>45509.24</v>
      </c>
      <c r="U688" s="1" t="s">
        <v>46</v>
      </c>
      <c r="V688" s="1" t="s">
        <v>47</v>
      </c>
      <c r="W688" s="1" t="s">
        <v>76</v>
      </c>
      <c r="X688" s="1">
        <f>+ROUND(Sec_3[[#This Row],[Quantity]]*Sec_3[[#This Row],[Unit Price]],2)</f>
        <v>51446.12</v>
      </c>
    </row>
    <row r="689" spans="1:24" x14ac:dyDescent="0.25">
      <c r="A689" s="1" t="s">
        <v>1876</v>
      </c>
      <c r="B689" s="1" t="s">
        <v>770</v>
      </c>
      <c r="C689" s="1" t="s">
        <v>4495</v>
      </c>
      <c r="D689" s="1" t="s">
        <v>1274</v>
      </c>
      <c r="E689" s="1" t="s">
        <v>1877</v>
      </c>
      <c r="F689" s="1" t="s">
        <v>39</v>
      </c>
      <c r="G689" s="1" t="s">
        <v>166</v>
      </c>
      <c r="H689" s="1" t="s">
        <v>167</v>
      </c>
      <c r="I689" s="1" t="s">
        <v>42</v>
      </c>
      <c r="J689" s="1" t="s">
        <v>161</v>
      </c>
      <c r="K689">
        <v>12</v>
      </c>
      <c r="L689">
        <v>1127.28</v>
      </c>
      <c r="M689">
        <v>3.9199999999999999E-2</v>
      </c>
      <c r="N689">
        <v>12997.09</v>
      </c>
      <c r="O689" s="2">
        <v>46172</v>
      </c>
      <c r="P689" s="1" t="s">
        <v>29</v>
      </c>
      <c r="Q689" s="1" t="s">
        <v>44</v>
      </c>
      <c r="R689" s="1" t="s">
        <v>45</v>
      </c>
      <c r="S689">
        <v>530.27</v>
      </c>
      <c r="T689">
        <v>12997.09</v>
      </c>
      <c r="U689" s="1" t="s">
        <v>46</v>
      </c>
      <c r="V689" s="1" t="s">
        <v>47</v>
      </c>
      <c r="W689" s="1" t="s">
        <v>189</v>
      </c>
      <c r="X689" s="1">
        <f>+ROUND(Sec_3[[#This Row],[Quantity]]*Sec_3[[#This Row],[Unit Price]],2)</f>
        <v>13527.36</v>
      </c>
    </row>
    <row r="690" spans="1:24" x14ac:dyDescent="0.25">
      <c r="A690" s="1" t="s">
        <v>1878</v>
      </c>
      <c r="B690" s="1" t="s">
        <v>1457</v>
      </c>
      <c r="C690" s="1" t="s">
        <v>4496</v>
      </c>
      <c r="D690" s="1" t="s">
        <v>330</v>
      </c>
      <c r="E690" s="1" t="s">
        <v>714</v>
      </c>
      <c r="F690" s="1" t="s">
        <v>39</v>
      </c>
      <c r="G690" s="1" t="s">
        <v>40</v>
      </c>
      <c r="H690" s="1" t="s">
        <v>119</v>
      </c>
      <c r="I690" s="1" t="s">
        <v>141</v>
      </c>
      <c r="J690" s="1" t="s">
        <v>299</v>
      </c>
      <c r="K690">
        <v>31</v>
      </c>
      <c r="L690">
        <v>2302.4299999999998</v>
      </c>
      <c r="M690">
        <v>0.13170000000000001</v>
      </c>
      <c r="N690">
        <v>61975.199999999997</v>
      </c>
      <c r="O690" s="2">
        <v>46255</v>
      </c>
      <c r="P690" s="1" t="s">
        <v>74</v>
      </c>
      <c r="Q690" s="1" t="s">
        <v>44</v>
      </c>
      <c r="R690" s="1" t="s">
        <v>45</v>
      </c>
      <c r="S690">
        <v>9400.1299999999992</v>
      </c>
      <c r="T690">
        <v>61975.199999999997</v>
      </c>
      <c r="U690" s="1" t="s">
        <v>32</v>
      </c>
      <c r="V690" s="1" t="s">
        <v>47</v>
      </c>
      <c r="W690" s="1" t="s">
        <v>114</v>
      </c>
      <c r="X690" s="1">
        <f>+ROUND(Sec_3[[#This Row],[Quantity]]*Sec_3[[#This Row],[Unit Price]],2)</f>
        <v>71375.33</v>
      </c>
    </row>
    <row r="691" spans="1:24" x14ac:dyDescent="0.25">
      <c r="A691" s="1" t="s">
        <v>1879</v>
      </c>
      <c r="B691" s="1" t="s">
        <v>1636</v>
      </c>
      <c r="C691" s="1" t="s">
        <v>4497</v>
      </c>
      <c r="D691" s="1" t="s">
        <v>1144</v>
      </c>
      <c r="E691" s="1" t="s">
        <v>1813</v>
      </c>
      <c r="F691" s="1" t="s">
        <v>81</v>
      </c>
      <c r="G691" s="1" t="s">
        <v>293</v>
      </c>
      <c r="H691" s="1" t="s">
        <v>294</v>
      </c>
      <c r="I691" s="1" t="s">
        <v>27</v>
      </c>
      <c r="J691" s="1" t="s">
        <v>125</v>
      </c>
      <c r="K691">
        <v>18</v>
      </c>
      <c r="L691">
        <v>2866.26</v>
      </c>
      <c r="M691">
        <v>2.7799999999999998E-2</v>
      </c>
      <c r="N691">
        <v>50158.400000000001</v>
      </c>
      <c r="O691" s="2">
        <v>46100</v>
      </c>
      <c r="P691" s="1" t="s">
        <v>86</v>
      </c>
      <c r="Q691" s="1" t="s">
        <v>44</v>
      </c>
      <c r="R691" s="1" t="s">
        <v>31</v>
      </c>
      <c r="S691">
        <v>1434.28</v>
      </c>
      <c r="T691">
        <v>50158.400000000001</v>
      </c>
      <c r="U691" s="1" t="s">
        <v>32</v>
      </c>
      <c r="V691" s="1" t="s">
        <v>47</v>
      </c>
      <c r="W691" s="1" t="s">
        <v>120</v>
      </c>
      <c r="X691" s="1">
        <f>+ROUND(Sec_3[[#This Row],[Quantity]]*Sec_3[[#This Row],[Unit Price]],2)</f>
        <v>51592.68</v>
      </c>
    </row>
    <row r="692" spans="1:24" x14ac:dyDescent="0.25">
      <c r="A692" s="1" t="s">
        <v>1880</v>
      </c>
      <c r="B692" s="1" t="s">
        <v>342</v>
      </c>
      <c r="C692" s="1" t="s">
        <v>4498</v>
      </c>
      <c r="D692" s="1" t="s">
        <v>627</v>
      </c>
      <c r="E692" s="1" t="s">
        <v>1395</v>
      </c>
      <c r="F692" s="1" t="s">
        <v>53</v>
      </c>
      <c r="G692" s="1" t="s">
        <v>63</v>
      </c>
      <c r="H692" s="1" t="s">
        <v>378</v>
      </c>
      <c r="I692" s="1" t="s">
        <v>56</v>
      </c>
      <c r="J692" s="1" t="s">
        <v>57</v>
      </c>
      <c r="K692">
        <v>16</v>
      </c>
      <c r="L692">
        <v>46632.86</v>
      </c>
      <c r="M692">
        <v>0.16600000000000001</v>
      </c>
      <c r="N692">
        <v>622268.88</v>
      </c>
      <c r="O692" s="2">
        <v>46109</v>
      </c>
      <c r="P692" s="1" t="s">
        <v>143</v>
      </c>
      <c r="Q692" s="1" t="s">
        <v>44</v>
      </c>
      <c r="R692" s="1" t="s">
        <v>67</v>
      </c>
      <c r="S692">
        <v>123856.88</v>
      </c>
      <c r="T692">
        <v>622268.88</v>
      </c>
      <c r="U692" s="1" t="s">
        <v>32</v>
      </c>
      <c r="V692" s="1" t="s">
        <v>47</v>
      </c>
      <c r="W692" s="1" t="s">
        <v>120</v>
      </c>
      <c r="X692" s="1">
        <f>+ROUND(Sec_3[[#This Row],[Quantity]]*Sec_3[[#This Row],[Unit Price]],2)</f>
        <v>746125.76</v>
      </c>
    </row>
    <row r="693" spans="1:24" x14ac:dyDescent="0.25">
      <c r="A693" s="1" t="s">
        <v>1881</v>
      </c>
      <c r="B693" s="1" t="s">
        <v>1219</v>
      </c>
      <c r="C693" s="1" t="s">
        <v>4499</v>
      </c>
      <c r="D693" s="1" t="s">
        <v>1882</v>
      </c>
      <c r="E693" s="1" t="s">
        <v>292</v>
      </c>
      <c r="F693" s="1" t="s">
        <v>24</v>
      </c>
      <c r="G693" s="1" t="s">
        <v>25</v>
      </c>
      <c r="H693" s="1" t="s">
        <v>26</v>
      </c>
      <c r="I693" s="1" t="s">
        <v>141</v>
      </c>
      <c r="J693" s="1" t="s">
        <v>299</v>
      </c>
      <c r="K693">
        <v>16</v>
      </c>
      <c r="L693">
        <v>26942.06</v>
      </c>
      <c r="M693">
        <v>2.2000000000000001E-3</v>
      </c>
      <c r="N693">
        <v>430124.6</v>
      </c>
      <c r="O693" s="2">
        <v>46057</v>
      </c>
      <c r="P693" s="1" t="s">
        <v>58</v>
      </c>
      <c r="Q693" s="1" t="s">
        <v>44</v>
      </c>
      <c r="R693" s="1" t="s">
        <v>67</v>
      </c>
      <c r="S693">
        <v>948.36</v>
      </c>
      <c r="T693">
        <v>430124.6</v>
      </c>
      <c r="U693" s="1" t="s">
        <v>32</v>
      </c>
      <c r="V693" s="1" t="s">
        <v>47</v>
      </c>
      <c r="W693" s="1" t="s">
        <v>134</v>
      </c>
      <c r="X693" s="1">
        <f>+ROUND(Sec_3[[#This Row],[Quantity]]*Sec_3[[#This Row],[Unit Price]],2)</f>
        <v>431072.96</v>
      </c>
    </row>
    <row r="694" spans="1:24" x14ac:dyDescent="0.25">
      <c r="A694" s="1" t="s">
        <v>1883</v>
      </c>
      <c r="B694" s="1" t="s">
        <v>1717</v>
      </c>
      <c r="C694" s="1" t="s">
        <v>4500</v>
      </c>
      <c r="D694" s="1" t="s">
        <v>1220</v>
      </c>
      <c r="E694" s="1" t="s">
        <v>1884</v>
      </c>
      <c r="F694" s="1" t="s">
        <v>39</v>
      </c>
      <c r="G694" s="1" t="s">
        <v>148</v>
      </c>
      <c r="H694" s="1" t="s">
        <v>470</v>
      </c>
      <c r="I694" s="1" t="s">
        <v>84</v>
      </c>
      <c r="J694" s="1" t="s">
        <v>168</v>
      </c>
      <c r="K694">
        <v>49</v>
      </c>
      <c r="L694">
        <v>34902.58</v>
      </c>
      <c r="M694">
        <v>5.5099999999999996E-2</v>
      </c>
      <c r="N694">
        <v>1615992.94</v>
      </c>
      <c r="O694" s="2">
        <v>46317</v>
      </c>
      <c r="P694" s="1" t="s">
        <v>74</v>
      </c>
      <c r="Q694" s="1" t="s">
        <v>44</v>
      </c>
      <c r="R694" s="1" t="s">
        <v>67</v>
      </c>
      <c r="S694">
        <v>94233.48</v>
      </c>
      <c r="T694">
        <v>1615992.94</v>
      </c>
      <c r="U694" s="1" t="s">
        <v>32</v>
      </c>
      <c r="V694" s="1" t="s">
        <v>47</v>
      </c>
      <c r="W694" s="1" t="s">
        <v>87</v>
      </c>
      <c r="X694" s="1">
        <f>+ROUND(Sec_3[[#This Row],[Quantity]]*Sec_3[[#This Row],[Unit Price]],2)</f>
        <v>1710226.42</v>
      </c>
    </row>
    <row r="695" spans="1:24" x14ac:dyDescent="0.25">
      <c r="A695" s="1" t="s">
        <v>1885</v>
      </c>
      <c r="B695" s="1" t="s">
        <v>1219</v>
      </c>
      <c r="C695" s="1" t="s">
        <v>4501</v>
      </c>
      <c r="D695" s="1" t="s">
        <v>1886</v>
      </c>
      <c r="E695" s="1" t="s">
        <v>1887</v>
      </c>
      <c r="F695" s="1" t="s">
        <v>53</v>
      </c>
      <c r="G695" s="1" t="s">
        <v>63</v>
      </c>
      <c r="H695" s="1" t="s">
        <v>64</v>
      </c>
      <c r="I695" s="1" t="s">
        <v>27</v>
      </c>
      <c r="J695" s="1" t="s">
        <v>216</v>
      </c>
      <c r="K695">
        <v>28</v>
      </c>
      <c r="L695">
        <v>40287.040000000001</v>
      </c>
      <c r="M695">
        <v>1.37E-2</v>
      </c>
      <c r="N695">
        <v>1112583.01</v>
      </c>
      <c r="O695" s="2">
        <v>46058</v>
      </c>
      <c r="P695" s="1" t="s">
        <v>29</v>
      </c>
      <c r="Q695" s="1" t="s">
        <v>44</v>
      </c>
      <c r="R695" s="1" t="s">
        <v>31</v>
      </c>
      <c r="S695">
        <v>15454.11</v>
      </c>
      <c r="T695">
        <v>1112583.01</v>
      </c>
      <c r="U695" s="1" t="s">
        <v>32</v>
      </c>
      <c r="V695" s="1" t="s">
        <v>47</v>
      </c>
      <c r="W695" s="1" t="s">
        <v>134</v>
      </c>
      <c r="X695" s="1">
        <f>+ROUND(Sec_3[[#This Row],[Quantity]]*Sec_3[[#This Row],[Unit Price]],2)</f>
        <v>1128037.1200000001</v>
      </c>
    </row>
    <row r="696" spans="1:24" x14ac:dyDescent="0.25">
      <c r="A696" s="1" t="s">
        <v>1888</v>
      </c>
      <c r="B696" s="1" t="s">
        <v>823</v>
      </c>
      <c r="C696" s="1" t="s">
        <v>4502</v>
      </c>
      <c r="D696" s="1" t="s">
        <v>682</v>
      </c>
      <c r="E696" s="1" t="s">
        <v>1645</v>
      </c>
      <c r="F696" s="1" t="s">
        <v>24</v>
      </c>
      <c r="G696" s="1" t="s">
        <v>194</v>
      </c>
      <c r="H696" s="1" t="s">
        <v>339</v>
      </c>
      <c r="I696" s="1" t="s">
        <v>65</v>
      </c>
      <c r="J696" s="1" t="s">
        <v>210</v>
      </c>
      <c r="K696">
        <v>13</v>
      </c>
      <c r="L696">
        <v>34958.81</v>
      </c>
      <c r="M696">
        <v>0.193</v>
      </c>
      <c r="N696">
        <v>366752.88</v>
      </c>
      <c r="O696" s="2">
        <v>46195</v>
      </c>
      <c r="P696" s="1" t="s">
        <v>74</v>
      </c>
      <c r="Q696" s="1" t="s">
        <v>30</v>
      </c>
      <c r="R696" s="1" t="s">
        <v>45</v>
      </c>
      <c r="S696">
        <v>87711.65</v>
      </c>
      <c r="T696">
        <v>366752.88</v>
      </c>
      <c r="U696" s="1" t="s">
        <v>32</v>
      </c>
      <c r="V696" s="1" t="s">
        <v>33</v>
      </c>
      <c r="W696" s="1" t="s">
        <v>155</v>
      </c>
      <c r="X696" s="1">
        <f>+ROUND(Sec_3[[#This Row],[Quantity]]*Sec_3[[#This Row],[Unit Price]],2)</f>
        <v>454464.53</v>
      </c>
    </row>
    <row r="697" spans="1:24" x14ac:dyDescent="0.25">
      <c r="A697" s="1" t="s">
        <v>1889</v>
      </c>
      <c r="B697" s="1" t="s">
        <v>1697</v>
      </c>
      <c r="C697" s="1" t="s">
        <v>4503</v>
      </c>
      <c r="D697" s="1" t="s">
        <v>1890</v>
      </c>
      <c r="E697" s="1" t="s">
        <v>1891</v>
      </c>
      <c r="F697" s="1" t="s">
        <v>24</v>
      </c>
      <c r="G697" s="1" t="s">
        <v>92</v>
      </c>
      <c r="H697" s="1" t="s">
        <v>215</v>
      </c>
      <c r="I697" s="1" t="s">
        <v>42</v>
      </c>
      <c r="J697" s="1" t="s">
        <v>150</v>
      </c>
      <c r="K697">
        <v>22</v>
      </c>
      <c r="L697">
        <v>23043.38</v>
      </c>
      <c r="M697">
        <v>0.1318</v>
      </c>
      <c r="N697">
        <v>440137.78</v>
      </c>
      <c r="O697" s="2">
        <v>46104</v>
      </c>
      <c r="P697" s="1" t="s">
        <v>29</v>
      </c>
      <c r="Q697" s="1" t="s">
        <v>44</v>
      </c>
      <c r="R697" s="1" t="s">
        <v>31</v>
      </c>
      <c r="S697">
        <v>66816.58</v>
      </c>
      <c r="T697">
        <v>440137.78</v>
      </c>
      <c r="U697" s="1" t="s">
        <v>32</v>
      </c>
      <c r="V697" s="1" t="s">
        <v>47</v>
      </c>
      <c r="W697" s="1" t="s">
        <v>120</v>
      </c>
      <c r="X697" s="1">
        <f>+ROUND(Sec_3[[#This Row],[Quantity]]*Sec_3[[#This Row],[Unit Price]],2)</f>
        <v>506954.36</v>
      </c>
    </row>
    <row r="698" spans="1:24" x14ac:dyDescent="0.25">
      <c r="A698" s="1" t="s">
        <v>1892</v>
      </c>
      <c r="B698" s="1" t="s">
        <v>1273</v>
      </c>
      <c r="C698" s="1" t="s">
        <v>4504</v>
      </c>
      <c r="D698" s="1" t="s">
        <v>1085</v>
      </c>
      <c r="E698" s="1" t="s">
        <v>691</v>
      </c>
      <c r="F698" s="1" t="s">
        <v>24</v>
      </c>
      <c r="G698" s="1" t="s">
        <v>106</v>
      </c>
      <c r="H698" s="1" t="s">
        <v>107</v>
      </c>
      <c r="I698" s="1" t="s">
        <v>84</v>
      </c>
      <c r="J698" s="1" t="s">
        <v>168</v>
      </c>
      <c r="K698">
        <v>38</v>
      </c>
      <c r="L698">
        <v>26869.27</v>
      </c>
      <c r="M698">
        <v>0.157</v>
      </c>
      <c r="N698">
        <v>860730.2</v>
      </c>
      <c r="O698" s="2">
        <v>46102</v>
      </c>
      <c r="P698" s="1" t="s">
        <v>29</v>
      </c>
      <c r="Q698" s="1" t="s">
        <v>44</v>
      </c>
      <c r="R698" s="1" t="s">
        <v>67</v>
      </c>
      <c r="S698">
        <v>160302.06</v>
      </c>
      <c r="T698">
        <v>860730.2</v>
      </c>
      <c r="U698" s="1" t="s">
        <v>32</v>
      </c>
      <c r="V698" s="1" t="s">
        <v>47</v>
      </c>
      <c r="W698" s="1" t="s">
        <v>120</v>
      </c>
      <c r="X698" s="1">
        <f>+ROUND(Sec_3[[#This Row],[Quantity]]*Sec_3[[#This Row],[Unit Price]],2)</f>
        <v>1021032.26</v>
      </c>
    </row>
    <row r="699" spans="1:24" x14ac:dyDescent="0.25">
      <c r="A699" s="1" t="s">
        <v>1893</v>
      </c>
      <c r="B699" s="1" t="s">
        <v>810</v>
      </c>
      <c r="C699" s="1" t="s">
        <v>4505</v>
      </c>
      <c r="D699" s="1" t="s">
        <v>1894</v>
      </c>
      <c r="E699" s="1" t="s">
        <v>1895</v>
      </c>
      <c r="F699" s="1" t="s">
        <v>53</v>
      </c>
      <c r="G699" s="1" t="s">
        <v>112</v>
      </c>
      <c r="H699" s="1" t="s">
        <v>408</v>
      </c>
      <c r="I699" s="1" t="s">
        <v>27</v>
      </c>
      <c r="J699" s="1" t="s">
        <v>28</v>
      </c>
      <c r="K699">
        <v>40</v>
      </c>
      <c r="L699">
        <v>46873.74</v>
      </c>
      <c r="M699">
        <v>0.18390000000000001</v>
      </c>
      <c r="N699">
        <v>1530146.37</v>
      </c>
      <c r="O699" s="2">
        <v>46210</v>
      </c>
      <c r="P699" s="1" t="s">
        <v>74</v>
      </c>
      <c r="Q699" s="1" t="s">
        <v>44</v>
      </c>
      <c r="R699" s="1" t="s">
        <v>67</v>
      </c>
      <c r="S699">
        <v>344803.23</v>
      </c>
      <c r="T699">
        <v>1530146.37</v>
      </c>
      <c r="U699" s="1" t="s">
        <v>32</v>
      </c>
      <c r="V699" s="1" t="s">
        <v>47</v>
      </c>
      <c r="W699" s="1" t="s">
        <v>68</v>
      </c>
      <c r="X699" s="1">
        <f>+ROUND(Sec_3[[#This Row],[Quantity]]*Sec_3[[#This Row],[Unit Price]],2)</f>
        <v>1874949.6</v>
      </c>
    </row>
    <row r="700" spans="1:24" x14ac:dyDescent="0.25">
      <c r="A700" s="1" t="s">
        <v>1896</v>
      </c>
      <c r="B700" s="1" t="s">
        <v>677</v>
      </c>
      <c r="C700" s="1" t="s">
        <v>4506</v>
      </c>
      <c r="D700" s="1" t="s">
        <v>265</v>
      </c>
      <c r="E700" s="1" t="s">
        <v>331</v>
      </c>
      <c r="F700" s="1" t="s">
        <v>24</v>
      </c>
      <c r="G700" s="1" t="s">
        <v>106</v>
      </c>
      <c r="H700" s="1" t="s">
        <v>201</v>
      </c>
      <c r="I700" s="1" t="s">
        <v>141</v>
      </c>
      <c r="J700" s="1" t="s">
        <v>142</v>
      </c>
      <c r="K700">
        <v>13</v>
      </c>
      <c r="L700">
        <v>27871.24</v>
      </c>
      <c r="M700">
        <v>7.4999999999999997E-2</v>
      </c>
      <c r="N700">
        <v>335151.65999999997</v>
      </c>
      <c r="O700" s="2">
        <v>46319</v>
      </c>
      <c r="P700" s="1" t="s">
        <v>29</v>
      </c>
      <c r="Q700" s="1" t="s">
        <v>44</v>
      </c>
      <c r="R700" s="1" t="s">
        <v>67</v>
      </c>
      <c r="S700">
        <v>27174.46</v>
      </c>
      <c r="T700">
        <v>335151.65999999997</v>
      </c>
      <c r="U700" s="1" t="s">
        <v>32</v>
      </c>
      <c r="V700" s="1" t="s">
        <v>47</v>
      </c>
      <c r="W700" s="1" t="s">
        <v>87</v>
      </c>
      <c r="X700" s="1">
        <f>+ROUND(Sec_3[[#This Row],[Quantity]]*Sec_3[[#This Row],[Unit Price]],2)</f>
        <v>362326.12</v>
      </c>
    </row>
    <row r="701" spans="1:24" x14ac:dyDescent="0.25">
      <c r="A701" s="1" t="s">
        <v>1897</v>
      </c>
      <c r="B701" s="1" t="s">
        <v>1708</v>
      </c>
      <c r="C701" s="1" t="s">
        <v>4507</v>
      </c>
      <c r="D701" s="1" t="s">
        <v>1898</v>
      </c>
      <c r="E701" s="1" t="s">
        <v>575</v>
      </c>
      <c r="F701" s="1" t="s">
        <v>24</v>
      </c>
      <c r="G701" s="1" t="s">
        <v>194</v>
      </c>
      <c r="H701" s="1" t="s">
        <v>540</v>
      </c>
      <c r="I701" s="1" t="s">
        <v>65</v>
      </c>
      <c r="J701" s="1" t="s">
        <v>238</v>
      </c>
      <c r="K701">
        <v>31</v>
      </c>
      <c r="L701">
        <v>2041.74</v>
      </c>
      <c r="M701">
        <v>0.12609999999999999</v>
      </c>
      <c r="N701">
        <v>55312.57</v>
      </c>
      <c r="O701" s="2">
        <v>46228</v>
      </c>
      <c r="P701" s="1" t="s">
        <v>29</v>
      </c>
      <c r="Q701" s="1" t="s">
        <v>44</v>
      </c>
      <c r="R701" s="1" t="s">
        <v>67</v>
      </c>
      <c r="S701">
        <v>7981.37</v>
      </c>
      <c r="T701">
        <v>55312.57</v>
      </c>
      <c r="U701" s="1" t="s">
        <v>32</v>
      </c>
      <c r="V701" s="1" t="s">
        <v>47</v>
      </c>
      <c r="W701" s="1" t="s">
        <v>68</v>
      </c>
      <c r="X701" s="1">
        <f>+ROUND(Sec_3[[#This Row],[Quantity]]*Sec_3[[#This Row],[Unit Price]],2)</f>
        <v>63293.94</v>
      </c>
    </row>
    <row r="702" spans="1:24" x14ac:dyDescent="0.25">
      <c r="A702" s="1" t="s">
        <v>1899</v>
      </c>
      <c r="B702" s="1" t="s">
        <v>1900</v>
      </c>
      <c r="C702" s="1" t="s">
        <v>4508</v>
      </c>
      <c r="D702" s="1" t="s">
        <v>624</v>
      </c>
      <c r="E702" s="1" t="s">
        <v>1528</v>
      </c>
      <c r="F702" s="1" t="s">
        <v>81</v>
      </c>
      <c r="G702" s="1" t="s">
        <v>182</v>
      </c>
      <c r="H702" s="1" t="s">
        <v>237</v>
      </c>
      <c r="I702" s="1" t="s">
        <v>84</v>
      </c>
      <c r="J702" s="1" t="s">
        <v>85</v>
      </c>
      <c r="K702">
        <v>23</v>
      </c>
      <c r="L702">
        <v>13803.88</v>
      </c>
      <c r="M702">
        <v>2.07E-2</v>
      </c>
      <c r="N702">
        <v>310917.21000000002</v>
      </c>
      <c r="O702" s="2">
        <v>46248</v>
      </c>
      <c r="P702" s="1" t="s">
        <v>29</v>
      </c>
      <c r="Q702" s="1" t="s">
        <v>44</v>
      </c>
      <c r="R702" s="1" t="s">
        <v>31</v>
      </c>
      <c r="S702">
        <v>6572.03</v>
      </c>
      <c r="T702">
        <v>310917.21000000002</v>
      </c>
      <c r="U702" s="1" t="s">
        <v>32</v>
      </c>
      <c r="V702" s="1" t="s">
        <v>47</v>
      </c>
      <c r="W702" s="1" t="s">
        <v>114</v>
      </c>
      <c r="X702" s="1">
        <f>+ROUND(Sec_3[[#This Row],[Quantity]]*Sec_3[[#This Row],[Unit Price]],2)</f>
        <v>317489.24</v>
      </c>
    </row>
    <row r="703" spans="1:24" x14ac:dyDescent="0.25">
      <c r="A703" s="1" t="s">
        <v>1901</v>
      </c>
      <c r="B703" s="1" t="s">
        <v>240</v>
      </c>
      <c r="C703" s="1" t="s">
        <v>4509</v>
      </c>
      <c r="D703" s="1" t="s">
        <v>1902</v>
      </c>
      <c r="E703" s="1" t="s">
        <v>1903</v>
      </c>
      <c r="F703" s="1" t="s">
        <v>39</v>
      </c>
      <c r="G703" s="1" t="s">
        <v>166</v>
      </c>
      <c r="H703" s="1" t="s">
        <v>206</v>
      </c>
      <c r="I703" s="1" t="s">
        <v>27</v>
      </c>
      <c r="J703" s="1" t="s">
        <v>28</v>
      </c>
      <c r="K703">
        <v>35</v>
      </c>
      <c r="L703">
        <v>21907.57</v>
      </c>
      <c r="M703">
        <v>5.9299999999999999E-2</v>
      </c>
      <c r="N703">
        <v>721295.79</v>
      </c>
      <c r="O703" s="2">
        <v>46236</v>
      </c>
      <c r="P703" s="1" t="s">
        <v>86</v>
      </c>
      <c r="Q703" s="1" t="s">
        <v>75</v>
      </c>
      <c r="R703" s="1" t="s">
        <v>45</v>
      </c>
      <c r="S703">
        <v>45469.16</v>
      </c>
      <c r="T703">
        <v>721295.79</v>
      </c>
      <c r="U703" s="1" t="s">
        <v>32</v>
      </c>
      <c r="V703" s="1" t="s">
        <v>47</v>
      </c>
      <c r="W703" s="1" t="s">
        <v>114</v>
      </c>
      <c r="X703" s="1">
        <f>+ROUND(Sec_3[[#This Row],[Quantity]]*Sec_3[[#This Row],[Unit Price]],2)</f>
        <v>766764.95</v>
      </c>
    </row>
    <row r="704" spans="1:24" x14ac:dyDescent="0.25">
      <c r="A704" s="1" t="s">
        <v>1904</v>
      </c>
      <c r="B704" s="1" t="s">
        <v>933</v>
      </c>
      <c r="C704" s="1" t="s">
        <v>4510</v>
      </c>
      <c r="D704" s="1" t="s">
        <v>690</v>
      </c>
      <c r="E704" s="1" t="s">
        <v>549</v>
      </c>
      <c r="F704" s="1" t="s">
        <v>53</v>
      </c>
      <c r="G704" s="1" t="s">
        <v>112</v>
      </c>
      <c r="H704" s="1" t="s">
        <v>113</v>
      </c>
      <c r="I704" s="1" t="s">
        <v>56</v>
      </c>
      <c r="J704" s="1" t="s">
        <v>475</v>
      </c>
      <c r="K704">
        <v>34</v>
      </c>
      <c r="L704">
        <v>14722.53</v>
      </c>
      <c r="M704">
        <v>6.13E-2</v>
      </c>
      <c r="N704">
        <v>469881.32</v>
      </c>
      <c r="O704" s="2">
        <v>46367</v>
      </c>
      <c r="P704" s="1" t="s">
        <v>58</v>
      </c>
      <c r="Q704" s="1" t="s">
        <v>44</v>
      </c>
      <c r="R704" s="1" t="s">
        <v>31</v>
      </c>
      <c r="S704">
        <v>30684.7</v>
      </c>
      <c r="T704">
        <v>469881.32</v>
      </c>
      <c r="U704" s="1" t="s">
        <v>32</v>
      </c>
      <c r="V704" s="1" t="s">
        <v>47</v>
      </c>
      <c r="W704" s="1" t="s">
        <v>48</v>
      </c>
      <c r="X704" s="1">
        <f>+ROUND(Sec_3[[#This Row],[Quantity]]*Sec_3[[#This Row],[Unit Price]],2)</f>
        <v>500566.02</v>
      </c>
    </row>
    <row r="705" spans="1:24" x14ac:dyDescent="0.25">
      <c r="A705" s="1" t="s">
        <v>1905</v>
      </c>
      <c r="B705" s="1" t="s">
        <v>1906</v>
      </c>
      <c r="C705" s="1" t="s">
        <v>4511</v>
      </c>
      <c r="D705" s="1" t="s">
        <v>504</v>
      </c>
      <c r="E705" s="1" t="s">
        <v>1615</v>
      </c>
      <c r="F705" s="1" t="s">
        <v>81</v>
      </c>
      <c r="G705" s="1" t="s">
        <v>99</v>
      </c>
      <c r="H705" s="1" t="s">
        <v>316</v>
      </c>
      <c r="I705" s="1" t="s">
        <v>56</v>
      </c>
      <c r="J705" s="1" t="s">
        <v>464</v>
      </c>
      <c r="K705">
        <v>38</v>
      </c>
      <c r="L705">
        <v>9981.7900000000009</v>
      </c>
      <c r="M705">
        <v>0.13150000000000001</v>
      </c>
      <c r="N705">
        <v>329429.02</v>
      </c>
      <c r="O705" s="2">
        <v>46278</v>
      </c>
      <c r="P705" s="1" t="s">
        <v>29</v>
      </c>
      <c r="Q705" s="1" t="s">
        <v>30</v>
      </c>
      <c r="R705" s="1" t="s">
        <v>67</v>
      </c>
      <c r="S705">
        <v>49879</v>
      </c>
      <c r="T705">
        <v>329429.02</v>
      </c>
      <c r="U705" s="1" t="s">
        <v>32</v>
      </c>
      <c r="V705" s="1" t="s">
        <v>33</v>
      </c>
      <c r="W705" s="1" t="s">
        <v>34</v>
      </c>
      <c r="X705" s="1">
        <f>+ROUND(Sec_3[[#This Row],[Quantity]]*Sec_3[[#This Row],[Unit Price]],2)</f>
        <v>379308.02</v>
      </c>
    </row>
    <row r="706" spans="1:24" x14ac:dyDescent="0.25">
      <c r="A706" s="1" t="s">
        <v>1907</v>
      </c>
      <c r="B706" s="1" t="s">
        <v>687</v>
      </c>
      <c r="C706" s="1" t="s">
        <v>4512</v>
      </c>
      <c r="D706" s="1" t="s">
        <v>1908</v>
      </c>
      <c r="E706" s="1" t="s">
        <v>1909</v>
      </c>
      <c r="F706" s="1" t="s">
        <v>53</v>
      </c>
      <c r="G706" s="1" t="s">
        <v>139</v>
      </c>
      <c r="H706" s="1" t="s">
        <v>320</v>
      </c>
      <c r="I706" s="1" t="s">
        <v>56</v>
      </c>
      <c r="J706" s="1" t="s">
        <v>464</v>
      </c>
      <c r="K706">
        <v>22</v>
      </c>
      <c r="L706">
        <v>28817.33</v>
      </c>
      <c r="M706">
        <v>0.18309999999999998</v>
      </c>
      <c r="N706">
        <v>517899.29</v>
      </c>
      <c r="O706" s="2">
        <v>46262</v>
      </c>
      <c r="P706" s="1" t="s">
        <v>74</v>
      </c>
      <c r="Q706" s="1" t="s">
        <v>44</v>
      </c>
      <c r="R706" s="1" t="s">
        <v>67</v>
      </c>
      <c r="S706">
        <v>116081.97</v>
      </c>
      <c r="T706">
        <v>517899.29</v>
      </c>
      <c r="U706" s="1" t="s">
        <v>32</v>
      </c>
      <c r="V706" s="1" t="s">
        <v>47</v>
      </c>
      <c r="W706" s="1" t="s">
        <v>114</v>
      </c>
      <c r="X706" s="1">
        <f>+ROUND(Sec_3[[#This Row],[Quantity]]*Sec_3[[#This Row],[Unit Price]],2)</f>
        <v>633981.26</v>
      </c>
    </row>
    <row r="707" spans="1:24" x14ac:dyDescent="0.25">
      <c r="A707" s="1" t="s">
        <v>1910</v>
      </c>
      <c r="B707" s="1" t="s">
        <v>375</v>
      </c>
      <c r="C707" s="1" t="s">
        <v>4513</v>
      </c>
      <c r="D707" s="1" t="s">
        <v>596</v>
      </c>
      <c r="E707" s="1" t="s">
        <v>158</v>
      </c>
      <c r="F707" s="1" t="s">
        <v>81</v>
      </c>
      <c r="G707" s="1" t="s">
        <v>99</v>
      </c>
      <c r="H707" s="1" t="s">
        <v>514</v>
      </c>
      <c r="I707" s="1" t="s">
        <v>27</v>
      </c>
      <c r="J707" s="1" t="s">
        <v>225</v>
      </c>
      <c r="K707">
        <v>29</v>
      </c>
      <c r="L707">
        <v>996.9</v>
      </c>
      <c r="M707">
        <v>5.6900000000000006E-2</v>
      </c>
      <c r="N707">
        <v>27265.119999999999</v>
      </c>
      <c r="O707" s="2">
        <v>46284</v>
      </c>
      <c r="P707" s="1" t="s">
        <v>143</v>
      </c>
      <c r="Q707" s="1" t="s">
        <v>44</v>
      </c>
      <c r="R707" s="1" t="s">
        <v>31</v>
      </c>
      <c r="S707">
        <v>1644.98</v>
      </c>
      <c r="T707">
        <v>27265.119999999999</v>
      </c>
      <c r="U707" s="1" t="s">
        <v>46</v>
      </c>
      <c r="V707" s="1" t="s">
        <v>47</v>
      </c>
      <c r="W707" s="1" t="s">
        <v>34</v>
      </c>
      <c r="X707" s="1">
        <f>+ROUND(Sec_3[[#This Row],[Quantity]]*Sec_3[[#This Row],[Unit Price]],2)</f>
        <v>28910.1</v>
      </c>
    </row>
    <row r="708" spans="1:24" x14ac:dyDescent="0.25">
      <c r="A708" s="1" t="s">
        <v>1911</v>
      </c>
      <c r="B708" s="1" t="s">
        <v>240</v>
      </c>
      <c r="C708" s="1" t="s">
        <v>4514</v>
      </c>
      <c r="D708" s="1" t="s">
        <v>1099</v>
      </c>
      <c r="E708" s="1" t="s">
        <v>1912</v>
      </c>
      <c r="F708" s="1" t="s">
        <v>24</v>
      </c>
      <c r="G708" s="1" t="s">
        <v>194</v>
      </c>
      <c r="H708" s="1" t="s">
        <v>195</v>
      </c>
      <c r="I708" s="1" t="s">
        <v>56</v>
      </c>
      <c r="J708" s="1" t="s">
        <v>94</v>
      </c>
      <c r="K708">
        <v>21</v>
      </c>
      <c r="L708">
        <v>37062.879999999997</v>
      </c>
      <c r="M708">
        <v>1.3300000000000001E-2</v>
      </c>
      <c r="N708">
        <v>767968.82</v>
      </c>
      <c r="O708" s="2">
        <v>46287</v>
      </c>
      <c r="P708" s="1" t="s">
        <v>74</v>
      </c>
      <c r="Q708" s="1" t="s">
        <v>44</v>
      </c>
      <c r="R708" s="1" t="s">
        <v>45</v>
      </c>
      <c r="S708">
        <v>10351.66</v>
      </c>
      <c r="T708">
        <v>767968.82</v>
      </c>
      <c r="U708" s="1" t="s">
        <v>32</v>
      </c>
      <c r="V708" s="1" t="s">
        <v>47</v>
      </c>
      <c r="W708" s="1" t="s">
        <v>34</v>
      </c>
      <c r="X708" s="1">
        <f>+ROUND(Sec_3[[#This Row],[Quantity]]*Sec_3[[#This Row],[Unit Price]],2)</f>
        <v>778320.48</v>
      </c>
    </row>
    <row r="709" spans="1:24" x14ac:dyDescent="0.25">
      <c r="A709" s="1" t="s">
        <v>1913</v>
      </c>
      <c r="B709" s="1" t="s">
        <v>1194</v>
      </c>
      <c r="C709" s="1" t="s">
        <v>4515</v>
      </c>
      <c r="D709" s="1" t="s">
        <v>324</v>
      </c>
      <c r="E709" s="1" t="s">
        <v>1914</v>
      </c>
      <c r="F709" s="1" t="s">
        <v>81</v>
      </c>
      <c r="G709" s="1" t="s">
        <v>82</v>
      </c>
      <c r="H709" s="1" t="s">
        <v>231</v>
      </c>
      <c r="I709" s="1" t="s">
        <v>42</v>
      </c>
      <c r="J709" s="1" t="s">
        <v>161</v>
      </c>
      <c r="K709">
        <v>45</v>
      </c>
      <c r="L709">
        <v>19022.36</v>
      </c>
      <c r="M709">
        <v>9.1600000000000001E-2</v>
      </c>
      <c r="N709">
        <v>777596.03</v>
      </c>
      <c r="O709" s="2">
        <v>46066</v>
      </c>
      <c r="P709" s="1" t="s">
        <v>74</v>
      </c>
      <c r="Q709" s="1" t="s">
        <v>44</v>
      </c>
      <c r="R709" s="1" t="s">
        <v>31</v>
      </c>
      <c r="S709">
        <v>78410.17</v>
      </c>
      <c r="T709">
        <v>777596.03</v>
      </c>
      <c r="U709" s="1" t="s">
        <v>32</v>
      </c>
      <c r="V709" s="1" t="s">
        <v>47</v>
      </c>
      <c r="W709" s="1" t="s">
        <v>134</v>
      </c>
      <c r="X709" s="1">
        <f>+ROUND(Sec_3[[#This Row],[Quantity]]*Sec_3[[#This Row],[Unit Price]],2)</f>
        <v>856006.2</v>
      </c>
    </row>
    <row r="710" spans="1:24" x14ac:dyDescent="0.25">
      <c r="A710" s="1" t="s">
        <v>1915</v>
      </c>
      <c r="B710" s="1" t="s">
        <v>1916</v>
      </c>
      <c r="C710" s="1" t="s">
        <v>4516</v>
      </c>
      <c r="D710" s="1" t="s">
        <v>164</v>
      </c>
      <c r="E710" s="1" t="s">
        <v>1645</v>
      </c>
      <c r="F710" s="1" t="s">
        <v>81</v>
      </c>
      <c r="G710" s="1" t="s">
        <v>293</v>
      </c>
      <c r="H710" s="1" t="s">
        <v>525</v>
      </c>
      <c r="I710" s="1" t="s">
        <v>56</v>
      </c>
      <c r="J710" s="1" t="s">
        <v>177</v>
      </c>
      <c r="K710">
        <v>1</v>
      </c>
      <c r="L710">
        <v>31182.46</v>
      </c>
      <c r="M710">
        <v>0.14410000000000001</v>
      </c>
      <c r="N710">
        <v>26689.07</v>
      </c>
      <c r="O710" s="2">
        <v>46191</v>
      </c>
      <c r="P710" s="1" t="s">
        <v>29</v>
      </c>
      <c r="Q710" s="1" t="s">
        <v>44</v>
      </c>
      <c r="R710" s="1" t="s">
        <v>45</v>
      </c>
      <c r="S710">
        <v>4493.3900000000003</v>
      </c>
      <c r="T710">
        <v>26689.07</v>
      </c>
      <c r="U710" s="1" t="s">
        <v>46</v>
      </c>
      <c r="V710" s="1" t="s">
        <v>47</v>
      </c>
      <c r="W710" s="1" t="s">
        <v>155</v>
      </c>
      <c r="X710" s="1">
        <f>+ROUND(Sec_3[[#This Row],[Quantity]]*Sec_3[[#This Row],[Unit Price]],2)</f>
        <v>31182.46</v>
      </c>
    </row>
    <row r="711" spans="1:24" x14ac:dyDescent="0.25">
      <c r="A711" s="1" t="s">
        <v>1917</v>
      </c>
      <c r="B711" s="1" t="s">
        <v>1918</v>
      </c>
      <c r="C711" s="1" t="s">
        <v>4517</v>
      </c>
      <c r="D711" s="1" t="s">
        <v>223</v>
      </c>
      <c r="E711" s="1" t="s">
        <v>1919</v>
      </c>
      <c r="F711" s="1" t="s">
        <v>81</v>
      </c>
      <c r="G711" s="1" t="s">
        <v>82</v>
      </c>
      <c r="H711" s="1" t="s">
        <v>83</v>
      </c>
      <c r="I711" s="1" t="s">
        <v>84</v>
      </c>
      <c r="J711" s="1" t="s">
        <v>250</v>
      </c>
      <c r="K711">
        <v>15</v>
      </c>
      <c r="L711">
        <v>34586.61</v>
      </c>
      <c r="M711">
        <v>0.1275</v>
      </c>
      <c r="N711">
        <v>452652.26</v>
      </c>
      <c r="O711" s="2">
        <v>46170</v>
      </c>
      <c r="P711" s="1" t="s">
        <v>74</v>
      </c>
      <c r="Q711" s="1" t="s">
        <v>44</v>
      </c>
      <c r="R711" s="1" t="s">
        <v>45</v>
      </c>
      <c r="S711">
        <v>66146.89</v>
      </c>
      <c r="T711">
        <v>452652.26</v>
      </c>
      <c r="U711" s="1" t="s">
        <v>32</v>
      </c>
      <c r="V711" s="1" t="s">
        <v>47</v>
      </c>
      <c r="W711" s="1" t="s">
        <v>189</v>
      </c>
      <c r="X711" s="1">
        <f>+ROUND(Sec_3[[#This Row],[Quantity]]*Sec_3[[#This Row],[Unit Price]],2)</f>
        <v>518799.15</v>
      </c>
    </row>
    <row r="712" spans="1:24" x14ac:dyDescent="0.25">
      <c r="A712" s="1" t="s">
        <v>1920</v>
      </c>
      <c r="B712" s="1" t="s">
        <v>1146</v>
      </c>
      <c r="C712" s="1" t="s">
        <v>4518</v>
      </c>
      <c r="D712" s="1" t="s">
        <v>494</v>
      </c>
      <c r="E712" s="1" t="s">
        <v>480</v>
      </c>
      <c r="F712" s="1" t="s">
        <v>24</v>
      </c>
      <c r="G712" s="1" t="s">
        <v>92</v>
      </c>
      <c r="H712" s="1" t="s">
        <v>281</v>
      </c>
      <c r="I712" s="1" t="s">
        <v>84</v>
      </c>
      <c r="J712" s="1" t="s">
        <v>196</v>
      </c>
      <c r="K712">
        <v>25</v>
      </c>
      <c r="L712">
        <v>23802.240000000002</v>
      </c>
      <c r="M712">
        <v>2.2099999999999998E-2</v>
      </c>
      <c r="N712">
        <v>581905.26</v>
      </c>
      <c r="O712" s="2">
        <v>46260</v>
      </c>
      <c r="P712" s="1" t="s">
        <v>86</v>
      </c>
      <c r="Q712" s="1" t="s">
        <v>30</v>
      </c>
      <c r="R712" s="1" t="s">
        <v>67</v>
      </c>
      <c r="S712">
        <v>13150.74</v>
      </c>
      <c r="T712">
        <v>581905.26</v>
      </c>
      <c r="U712" s="1" t="s">
        <v>32</v>
      </c>
      <c r="V712" s="1" t="s">
        <v>33</v>
      </c>
      <c r="W712" s="1" t="s">
        <v>114</v>
      </c>
      <c r="X712" s="1">
        <f>+ROUND(Sec_3[[#This Row],[Quantity]]*Sec_3[[#This Row],[Unit Price]],2)</f>
        <v>595056</v>
      </c>
    </row>
    <row r="713" spans="1:24" x14ac:dyDescent="0.25">
      <c r="A713" s="1" t="s">
        <v>1921</v>
      </c>
      <c r="B713" s="1" t="s">
        <v>122</v>
      </c>
      <c r="C713" s="1" t="s">
        <v>4519</v>
      </c>
      <c r="D713" s="1" t="s">
        <v>1099</v>
      </c>
      <c r="E713" s="1" t="s">
        <v>1922</v>
      </c>
      <c r="F713" s="1" t="s">
        <v>53</v>
      </c>
      <c r="G713" s="1" t="s">
        <v>139</v>
      </c>
      <c r="H713" s="1" t="s">
        <v>140</v>
      </c>
      <c r="I713" s="1" t="s">
        <v>56</v>
      </c>
      <c r="J713" s="1" t="s">
        <v>464</v>
      </c>
      <c r="K713">
        <v>37</v>
      </c>
      <c r="L713">
        <v>7741.46</v>
      </c>
      <c r="M713">
        <v>0.12429999999999999</v>
      </c>
      <c r="N713">
        <v>250830.27</v>
      </c>
      <c r="O713" s="2">
        <v>46277</v>
      </c>
      <c r="P713" s="1" t="s">
        <v>86</v>
      </c>
      <c r="Q713" s="1" t="s">
        <v>44</v>
      </c>
      <c r="R713" s="1" t="s">
        <v>67</v>
      </c>
      <c r="S713">
        <v>35603.75</v>
      </c>
      <c r="T713">
        <v>250830.27</v>
      </c>
      <c r="U713" s="1" t="s">
        <v>32</v>
      </c>
      <c r="V713" s="1" t="s">
        <v>47</v>
      </c>
      <c r="W713" s="1" t="s">
        <v>34</v>
      </c>
      <c r="X713" s="1">
        <f>+ROUND(Sec_3[[#This Row],[Quantity]]*Sec_3[[#This Row],[Unit Price]],2)</f>
        <v>286434.02</v>
      </c>
    </row>
    <row r="714" spans="1:24" x14ac:dyDescent="0.25">
      <c r="A714" s="1" t="s">
        <v>1923</v>
      </c>
      <c r="B714" s="1" t="s">
        <v>1582</v>
      </c>
      <c r="C714" s="1" t="s">
        <v>4520</v>
      </c>
      <c r="D714" s="1" t="s">
        <v>504</v>
      </c>
      <c r="E714" s="1" t="s">
        <v>507</v>
      </c>
      <c r="F714" s="1" t="s">
        <v>53</v>
      </c>
      <c r="G714" s="1" t="s">
        <v>54</v>
      </c>
      <c r="H714" s="1" t="s">
        <v>129</v>
      </c>
      <c r="I714" s="1" t="s">
        <v>84</v>
      </c>
      <c r="J714" s="1" t="s">
        <v>250</v>
      </c>
      <c r="K714">
        <v>17</v>
      </c>
      <c r="L714">
        <v>6587.9</v>
      </c>
      <c r="M714">
        <v>0.1938</v>
      </c>
      <c r="N714">
        <v>90289.8</v>
      </c>
      <c r="O714" s="2">
        <v>46242</v>
      </c>
      <c r="P714" s="1" t="s">
        <v>29</v>
      </c>
      <c r="Q714" s="1" t="s">
        <v>44</v>
      </c>
      <c r="R714" s="1" t="s">
        <v>67</v>
      </c>
      <c r="S714">
        <v>21704.5</v>
      </c>
      <c r="T714">
        <v>90289.8</v>
      </c>
      <c r="U714" s="1" t="s">
        <v>32</v>
      </c>
      <c r="V714" s="1" t="s">
        <v>47</v>
      </c>
      <c r="W714" s="1" t="s">
        <v>114</v>
      </c>
      <c r="X714" s="1">
        <f>+ROUND(Sec_3[[#This Row],[Quantity]]*Sec_3[[#This Row],[Unit Price]],2)</f>
        <v>111994.3</v>
      </c>
    </row>
    <row r="715" spans="1:24" x14ac:dyDescent="0.25">
      <c r="A715" s="1" t="s">
        <v>1924</v>
      </c>
      <c r="B715" s="1" t="s">
        <v>1925</v>
      </c>
      <c r="C715" s="1" t="s">
        <v>4521</v>
      </c>
      <c r="D715" s="1" t="s">
        <v>1926</v>
      </c>
      <c r="E715" s="1" t="s">
        <v>319</v>
      </c>
      <c r="F715" s="1" t="s">
        <v>24</v>
      </c>
      <c r="G715" s="1" t="s">
        <v>194</v>
      </c>
      <c r="H715" s="1" t="s">
        <v>339</v>
      </c>
      <c r="I715" s="1" t="s">
        <v>84</v>
      </c>
      <c r="J715" s="1" t="s">
        <v>250</v>
      </c>
      <c r="K715">
        <v>42</v>
      </c>
      <c r="L715">
        <v>5001.3599999999997</v>
      </c>
      <c r="M715">
        <v>6.3200000000000006E-2</v>
      </c>
      <c r="N715">
        <v>196781.51</v>
      </c>
      <c r="O715" s="2">
        <v>46083</v>
      </c>
      <c r="P715" s="1" t="s">
        <v>58</v>
      </c>
      <c r="Q715" s="1" t="s">
        <v>44</v>
      </c>
      <c r="R715" s="1" t="s">
        <v>45</v>
      </c>
      <c r="S715">
        <v>13275.61</v>
      </c>
      <c r="T715">
        <v>196781.51</v>
      </c>
      <c r="U715" s="1" t="s">
        <v>32</v>
      </c>
      <c r="V715" s="1" t="s">
        <v>47</v>
      </c>
      <c r="W715" s="1" t="s">
        <v>120</v>
      </c>
      <c r="X715" s="1">
        <f>+ROUND(Sec_3[[#This Row],[Quantity]]*Sec_3[[#This Row],[Unit Price]],2)</f>
        <v>210057.12</v>
      </c>
    </row>
    <row r="716" spans="1:24" x14ac:dyDescent="0.25">
      <c r="A716" s="1" t="s">
        <v>1927</v>
      </c>
      <c r="B716" s="1" t="s">
        <v>522</v>
      </c>
      <c r="C716" s="1" t="s">
        <v>4522</v>
      </c>
      <c r="D716" s="1" t="s">
        <v>287</v>
      </c>
      <c r="E716" s="1" t="s">
        <v>258</v>
      </c>
      <c r="F716" s="1" t="s">
        <v>24</v>
      </c>
      <c r="G716" s="1" t="s">
        <v>106</v>
      </c>
      <c r="H716" s="1" t="s">
        <v>107</v>
      </c>
      <c r="I716" s="1" t="s">
        <v>56</v>
      </c>
      <c r="J716" s="1" t="s">
        <v>475</v>
      </c>
      <c r="K716">
        <v>44</v>
      </c>
      <c r="L716">
        <v>26426.06</v>
      </c>
      <c r="M716">
        <v>8.2699999999999996E-2</v>
      </c>
      <c r="N716">
        <v>1066587.49</v>
      </c>
      <c r="O716" s="2">
        <v>46146</v>
      </c>
      <c r="P716" s="1" t="s">
        <v>29</v>
      </c>
      <c r="Q716" s="1" t="s">
        <v>44</v>
      </c>
      <c r="R716" s="1" t="s">
        <v>45</v>
      </c>
      <c r="S716">
        <v>96159.15</v>
      </c>
      <c r="T716">
        <v>1066587.49</v>
      </c>
      <c r="U716" s="1" t="s">
        <v>32</v>
      </c>
      <c r="V716" s="1" t="s">
        <v>47</v>
      </c>
      <c r="W716" s="1" t="s">
        <v>189</v>
      </c>
      <c r="X716" s="1">
        <f>+ROUND(Sec_3[[#This Row],[Quantity]]*Sec_3[[#This Row],[Unit Price]],2)</f>
        <v>1162746.6399999999</v>
      </c>
    </row>
    <row r="717" spans="1:24" x14ac:dyDescent="0.25">
      <c r="A717" s="1" t="s">
        <v>1928</v>
      </c>
      <c r="B717" s="1" t="s">
        <v>1929</v>
      </c>
      <c r="C717" s="1" t="s">
        <v>4523</v>
      </c>
      <c r="D717" s="1" t="s">
        <v>1094</v>
      </c>
      <c r="E717" s="1" t="s">
        <v>397</v>
      </c>
      <c r="F717" s="1" t="s">
        <v>39</v>
      </c>
      <c r="G717" s="1" t="s">
        <v>148</v>
      </c>
      <c r="H717" s="1" t="s">
        <v>470</v>
      </c>
      <c r="I717" s="1" t="s">
        <v>84</v>
      </c>
      <c r="J717" s="1" t="s">
        <v>196</v>
      </c>
      <c r="K717">
        <v>45</v>
      </c>
      <c r="L717">
        <v>33928.550000000003</v>
      </c>
      <c r="M717">
        <v>1.9199999999999998E-2</v>
      </c>
      <c r="N717">
        <v>1497470.48</v>
      </c>
      <c r="O717" s="2">
        <v>46279</v>
      </c>
      <c r="P717" s="1" t="s">
        <v>58</v>
      </c>
      <c r="Q717" s="1" t="s">
        <v>44</v>
      </c>
      <c r="R717" s="1" t="s">
        <v>45</v>
      </c>
      <c r="S717">
        <v>29314.27</v>
      </c>
      <c r="T717">
        <v>1497470.48</v>
      </c>
      <c r="U717" s="1" t="s">
        <v>32</v>
      </c>
      <c r="V717" s="1" t="s">
        <v>47</v>
      </c>
      <c r="W717" s="1" t="s">
        <v>34</v>
      </c>
      <c r="X717" s="1">
        <f>+ROUND(Sec_3[[#This Row],[Quantity]]*Sec_3[[#This Row],[Unit Price]],2)</f>
        <v>1526784.75</v>
      </c>
    </row>
    <row r="718" spans="1:24" x14ac:dyDescent="0.25">
      <c r="A718" s="1" t="s">
        <v>1930</v>
      </c>
      <c r="B718" s="1" t="s">
        <v>318</v>
      </c>
      <c r="C718" s="1" t="s">
        <v>4524</v>
      </c>
      <c r="D718" s="1" t="s">
        <v>309</v>
      </c>
      <c r="E718" s="1" t="s">
        <v>1931</v>
      </c>
      <c r="F718" s="1" t="s">
        <v>24</v>
      </c>
      <c r="G718" s="1" t="s">
        <v>106</v>
      </c>
      <c r="H718" s="1" t="s">
        <v>107</v>
      </c>
      <c r="I718" s="1" t="s">
        <v>141</v>
      </c>
      <c r="J718" s="1" t="s">
        <v>142</v>
      </c>
      <c r="K718">
        <v>33</v>
      </c>
      <c r="L718">
        <v>17752.91</v>
      </c>
      <c r="M718">
        <v>3.2000000000000002E-3</v>
      </c>
      <c r="N718">
        <v>583971.31999999995</v>
      </c>
      <c r="O718" s="2">
        <v>46198</v>
      </c>
      <c r="P718" s="1" t="s">
        <v>58</v>
      </c>
      <c r="Q718" s="1" t="s">
        <v>44</v>
      </c>
      <c r="R718" s="1" t="s">
        <v>45</v>
      </c>
      <c r="S718">
        <v>1874.71</v>
      </c>
      <c r="T718">
        <v>583971.31999999995</v>
      </c>
      <c r="U718" s="1" t="s">
        <v>32</v>
      </c>
      <c r="V718" s="1" t="s">
        <v>47</v>
      </c>
      <c r="W718" s="1" t="s">
        <v>155</v>
      </c>
      <c r="X718" s="1">
        <f>+ROUND(Sec_3[[#This Row],[Quantity]]*Sec_3[[#This Row],[Unit Price]],2)</f>
        <v>585846.03</v>
      </c>
    </row>
    <row r="719" spans="1:24" x14ac:dyDescent="0.25">
      <c r="A719" s="1" t="s">
        <v>1932</v>
      </c>
      <c r="B719" s="1" t="s">
        <v>603</v>
      </c>
      <c r="C719" s="1" t="s">
        <v>4525</v>
      </c>
      <c r="D719" s="1" t="s">
        <v>131</v>
      </c>
      <c r="E719" s="1" t="s">
        <v>625</v>
      </c>
      <c r="F719" s="1" t="s">
        <v>53</v>
      </c>
      <c r="G719" s="1" t="s">
        <v>54</v>
      </c>
      <c r="H719" s="1" t="s">
        <v>55</v>
      </c>
      <c r="I719" s="1" t="s">
        <v>141</v>
      </c>
      <c r="J719" s="1" t="s">
        <v>321</v>
      </c>
      <c r="K719">
        <v>42</v>
      </c>
      <c r="L719">
        <v>10133.64</v>
      </c>
      <c r="M719">
        <v>1.47E-2</v>
      </c>
      <c r="N719">
        <v>419356.37</v>
      </c>
      <c r="O719" s="2">
        <v>46105</v>
      </c>
      <c r="P719" s="1" t="s">
        <v>29</v>
      </c>
      <c r="Q719" s="1" t="s">
        <v>44</v>
      </c>
      <c r="R719" s="1" t="s">
        <v>45</v>
      </c>
      <c r="S719">
        <v>6256.51</v>
      </c>
      <c r="T719">
        <v>419356.37</v>
      </c>
      <c r="U719" s="1" t="s">
        <v>32</v>
      </c>
      <c r="V719" s="1" t="s">
        <v>47</v>
      </c>
      <c r="W719" s="1" t="s">
        <v>120</v>
      </c>
      <c r="X719" s="1">
        <f>+ROUND(Sec_3[[#This Row],[Quantity]]*Sec_3[[#This Row],[Unit Price]],2)</f>
        <v>425612.88</v>
      </c>
    </row>
    <row r="720" spans="1:24" x14ac:dyDescent="0.25">
      <c r="A720" s="1" t="s">
        <v>1933</v>
      </c>
      <c r="B720" s="1" t="s">
        <v>1712</v>
      </c>
      <c r="C720" s="1" t="s">
        <v>4526</v>
      </c>
      <c r="D720" s="1" t="s">
        <v>1934</v>
      </c>
      <c r="E720" s="1" t="s">
        <v>417</v>
      </c>
      <c r="F720" s="1" t="s">
        <v>39</v>
      </c>
      <c r="G720" s="1" t="s">
        <v>248</v>
      </c>
      <c r="H720" s="1" t="s">
        <v>249</v>
      </c>
      <c r="I720" s="1" t="s">
        <v>65</v>
      </c>
      <c r="J720" s="1" t="s">
        <v>184</v>
      </c>
      <c r="K720">
        <v>49</v>
      </c>
      <c r="L720">
        <v>7383.21</v>
      </c>
      <c r="M720">
        <v>6.0999999999999995E-3</v>
      </c>
      <c r="N720">
        <v>359570.45</v>
      </c>
      <c r="O720" s="2">
        <v>46147</v>
      </c>
      <c r="P720" s="1" t="s">
        <v>143</v>
      </c>
      <c r="Q720" s="1" t="s">
        <v>44</v>
      </c>
      <c r="R720" s="1" t="s">
        <v>45</v>
      </c>
      <c r="S720">
        <v>2206.84</v>
      </c>
      <c r="T720">
        <v>359570.45</v>
      </c>
      <c r="U720" s="1" t="s">
        <v>32</v>
      </c>
      <c r="V720" s="1" t="s">
        <v>47</v>
      </c>
      <c r="W720" s="1" t="s">
        <v>189</v>
      </c>
      <c r="X720" s="1">
        <f>+ROUND(Sec_3[[#This Row],[Quantity]]*Sec_3[[#This Row],[Unit Price]],2)</f>
        <v>361777.29</v>
      </c>
    </row>
    <row r="721" spans="1:24" x14ac:dyDescent="0.25">
      <c r="A721" s="1" t="s">
        <v>1935</v>
      </c>
      <c r="B721" s="1" t="s">
        <v>663</v>
      </c>
      <c r="C721" s="1" t="s">
        <v>4527</v>
      </c>
      <c r="D721" s="1" t="s">
        <v>1936</v>
      </c>
      <c r="E721" s="1" t="s">
        <v>653</v>
      </c>
      <c r="F721" s="1" t="s">
        <v>39</v>
      </c>
      <c r="G721" s="1" t="s">
        <v>148</v>
      </c>
      <c r="H721" s="1" t="s">
        <v>470</v>
      </c>
      <c r="I721" s="1" t="s">
        <v>27</v>
      </c>
      <c r="J721" s="1" t="s">
        <v>272</v>
      </c>
      <c r="K721">
        <v>26</v>
      </c>
      <c r="L721">
        <v>16834.05</v>
      </c>
      <c r="M721">
        <v>4.3299999999999998E-2</v>
      </c>
      <c r="N721">
        <v>418733.53</v>
      </c>
      <c r="O721" s="2">
        <v>46030</v>
      </c>
      <c r="P721" s="1" t="s">
        <v>29</v>
      </c>
      <c r="Q721" s="1" t="s">
        <v>44</v>
      </c>
      <c r="R721" s="1" t="s">
        <v>67</v>
      </c>
      <c r="S721">
        <v>18951.77</v>
      </c>
      <c r="T721">
        <v>418733.53</v>
      </c>
      <c r="U721" s="1" t="s">
        <v>32</v>
      </c>
      <c r="V721" s="1" t="s">
        <v>47</v>
      </c>
      <c r="W721" s="1" t="s">
        <v>76</v>
      </c>
      <c r="X721" s="1">
        <f>+ROUND(Sec_3[[#This Row],[Quantity]]*Sec_3[[#This Row],[Unit Price]],2)</f>
        <v>437685.3</v>
      </c>
    </row>
    <row r="722" spans="1:24" x14ac:dyDescent="0.25">
      <c r="A722" s="1" t="s">
        <v>1937</v>
      </c>
      <c r="B722" s="1" t="s">
        <v>1512</v>
      </c>
      <c r="C722" s="1" t="s">
        <v>4528</v>
      </c>
      <c r="D722" s="1" t="s">
        <v>411</v>
      </c>
      <c r="E722" s="1" t="s">
        <v>1938</v>
      </c>
      <c r="F722" s="1" t="s">
        <v>81</v>
      </c>
      <c r="G722" s="1" t="s">
        <v>82</v>
      </c>
      <c r="H722" s="1" t="s">
        <v>231</v>
      </c>
      <c r="I722" s="1" t="s">
        <v>42</v>
      </c>
      <c r="J722" s="1" t="s">
        <v>101</v>
      </c>
      <c r="K722">
        <v>30</v>
      </c>
      <c r="L722">
        <v>10454.9</v>
      </c>
      <c r="M722">
        <v>2.4E-2</v>
      </c>
      <c r="N722">
        <v>306119.46999999997</v>
      </c>
      <c r="O722" s="2">
        <v>46375</v>
      </c>
      <c r="P722" s="1" t="s">
        <v>58</v>
      </c>
      <c r="Q722" s="1" t="s">
        <v>44</v>
      </c>
      <c r="R722" s="1" t="s">
        <v>31</v>
      </c>
      <c r="S722">
        <v>7527.53</v>
      </c>
      <c r="T722">
        <v>306119.46999999997</v>
      </c>
      <c r="U722" s="1" t="s">
        <v>32</v>
      </c>
      <c r="V722" s="1" t="s">
        <v>47</v>
      </c>
      <c r="W722" s="1" t="s">
        <v>48</v>
      </c>
      <c r="X722" s="1">
        <f>+ROUND(Sec_3[[#This Row],[Quantity]]*Sec_3[[#This Row],[Unit Price]],2)</f>
        <v>313647</v>
      </c>
    </row>
    <row r="723" spans="1:24" x14ac:dyDescent="0.25">
      <c r="A723" s="1" t="s">
        <v>1939</v>
      </c>
      <c r="B723" s="1" t="s">
        <v>1940</v>
      </c>
      <c r="C723" s="1" t="s">
        <v>4529</v>
      </c>
      <c r="D723" s="1" t="s">
        <v>51</v>
      </c>
      <c r="E723" s="1" t="s">
        <v>1724</v>
      </c>
      <c r="F723" s="1" t="s">
        <v>53</v>
      </c>
      <c r="G723" s="1" t="s">
        <v>139</v>
      </c>
      <c r="H723" s="1" t="s">
        <v>140</v>
      </c>
      <c r="I723" s="1" t="s">
        <v>84</v>
      </c>
      <c r="J723" s="1" t="s">
        <v>168</v>
      </c>
      <c r="K723">
        <v>30</v>
      </c>
      <c r="L723">
        <v>13276.85</v>
      </c>
      <c r="M723">
        <v>0.15340000000000001</v>
      </c>
      <c r="N723">
        <v>337205.44</v>
      </c>
      <c r="O723" s="2">
        <v>46179</v>
      </c>
      <c r="P723" s="1" t="s">
        <v>86</v>
      </c>
      <c r="Q723" s="1" t="s">
        <v>44</v>
      </c>
      <c r="R723" s="1" t="s">
        <v>31</v>
      </c>
      <c r="S723">
        <v>61100.06</v>
      </c>
      <c r="T723">
        <v>337205.44</v>
      </c>
      <c r="U723" s="1" t="s">
        <v>32</v>
      </c>
      <c r="V723" s="1" t="s">
        <v>47</v>
      </c>
      <c r="W723" s="1" t="s">
        <v>155</v>
      </c>
      <c r="X723" s="1">
        <f>+ROUND(Sec_3[[#This Row],[Quantity]]*Sec_3[[#This Row],[Unit Price]],2)</f>
        <v>398305.5</v>
      </c>
    </row>
    <row r="724" spans="1:24" x14ac:dyDescent="0.25">
      <c r="A724" s="1" t="s">
        <v>1941</v>
      </c>
      <c r="B724" s="1" t="s">
        <v>234</v>
      </c>
      <c r="C724" s="1" t="s">
        <v>4530</v>
      </c>
      <c r="D724" s="1" t="s">
        <v>627</v>
      </c>
      <c r="E724" s="1" t="s">
        <v>1942</v>
      </c>
      <c r="F724" s="1" t="s">
        <v>24</v>
      </c>
      <c r="G724" s="1" t="s">
        <v>25</v>
      </c>
      <c r="H724" s="1" t="s">
        <v>26</v>
      </c>
      <c r="I724" s="1" t="s">
        <v>141</v>
      </c>
      <c r="J724" s="1" t="s">
        <v>232</v>
      </c>
      <c r="K724">
        <v>22</v>
      </c>
      <c r="L724">
        <v>20209.11</v>
      </c>
      <c r="M724">
        <v>6.6799999999999998E-2</v>
      </c>
      <c r="N724">
        <v>414901.11</v>
      </c>
      <c r="O724" s="2">
        <v>46200</v>
      </c>
      <c r="P724" s="1" t="s">
        <v>86</v>
      </c>
      <c r="Q724" s="1" t="s">
        <v>44</v>
      </c>
      <c r="R724" s="1" t="s">
        <v>45</v>
      </c>
      <c r="S724">
        <v>29699.31</v>
      </c>
      <c r="T724">
        <v>414901.11</v>
      </c>
      <c r="U724" s="1" t="s">
        <v>32</v>
      </c>
      <c r="V724" s="1" t="s">
        <v>47</v>
      </c>
      <c r="W724" s="1" t="s">
        <v>155</v>
      </c>
      <c r="X724" s="1">
        <f>+ROUND(Sec_3[[#This Row],[Quantity]]*Sec_3[[#This Row],[Unit Price]],2)</f>
        <v>444600.42</v>
      </c>
    </row>
    <row r="725" spans="1:24" x14ac:dyDescent="0.25">
      <c r="A725" s="1" t="s">
        <v>1943</v>
      </c>
      <c r="B725" s="1" t="s">
        <v>78</v>
      </c>
      <c r="C725" s="1" t="s">
        <v>4531</v>
      </c>
      <c r="D725" s="1" t="s">
        <v>367</v>
      </c>
      <c r="E725" s="1" t="s">
        <v>1944</v>
      </c>
      <c r="F725" s="1" t="s">
        <v>53</v>
      </c>
      <c r="G725" s="1" t="s">
        <v>54</v>
      </c>
      <c r="H725" s="1" t="s">
        <v>55</v>
      </c>
      <c r="I725" s="1" t="s">
        <v>27</v>
      </c>
      <c r="J725" s="1" t="s">
        <v>272</v>
      </c>
      <c r="K725">
        <v>30</v>
      </c>
      <c r="L725">
        <v>2082.5300000000002</v>
      </c>
      <c r="M725">
        <v>3.4300000000000004E-2</v>
      </c>
      <c r="N725">
        <v>60332.98</v>
      </c>
      <c r="O725" s="2">
        <v>46196</v>
      </c>
      <c r="P725" s="1" t="s">
        <v>29</v>
      </c>
      <c r="Q725" s="1" t="s">
        <v>44</v>
      </c>
      <c r="R725" s="1" t="s">
        <v>67</v>
      </c>
      <c r="S725">
        <v>2142.92</v>
      </c>
      <c r="T725">
        <v>60332.98</v>
      </c>
      <c r="U725" s="1" t="s">
        <v>32</v>
      </c>
      <c r="V725" s="1" t="s">
        <v>47</v>
      </c>
      <c r="W725" s="1" t="s">
        <v>155</v>
      </c>
      <c r="X725" s="1">
        <f>+ROUND(Sec_3[[#This Row],[Quantity]]*Sec_3[[#This Row],[Unit Price]],2)</f>
        <v>62475.9</v>
      </c>
    </row>
    <row r="726" spans="1:24" x14ac:dyDescent="0.25">
      <c r="A726" s="1" t="s">
        <v>1945</v>
      </c>
      <c r="B726" s="1" t="s">
        <v>755</v>
      </c>
      <c r="C726" s="1" t="s">
        <v>4455</v>
      </c>
      <c r="D726" s="1" t="s">
        <v>1804</v>
      </c>
      <c r="E726" s="1" t="s">
        <v>1566</v>
      </c>
      <c r="F726" s="1" t="s">
        <v>53</v>
      </c>
      <c r="G726" s="1" t="s">
        <v>63</v>
      </c>
      <c r="H726" s="1" t="s">
        <v>378</v>
      </c>
      <c r="I726" s="1" t="s">
        <v>141</v>
      </c>
      <c r="J726" s="1" t="s">
        <v>142</v>
      </c>
      <c r="K726">
        <v>7</v>
      </c>
      <c r="L726">
        <v>32917.760000000002</v>
      </c>
      <c r="M726">
        <v>0.11220000000000001</v>
      </c>
      <c r="N726">
        <v>204570.71</v>
      </c>
      <c r="O726" s="2">
        <v>46091</v>
      </c>
      <c r="P726" s="1" t="s">
        <v>74</v>
      </c>
      <c r="Q726" s="1" t="s">
        <v>30</v>
      </c>
      <c r="R726" s="1" t="s">
        <v>45</v>
      </c>
      <c r="S726">
        <v>25853.61</v>
      </c>
      <c r="T726">
        <v>204570.71</v>
      </c>
      <c r="U726" s="1" t="s">
        <v>32</v>
      </c>
      <c r="V726" s="1" t="s">
        <v>33</v>
      </c>
      <c r="W726" s="1" t="s">
        <v>120</v>
      </c>
      <c r="X726" s="1">
        <f>+ROUND(Sec_3[[#This Row],[Quantity]]*Sec_3[[#This Row],[Unit Price]],2)</f>
        <v>230424.32000000001</v>
      </c>
    </row>
    <row r="727" spans="1:24" x14ac:dyDescent="0.25">
      <c r="A727" s="1" t="s">
        <v>1946</v>
      </c>
      <c r="B727" s="1" t="s">
        <v>1947</v>
      </c>
      <c r="C727" s="1" t="s">
        <v>4532</v>
      </c>
      <c r="D727" s="1" t="s">
        <v>1374</v>
      </c>
      <c r="E727" s="1" t="s">
        <v>1948</v>
      </c>
      <c r="F727" s="1" t="s">
        <v>39</v>
      </c>
      <c r="G727" s="1" t="s">
        <v>166</v>
      </c>
      <c r="H727" s="1" t="s">
        <v>167</v>
      </c>
      <c r="I727" s="1" t="s">
        <v>84</v>
      </c>
      <c r="J727" s="1" t="s">
        <v>340</v>
      </c>
      <c r="K727">
        <v>2</v>
      </c>
      <c r="L727">
        <v>2432.27</v>
      </c>
      <c r="M727">
        <v>0.16639999999999999</v>
      </c>
      <c r="N727">
        <v>4055.08</v>
      </c>
      <c r="O727" s="2">
        <v>46076</v>
      </c>
      <c r="P727" s="1" t="s">
        <v>58</v>
      </c>
      <c r="Q727" s="1" t="s">
        <v>30</v>
      </c>
      <c r="R727" s="1" t="s">
        <v>67</v>
      </c>
      <c r="S727">
        <v>809.46</v>
      </c>
      <c r="T727">
        <v>4055.08</v>
      </c>
      <c r="U727" s="1" t="s">
        <v>46</v>
      </c>
      <c r="V727" s="1" t="s">
        <v>33</v>
      </c>
      <c r="W727" s="1" t="s">
        <v>134</v>
      </c>
      <c r="X727" s="1">
        <f>+ROUND(Sec_3[[#This Row],[Quantity]]*Sec_3[[#This Row],[Unit Price]],2)</f>
        <v>4864.54</v>
      </c>
    </row>
    <row r="728" spans="1:24" x14ac:dyDescent="0.25">
      <c r="A728" s="1" t="s">
        <v>1949</v>
      </c>
      <c r="B728" s="1" t="s">
        <v>640</v>
      </c>
      <c r="C728" s="1" t="s">
        <v>4533</v>
      </c>
      <c r="D728" s="1" t="s">
        <v>137</v>
      </c>
      <c r="E728" s="1" t="s">
        <v>697</v>
      </c>
      <c r="F728" s="1" t="s">
        <v>53</v>
      </c>
      <c r="G728" s="1" t="s">
        <v>112</v>
      </c>
      <c r="H728" s="1" t="s">
        <v>408</v>
      </c>
      <c r="I728" s="1" t="s">
        <v>84</v>
      </c>
      <c r="J728" s="1" t="s">
        <v>168</v>
      </c>
      <c r="K728">
        <v>43</v>
      </c>
      <c r="L728">
        <v>33293.39</v>
      </c>
      <c r="M728">
        <v>9.5399999999999985E-2</v>
      </c>
      <c r="N728">
        <v>1295039.6299999999</v>
      </c>
      <c r="O728" s="2">
        <v>46322</v>
      </c>
      <c r="P728" s="1" t="s">
        <v>58</v>
      </c>
      <c r="Q728" s="1" t="s">
        <v>44</v>
      </c>
      <c r="R728" s="1" t="s">
        <v>45</v>
      </c>
      <c r="S728">
        <v>136576.14000000001</v>
      </c>
      <c r="T728">
        <v>1295039.6299999999</v>
      </c>
      <c r="U728" s="1" t="s">
        <v>32</v>
      </c>
      <c r="V728" s="1" t="s">
        <v>47</v>
      </c>
      <c r="W728" s="1" t="s">
        <v>87</v>
      </c>
      <c r="X728" s="1">
        <f>+ROUND(Sec_3[[#This Row],[Quantity]]*Sec_3[[#This Row],[Unit Price]],2)</f>
        <v>1431615.77</v>
      </c>
    </row>
    <row r="729" spans="1:24" x14ac:dyDescent="0.25">
      <c r="A729" s="1" t="s">
        <v>1950</v>
      </c>
      <c r="B729" s="1" t="s">
        <v>787</v>
      </c>
      <c r="C729" s="1" t="s">
        <v>4534</v>
      </c>
      <c r="D729" s="1" t="s">
        <v>164</v>
      </c>
      <c r="E729" s="1" t="s">
        <v>1951</v>
      </c>
      <c r="F729" s="1" t="s">
        <v>81</v>
      </c>
      <c r="G729" s="1" t="s">
        <v>99</v>
      </c>
      <c r="H729" s="1" t="s">
        <v>316</v>
      </c>
      <c r="I729" s="1" t="s">
        <v>141</v>
      </c>
      <c r="J729" s="1" t="s">
        <v>629</v>
      </c>
      <c r="K729">
        <v>15</v>
      </c>
      <c r="L729">
        <v>46828.959999999999</v>
      </c>
      <c r="M729">
        <v>0.1547</v>
      </c>
      <c r="N729">
        <v>593767.80000000005</v>
      </c>
      <c r="O729" s="2">
        <v>46133</v>
      </c>
      <c r="P729" s="1" t="s">
        <v>86</v>
      </c>
      <c r="Q729" s="1" t="s">
        <v>44</v>
      </c>
      <c r="R729" s="1" t="s">
        <v>31</v>
      </c>
      <c r="S729">
        <v>108666.6</v>
      </c>
      <c r="T729">
        <v>593767.80000000005</v>
      </c>
      <c r="U729" s="1" t="s">
        <v>32</v>
      </c>
      <c r="V729" s="1" t="s">
        <v>47</v>
      </c>
      <c r="W729" s="1" t="s">
        <v>102</v>
      </c>
      <c r="X729" s="1">
        <f>+ROUND(Sec_3[[#This Row],[Quantity]]*Sec_3[[#This Row],[Unit Price]],2)</f>
        <v>702434.4</v>
      </c>
    </row>
    <row r="730" spans="1:24" x14ac:dyDescent="0.25">
      <c r="A730" s="1" t="s">
        <v>1952</v>
      </c>
      <c r="B730" s="1" t="s">
        <v>876</v>
      </c>
      <c r="C730" s="1" t="s">
        <v>4535</v>
      </c>
      <c r="D730" s="1" t="s">
        <v>180</v>
      </c>
      <c r="E730" s="1" t="s">
        <v>543</v>
      </c>
      <c r="F730" s="1" t="s">
        <v>39</v>
      </c>
      <c r="G730" s="1" t="s">
        <v>148</v>
      </c>
      <c r="H730" s="1" t="s">
        <v>470</v>
      </c>
      <c r="I730" s="1" t="s">
        <v>27</v>
      </c>
      <c r="J730" s="1" t="s">
        <v>216</v>
      </c>
      <c r="K730">
        <v>11</v>
      </c>
      <c r="L730">
        <v>12145.55</v>
      </c>
      <c r="M730">
        <v>9.9900000000000003E-2</v>
      </c>
      <c r="N730">
        <v>120254.31</v>
      </c>
      <c r="O730" s="2">
        <v>46037</v>
      </c>
      <c r="P730" s="1" t="s">
        <v>74</v>
      </c>
      <c r="Q730" s="1" t="s">
        <v>44</v>
      </c>
      <c r="R730" s="1" t="s">
        <v>67</v>
      </c>
      <c r="S730">
        <v>13346.74</v>
      </c>
      <c r="T730">
        <v>120254.31</v>
      </c>
      <c r="U730" s="1" t="s">
        <v>32</v>
      </c>
      <c r="V730" s="1" t="s">
        <v>47</v>
      </c>
      <c r="W730" s="1" t="s">
        <v>76</v>
      </c>
      <c r="X730" s="1">
        <f>+ROUND(Sec_3[[#This Row],[Quantity]]*Sec_3[[#This Row],[Unit Price]],2)</f>
        <v>133601.04999999999</v>
      </c>
    </row>
    <row r="731" spans="1:24" x14ac:dyDescent="0.25">
      <c r="A731" s="1" t="s">
        <v>1953</v>
      </c>
      <c r="B731" s="1" t="s">
        <v>1855</v>
      </c>
      <c r="C731" s="1" t="s">
        <v>4536</v>
      </c>
      <c r="D731" s="1" t="s">
        <v>1954</v>
      </c>
      <c r="E731" s="1" t="s">
        <v>774</v>
      </c>
      <c r="F731" s="1" t="s">
        <v>81</v>
      </c>
      <c r="G731" s="1" t="s">
        <v>182</v>
      </c>
      <c r="H731" s="1" t="s">
        <v>271</v>
      </c>
      <c r="I731" s="1" t="s">
        <v>27</v>
      </c>
      <c r="J731" s="1" t="s">
        <v>272</v>
      </c>
      <c r="K731">
        <v>3</v>
      </c>
      <c r="L731">
        <v>47816.36</v>
      </c>
      <c r="M731">
        <v>0.15670000000000001</v>
      </c>
      <c r="N731">
        <v>120970.61</v>
      </c>
      <c r="O731" s="2">
        <v>46064</v>
      </c>
      <c r="P731" s="1" t="s">
        <v>29</v>
      </c>
      <c r="Q731" s="1" t="s">
        <v>44</v>
      </c>
      <c r="R731" s="1" t="s">
        <v>45</v>
      </c>
      <c r="S731">
        <v>22478.47</v>
      </c>
      <c r="T731">
        <v>120970.61</v>
      </c>
      <c r="U731" s="1" t="s">
        <v>32</v>
      </c>
      <c r="V731" s="1" t="s">
        <v>47</v>
      </c>
      <c r="W731" s="1" t="s">
        <v>134</v>
      </c>
      <c r="X731" s="1">
        <f>+ROUND(Sec_3[[#This Row],[Quantity]]*Sec_3[[#This Row],[Unit Price]],2)</f>
        <v>143449.07999999999</v>
      </c>
    </row>
    <row r="732" spans="1:24" x14ac:dyDescent="0.25">
      <c r="A732" s="1" t="s">
        <v>1955</v>
      </c>
      <c r="B732" s="1" t="s">
        <v>519</v>
      </c>
      <c r="C732" s="1" t="s">
        <v>4537</v>
      </c>
      <c r="D732" s="1" t="s">
        <v>720</v>
      </c>
      <c r="E732" s="1" t="s">
        <v>781</v>
      </c>
      <c r="F732" s="1" t="s">
        <v>81</v>
      </c>
      <c r="G732" s="1" t="s">
        <v>99</v>
      </c>
      <c r="H732" s="1" t="s">
        <v>316</v>
      </c>
      <c r="I732" s="1" t="s">
        <v>42</v>
      </c>
      <c r="J732" s="1" t="s">
        <v>101</v>
      </c>
      <c r="K732">
        <v>48</v>
      </c>
      <c r="L732">
        <v>30191.62</v>
      </c>
      <c r="M732">
        <v>4.5999999999999999E-3</v>
      </c>
      <c r="N732">
        <v>1442531.45</v>
      </c>
      <c r="O732" s="2">
        <v>46385</v>
      </c>
      <c r="P732" s="1" t="s">
        <v>143</v>
      </c>
      <c r="Q732" s="1" t="s">
        <v>44</v>
      </c>
      <c r="R732" s="1" t="s">
        <v>45</v>
      </c>
      <c r="S732">
        <v>6666.31</v>
      </c>
      <c r="T732">
        <v>1442531.45</v>
      </c>
      <c r="U732" s="1" t="s">
        <v>32</v>
      </c>
      <c r="V732" s="1" t="s">
        <v>47</v>
      </c>
      <c r="W732" s="1" t="s">
        <v>48</v>
      </c>
      <c r="X732" s="1">
        <f>+ROUND(Sec_3[[#This Row],[Quantity]]*Sec_3[[#This Row],[Unit Price]],2)</f>
        <v>1449197.76</v>
      </c>
    </row>
    <row r="733" spans="1:24" x14ac:dyDescent="0.25">
      <c r="A733" s="1" t="s">
        <v>1956</v>
      </c>
      <c r="B733" s="1" t="s">
        <v>1180</v>
      </c>
      <c r="C733" s="1" t="s">
        <v>4538</v>
      </c>
      <c r="D733" s="1" t="s">
        <v>279</v>
      </c>
      <c r="E733" s="1" t="s">
        <v>1957</v>
      </c>
      <c r="F733" s="1" t="s">
        <v>24</v>
      </c>
      <c r="G733" s="1" t="s">
        <v>92</v>
      </c>
      <c r="H733" s="1" t="s">
        <v>281</v>
      </c>
      <c r="I733" s="1" t="s">
        <v>56</v>
      </c>
      <c r="J733" s="1" t="s">
        <v>475</v>
      </c>
      <c r="K733">
        <v>4</v>
      </c>
      <c r="L733">
        <v>48009.7</v>
      </c>
      <c r="M733">
        <v>0.19719999999999999</v>
      </c>
      <c r="N733">
        <v>154168.75</v>
      </c>
      <c r="O733" s="2">
        <v>46312</v>
      </c>
      <c r="P733" s="1" t="s">
        <v>74</v>
      </c>
      <c r="Q733" s="1" t="s">
        <v>75</v>
      </c>
      <c r="R733" s="1" t="s">
        <v>67</v>
      </c>
      <c r="S733">
        <v>37870.050000000003</v>
      </c>
      <c r="T733">
        <v>154168.75</v>
      </c>
      <c r="U733" s="1" t="s">
        <v>32</v>
      </c>
      <c r="V733" s="1" t="s">
        <v>47</v>
      </c>
      <c r="W733" s="1" t="s">
        <v>87</v>
      </c>
      <c r="X733" s="1">
        <f>+ROUND(Sec_3[[#This Row],[Quantity]]*Sec_3[[#This Row],[Unit Price]],2)</f>
        <v>192038.8</v>
      </c>
    </row>
    <row r="734" spans="1:24" x14ac:dyDescent="0.25">
      <c r="A734" s="1" t="s">
        <v>1958</v>
      </c>
      <c r="B734" s="1" t="s">
        <v>1470</v>
      </c>
      <c r="C734" s="1" t="s">
        <v>4539</v>
      </c>
      <c r="D734" s="1" t="s">
        <v>1099</v>
      </c>
      <c r="E734" s="1" t="s">
        <v>105</v>
      </c>
      <c r="F734" s="1" t="s">
        <v>39</v>
      </c>
      <c r="G734" s="1" t="s">
        <v>148</v>
      </c>
      <c r="H734" s="1" t="s">
        <v>149</v>
      </c>
      <c r="I734" s="1" t="s">
        <v>84</v>
      </c>
      <c r="J734" s="1" t="s">
        <v>196</v>
      </c>
      <c r="K734">
        <v>43</v>
      </c>
      <c r="L734">
        <v>18933.7</v>
      </c>
      <c r="M734">
        <v>8.1000000000000003E-2</v>
      </c>
      <c r="N734">
        <v>748203.02</v>
      </c>
      <c r="O734" s="2">
        <v>46181</v>
      </c>
      <c r="P734" s="1" t="s">
        <v>29</v>
      </c>
      <c r="Q734" s="1" t="s">
        <v>44</v>
      </c>
      <c r="R734" s="1" t="s">
        <v>67</v>
      </c>
      <c r="S734">
        <v>65946.080000000002</v>
      </c>
      <c r="T734">
        <v>748203.02</v>
      </c>
      <c r="U734" s="1" t="s">
        <v>32</v>
      </c>
      <c r="V734" s="1" t="s">
        <v>47</v>
      </c>
      <c r="W734" s="1" t="s">
        <v>155</v>
      </c>
      <c r="X734" s="1">
        <f>+ROUND(Sec_3[[#This Row],[Quantity]]*Sec_3[[#This Row],[Unit Price]],2)</f>
        <v>814149.1</v>
      </c>
    </row>
    <row r="735" spans="1:24" x14ac:dyDescent="0.25">
      <c r="A735" s="1" t="s">
        <v>1959</v>
      </c>
      <c r="B735" s="1" t="s">
        <v>441</v>
      </c>
      <c r="C735" s="1" t="s">
        <v>4540</v>
      </c>
      <c r="D735" s="1" t="s">
        <v>1960</v>
      </c>
      <c r="E735" s="1" t="s">
        <v>1393</v>
      </c>
      <c r="F735" s="1" t="s">
        <v>39</v>
      </c>
      <c r="G735" s="1" t="s">
        <v>148</v>
      </c>
      <c r="H735" s="1" t="s">
        <v>298</v>
      </c>
      <c r="I735" s="1" t="s">
        <v>42</v>
      </c>
      <c r="J735" s="1" t="s">
        <v>43</v>
      </c>
      <c r="K735">
        <v>30</v>
      </c>
      <c r="L735">
        <v>13091.85</v>
      </c>
      <c r="M735">
        <v>3.0999999999999999E-3</v>
      </c>
      <c r="N735">
        <v>391537.96</v>
      </c>
      <c r="O735" s="2">
        <v>46074</v>
      </c>
      <c r="P735" s="1" t="s">
        <v>29</v>
      </c>
      <c r="Q735" s="1" t="s">
        <v>44</v>
      </c>
      <c r="R735" s="1" t="s">
        <v>45</v>
      </c>
      <c r="S735">
        <v>1217.54</v>
      </c>
      <c r="T735">
        <v>391537.96</v>
      </c>
      <c r="U735" s="1" t="s">
        <v>32</v>
      </c>
      <c r="V735" s="1" t="s">
        <v>47</v>
      </c>
      <c r="W735" s="1" t="s">
        <v>134</v>
      </c>
      <c r="X735" s="1">
        <f>+ROUND(Sec_3[[#This Row],[Quantity]]*Sec_3[[#This Row],[Unit Price]],2)</f>
        <v>392755.5</v>
      </c>
    </row>
    <row r="736" spans="1:24" x14ac:dyDescent="0.25">
      <c r="A736" s="1" t="s">
        <v>1961</v>
      </c>
      <c r="B736" s="1" t="s">
        <v>538</v>
      </c>
      <c r="C736" s="1" t="s">
        <v>4541</v>
      </c>
      <c r="D736" s="1" t="s">
        <v>604</v>
      </c>
      <c r="E736" s="1" t="s">
        <v>1962</v>
      </c>
      <c r="F736" s="1" t="s">
        <v>53</v>
      </c>
      <c r="G736" s="1" t="s">
        <v>63</v>
      </c>
      <c r="H736" s="1" t="s">
        <v>378</v>
      </c>
      <c r="I736" s="1" t="s">
        <v>27</v>
      </c>
      <c r="J736" s="1" t="s">
        <v>216</v>
      </c>
      <c r="K736">
        <v>18</v>
      </c>
      <c r="L736">
        <v>36346.089999999997</v>
      </c>
      <c r="M736">
        <v>0.18109999999999998</v>
      </c>
      <c r="N736">
        <v>535748.64</v>
      </c>
      <c r="O736" s="2">
        <v>46362</v>
      </c>
      <c r="P736" s="1" t="s">
        <v>143</v>
      </c>
      <c r="Q736" s="1" t="s">
        <v>44</v>
      </c>
      <c r="R736" s="1" t="s">
        <v>31</v>
      </c>
      <c r="S736">
        <v>118480.98</v>
      </c>
      <c r="T736">
        <v>535748.64</v>
      </c>
      <c r="U736" s="1" t="s">
        <v>32</v>
      </c>
      <c r="V736" s="1" t="s">
        <v>47</v>
      </c>
      <c r="W736" s="1" t="s">
        <v>48</v>
      </c>
      <c r="X736" s="1">
        <f>+ROUND(Sec_3[[#This Row],[Quantity]]*Sec_3[[#This Row],[Unit Price]],2)</f>
        <v>654229.62</v>
      </c>
    </row>
    <row r="737" spans="1:24" x14ac:dyDescent="0.25">
      <c r="A737" s="1" t="s">
        <v>1963</v>
      </c>
      <c r="B737" s="1" t="s">
        <v>1964</v>
      </c>
      <c r="C737" s="1" t="s">
        <v>4542</v>
      </c>
      <c r="D737" s="1" t="s">
        <v>279</v>
      </c>
      <c r="E737" s="1" t="s">
        <v>1965</v>
      </c>
      <c r="F737" s="1" t="s">
        <v>24</v>
      </c>
      <c r="G737" s="1" t="s">
        <v>92</v>
      </c>
      <c r="H737" s="1" t="s">
        <v>93</v>
      </c>
      <c r="I737" s="1" t="s">
        <v>141</v>
      </c>
      <c r="J737" s="1" t="s">
        <v>142</v>
      </c>
      <c r="K737">
        <v>32</v>
      </c>
      <c r="L737">
        <v>37353.35</v>
      </c>
      <c r="M737">
        <v>4.2199999999999994E-2</v>
      </c>
      <c r="N737">
        <v>1144865.24</v>
      </c>
      <c r="O737" s="2">
        <v>46197</v>
      </c>
      <c r="P737" s="1" t="s">
        <v>86</v>
      </c>
      <c r="Q737" s="1" t="s">
        <v>44</v>
      </c>
      <c r="R737" s="1" t="s">
        <v>45</v>
      </c>
      <c r="S737">
        <v>50441.96</v>
      </c>
      <c r="T737">
        <v>1144865.24</v>
      </c>
      <c r="U737" s="1" t="s">
        <v>32</v>
      </c>
      <c r="V737" s="1" t="s">
        <v>47</v>
      </c>
      <c r="W737" s="1" t="s">
        <v>155</v>
      </c>
      <c r="X737" s="1">
        <f>+ROUND(Sec_3[[#This Row],[Quantity]]*Sec_3[[#This Row],[Unit Price]],2)</f>
        <v>1195307.2</v>
      </c>
    </row>
    <row r="738" spans="1:24" x14ac:dyDescent="0.25">
      <c r="A738" s="1" t="s">
        <v>1966</v>
      </c>
      <c r="B738" s="1" t="s">
        <v>1758</v>
      </c>
      <c r="C738" s="1" t="s">
        <v>4543</v>
      </c>
      <c r="D738" s="1" t="s">
        <v>61</v>
      </c>
      <c r="E738" s="1" t="s">
        <v>589</v>
      </c>
      <c r="F738" s="1" t="s">
        <v>24</v>
      </c>
      <c r="G738" s="1" t="s">
        <v>25</v>
      </c>
      <c r="H738" s="1" t="s">
        <v>26</v>
      </c>
      <c r="I738" s="1" t="s">
        <v>27</v>
      </c>
      <c r="J738" s="1" t="s">
        <v>225</v>
      </c>
      <c r="K738">
        <v>35</v>
      </c>
      <c r="L738">
        <v>47795.68</v>
      </c>
      <c r="M738">
        <v>0.11800000000000001</v>
      </c>
      <c r="N738">
        <v>1475452.64</v>
      </c>
      <c r="O738" s="2">
        <v>46155</v>
      </c>
      <c r="P738" s="1" t="s">
        <v>86</v>
      </c>
      <c r="Q738" s="1" t="s">
        <v>44</v>
      </c>
      <c r="R738" s="1" t="s">
        <v>45</v>
      </c>
      <c r="S738">
        <v>197396.16</v>
      </c>
      <c r="T738">
        <v>1475452.64</v>
      </c>
      <c r="U738" s="1" t="s">
        <v>32</v>
      </c>
      <c r="V738" s="1" t="s">
        <v>47</v>
      </c>
      <c r="W738" s="1" t="s">
        <v>189</v>
      </c>
      <c r="X738" s="1">
        <f>+ROUND(Sec_3[[#This Row],[Quantity]]*Sec_3[[#This Row],[Unit Price]],2)</f>
        <v>1672848.8</v>
      </c>
    </row>
    <row r="739" spans="1:24" x14ac:dyDescent="0.25">
      <c r="A739" s="1" t="s">
        <v>1967</v>
      </c>
      <c r="B739" s="1" t="s">
        <v>897</v>
      </c>
      <c r="C739" s="1" t="s">
        <v>4544</v>
      </c>
      <c r="D739" s="1" t="s">
        <v>363</v>
      </c>
      <c r="E739" s="1" t="s">
        <v>455</v>
      </c>
      <c r="F739" s="1" t="s">
        <v>39</v>
      </c>
      <c r="G739" s="1" t="s">
        <v>166</v>
      </c>
      <c r="H739" s="1" t="s">
        <v>243</v>
      </c>
      <c r="I739" s="1" t="s">
        <v>84</v>
      </c>
      <c r="J739" s="1" t="s">
        <v>196</v>
      </c>
      <c r="K739">
        <v>3</v>
      </c>
      <c r="L739">
        <v>16426.89</v>
      </c>
      <c r="M739">
        <v>4.3200000000000002E-2</v>
      </c>
      <c r="N739">
        <v>47151.75</v>
      </c>
      <c r="O739" s="2">
        <v>46132</v>
      </c>
      <c r="P739" s="1" t="s">
        <v>86</v>
      </c>
      <c r="Q739" s="1" t="s">
        <v>44</v>
      </c>
      <c r="R739" s="1" t="s">
        <v>31</v>
      </c>
      <c r="S739">
        <v>2128.92</v>
      </c>
      <c r="T739">
        <v>47151.75</v>
      </c>
      <c r="U739" s="1" t="s">
        <v>46</v>
      </c>
      <c r="V739" s="1" t="s">
        <v>47</v>
      </c>
      <c r="W739" s="1" t="s">
        <v>102</v>
      </c>
      <c r="X739" s="1">
        <f>+ROUND(Sec_3[[#This Row],[Quantity]]*Sec_3[[#This Row],[Unit Price]],2)</f>
        <v>49280.67</v>
      </c>
    </row>
    <row r="740" spans="1:24" x14ac:dyDescent="0.25">
      <c r="A740" s="1" t="s">
        <v>1968</v>
      </c>
      <c r="B740" s="1" t="s">
        <v>566</v>
      </c>
      <c r="C740" s="1" t="s">
        <v>4469</v>
      </c>
      <c r="D740" s="1" t="s">
        <v>893</v>
      </c>
      <c r="E740" s="1" t="s">
        <v>1535</v>
      </c>
      <c r="F740" s="1" t="s">
        <v>81</v>
      </c>
      <c r="G740" s="1" t="s">
        <v>182</v>
      </c>
      <c r="H740" s="1" t="s">
        <v>183</v>
      </c>
      <c r="I740" s="1" t="s">
        <v>56</v>
      </c>
      <c r="J740" s="1" t="s">
        <v>464</v>
      </c>
      <c r="K740">
        <v>1</v>
      </c>
      <c r="L740">
        <v>13064.04</v>
      </c>
      <c r="M740">
        <v>2.0199999999999999E-2</v>
      </c>
      <c r="N740">
        <v>12800.15</v>
      </c>
      <c r="O740" s="2">
        <v>46036</v>
      </c>
      <c r="P740" s="1" t="s">
        <v>86</v>
      </c>
      <c r="Q740" s="1" t="s">
        <v>44</v>
      </c>
      <c r="R740" s="1" t="s">
        <v>45</v>
      </c>
      <c r="S740">
        <v>263.89</v>
      </c>
      <c r="T740">
        <v>12800.15</v>
      </c>
      <c r="U740" s="1" t="s">
        <v>46</v>
      </c>
      <c r="V740" s="1" t="s">
        <v>47</v>
      </c>
      <c r="W740" s="1" t="s">
        <v>76</v>
      </c>
      <c r="X740" s="1">
        <f>+ROUND(Sec_3[[#This Row],[Quantity]]*Sec_3[[#This Row],[Unit Price]],2)</f>
        <v>13064.04</v>
      </c>
    </row>
    <row r="741" spans="1:24" x14ac:dyDescent="0.25">
      <c r="A741" s="1" t="s">
        <v>1969</v>
      </c>
      <c r="B741" s="1" t="s">
        <v>1487</v>
      </c>
      <c r="C741" s="1" t="s">
        <v>4545</v>
      </c>
      <c r="D741" s="1" t="s">
        <v>807</v>
      </c>
      <c r="E741" s="1" t="s">
        <v>781</v>
      </c>
      <c r="F741" s="1" t="s">
        <v>39</v>
      </c>
      <c r="G741" s="1" t="s">
        <v>166</v>
      </c>
      <c r="H741" s="1" t="s">
        <v>206</v>
      </c>
      <c r="I741" s="1" t="s">
        <v>65</v>
      </c>
      <c r="J741" s="1" t="s">
        <v>210</v>
      </c>
      <c r="K741">
        <v>34</v>
      </c>
      <c r="L741">
        <v>26568.25</v>
      </c>
      <c r="M741">
        <v>0.13289999999999999</v>
      </c>
      <c r="N741">
        <v>783269.21</v>
      </c>
      <c r="O741" s="2">
        <v>46338</v>
      </c>
      <c r="P741" s="1" t="s">
        <v>74</v>
      </c>
      <c r="Q741" s="1" t="s">
        <v>44</v>
      </c>
      <c r="R741" s="1" t="s">
        <v>67</v>
      </c>
      <c r="S741">
        <v>120051.29</v>
      </c>
      <c r="T741">
        <v>783269.21</v>
      </c>
      <c r="U741" s="1" t="s">
        <v>32</v>
      </c>
      <c r="V741" s="1" t="s">
        <v>47</v>
      </c>
      <c r="W741" s="1" t="s">
        <v>226</v>
      </c>
      <c r="X741" s="1">
        <f>+ROUND(Sec_3[[#This Row],[Quantity]]*Sec_3[[#This Row],[Unit Price]],2)</f>
        <v>903320.5</v>
      </c>
    </row>
    <row r="742" spans="1:24" x14ac:dyDescent="0.25">
      <c r="A742" s="1" t="s">
        <v>1970</v>
      </c>
      <c r="B742" s="1" t="s">
        <v>186</v>
      </c>
      <c r="C742" s="1" t="s">
        <v>4546</v>
      </c>
      <c r="D742" s="1" t="s">
        <v>682</v>
      </c>
      <c r="E742" s="1" t="s">
        <v>1519</v>
      </c>
      <c r="F742" s="1" t="s">
        <v>53</v>
      </c>
      <c r="G742" s="1" t="s">
        <v>54</v>
      </c>
      <c r="H742" s="1" t="s">
        <v>55</v>
      </c>
      <c r="I742" s="1" t="s">
        <v>27</v>
      </c>
      <c r="J742" s="1" t="s">
        <v>225</v>
      </c>
      <c r="K742">
        <v>20</v>
      </c>
      <c r="L742">
        <v>38884.04</v>
      </c>
      <c r="M742">
        <v>0.11810000000000001</v>
      </c>
      <c r="N742">
        <v>685836.7</v>
      </c>
      <c r="O742" s="2">
        <v>46269</v>
      </c>
      <c r="P742" s="1" t="s">
        <v>74</v>
      </c>
      <c r="Q742" s="1" t="s">
        <v>44</v>
      </c>
      <c r="R742" s="1" t="s">
        <v>45</v>
      </c>
      <c r="S742">
        <v>91844.1</v>
      </c>
      <c r="T742">
        <v>685836.7</v>
      </c>
      <c r="U742" s="1" t="s">
        <v>32</v>
      </c>
      <c r="V742" s="1" t="s">
        <v>47</v>
      </c>
      <c r="W742" s="1" t="s">
        <v>34</v>
      </c>
      <c r="X742" s="1">
        <f>+ROUND(Sec_3[[#This Row],[Quantity]]*Sec_3[[#This Row],[Unit Price]],2)</f>
        <v>777680.8</v>
      </c>
    </row>
    <row r="743" spans="1:24" x14ac:dyDescent="0.25">
      <c r="A743" s="1" t="s">
        <v>1971</v>
      </c>
      <c r="B743" s="1" t="s">
        <v>415</v>
      </c>
      <c r="C743" s="1" t="s">
        <v>4547</v>
      </c>
      <c r="D743" s="1" t="s">
        <v>175</v>
      </c>
      <c r="E743" s="1" t="s">
        <v>782</v>
      </c>
      <c r="F743" s="1" t="s">
        <v>24</v>
      </c>
      <c r="G743" s="1" t="s">
        <v>92</v>
      </c>
      <c r="H743" s="1" t="s">
        <v>281</v>
      </c>
      <c r="I743" s="1" t="s">
        <v>65</v>
      </c>
      <c r="J743" s="1" t="s">
        <v>184</v>
      </c>
      <c r="K743">
        <v>11</v>
      </c>
      <c r="L743">
        <v>32431.18</v>
      </c>
      <c r="M743">
        <v>6.9999999999999993E-3</v>
      </c>
      <c r="N743">
        <v>354245.78</v>
      </c>
      <c r="O743" s="2">
        <v>46068</v>
      </c>
      <c r="P743" s="1" t="s">
        <v>86</v>
      </c>
      <c r="Q743" s="1" t="s">
        <v>44</v>
      </c>
      <c r="R743" s="1" t="s">
        <v>45</v>
      </c>
      <c r="S743">
        <v>2497.1999999999998</v>
      </c>
      <c r="T743">
        <v>354245.78</v>
      </c>
      <c r="U743" s="1" t="s">
        <v>32</v>
      </c>
      <c r="V743" s="1" t="s">
        <v>47</v>
      </c>
      <c r="W743" s="1" t="s">
        <v>134</v>
      </c>
      <c r="X743" s="1">
        <f>+ROUND(Sec_3[[#This Row],[Quantity]]*Sec_3[[#This Row],[Unit Price]],2)</f>
        <v>356742.98</v>
      </c>
    </row>
    <row r="744" spans="1:24" x14ac:dyDescent="0.25">
      <c r="A744" s="1" t="s">
        <v>1972</v>
      </c>
      <c r="B744" s="1" t="s">
        <v>1973</v>
      </c>
      <c r="C744" s="1" t="s">
        <v>4548</v>
      </c>
      <c r="D744" s="1" t="s">
        <v>549</v>
      </c>
      <c r="E744" s="1" t="s">
        <v>258</v>
      </c>
      <c r="F744" s="1" t="s">
        <v>24</v>
      </c>
      <c r="G744" s="1" t="s">
        <v>194</v>
      </c>
      <c r="H744" s="1" t="s">
        <v>195</v>
      </c>
      <c r="I744" s="1" t="s">
        <v>141</v>
      </c>
      <c r="J744" s="1" t="s">
        <v>142</v>
      </c>
      <c r="K744">
        <v>45</v>
      </c>
      <c r="L744">
        <v>40317.21</v>
      </c>
      <c r="M744">
        <v>0.18420000000000003</v>
      </c>
      <c r="N744">
        <v>1480085.1</v>
      </c>
      <c r="O744" s="2">
        <v>46314</v>
      </c>
      <c r="P744" s="1" t="s">
        <v>86</v>
      </c>
      <c r="Q744" s="1" t="s">
        <v>44</v>
      </c>
      <c r="R744" s="1" t="s">
        <v>67</v>
      </c>
      <c r="S744">
        <v>334189.34999999998</v>
      </c>
      <c r="T744">
        <v>1480085.1</v>
      </c>
      <c r="U744" s="1" t="s">
        <v>32</v>
      </c>
      <c r="V744" s="1" t="s">
        <v>47</v>
      </c>
      <c r="W744" s="1" t="s">
        <v>87</v>
      </c>
      <c r="X744" s="1">
        <f>+ROUND(Sec_3[[#This Row],[Quantity]]*Sec_3[[#This Row],[Unit Price]],2)</f>
        <v>1814274.45</v>
      </c>
    </row>
    <row r="745" spans="1:24" x14ac:dyDescent="0.25">
      <c r="A745" s="1" t="s">
        <v>1974</v>
      </c>
      <c r="B745" s="1" t="s">
        <v>1975</v>
      </c>
      <c r="C745" s="1" t="s">
        <v>4549</v>
      </c>
      <c r="D745" s="1" t="s">
        <v>279</v>
      </c>
      <c r="E745" s="1" t="s">
        <v>1976</v>
      </c>
      <c r="F745" s="1" t="s">
        <v>53</v>
      </c>
      <c r="G745" s="1" t="s">
        <v>63</v>
      </c>
      <c r="H745" s="1" t="s">
        <v>378</v>
      </c>
      <c r="I745" s="1" t="s">
        <v>42</v>
      </c>
      <c r="J745" s="1" t="s">
        <v>101</v>
      </c>
      <c r="K745">
        <v>43</v>
      </c>
      <c r="L745">
        <v>614.83000000000004</v>
      </c>
      <c r="M745">
        <v>9.5899999999999999E-2</v>
      </c>
      <c r="N745">
        <v>23902.32</v>
      </c>
      <c r="O745" s="2">
        <v>46208</v>
      </c>
      <c r="P745" s="1" t="s">
        <v>58</v>
      </c>
      <c r="Q745" s="1" t="s">
        <v>44</v>
      </c>
      <c r="R745" s="1" t="s">
        <v>67</v>
      </c>
      <c r="S745">
        <v>2535.37</v>
      </c>
      <c r="T745">
        <v>23902.32</v>
      </c>
      <c r="U745" s="1" t="s">
        <v>46</v>
      </c>
      <c r="V745" s="1" t="s">
        <v>47</v>
      </c>
      <c r="W745" s="1" t="s">
        <v>68</v>
      </c>
      <c r="X745" s="1">
        <f>+ROUND(Sec_3[[#This Row],[Quantity]]*Sec_3[[#This Row],[Unit Price]],2)</f>
        <v>26437.69</v>
      </c>
    </row>
    <row r="746" spans="1:24" x14ac:dyDescent="0.25">
      <c r="A746" s="1" t="s">
        <v>1977</v>
      </c>
      <c r="B746" s="1" t="s">
        <v>699</v>
      </c>
      <c r="C746" s="1" t="s">
        <v>4550</v>
      </c>
      <c r="D746" s="1" t="s">
        <v>269</v>
      </c>
      <c r="E746" s="1" t="s">
        <v>1292</v>
      </c>
      <c r="F746" s="1" t="s">
        <v>81</v>
      </c>
      <c r="G746" s="1" t="s">
        <v>182</v>
      </c>
      <c r="H746" s="1" t="s">
        <v>237</v>
      </c>
      <c r="I746" s="1" t="s">
        <v>84</v>
      </c>
      <c r="J746" s="1" t="s">
        <v>340</v>
      </c>
      <c r="K746">
        <v>14</v>
      </c>
      <c r="L746">
        <v>32023.81</v>
      </c>
      <c r="M746">
        <v>0.1002</v>
      </c>
      <c r="N746">
        <v>403410.34</v>
      </c>
      <c r="O746" s="2">
        <v>46327</v>
      </c>
      <c r="P746" s="1" t="s">
        <v>29</v>
      </c>
      <c r="Q746" s="1" t="s">
        <v>75</v>
      </c>
      <c r="R746" s="1" t="s">
        <v>67</v>
      </c>
      <c r="S746">
        <v>44923</v>
      </c>
      <c r="T746">
        <v>403410.34</v>
      </c>
      <c r="U746" s="1" t="s">
        <v>32</v>
      </c>
      <c r="V746" s="1" t="s">
        <v>47</v>
      </c>
      <c r="W746" s="1" t="s">
        <v>226</v>
      </c>
      <c r="X746" s="1">
        <f>+ROUND(Sec_3[[#This Row],[Quantity]]*Sec_3[[#This Row],[Unit Price]],2)</f>
        <v>448333.34</v>
      </c>
    </row>
    <row r="747" spans="1:24" x14ac:dyDescent="0.25">
      <c r="A747" s="1" t="s">
        <v>1978</v>
      </c>
      <c r="B747" s="1" t="s">
        <v>900</v>
      </c>
      <c r="C747" s="1" t="s">
        <v>4551</v>
      </c>
      <c r="D747" s="1" t="s">
        <v>1495</v>
      </c>
      <c r="E747" s="1" t="s">
        <v>480</v>
      </c>
      <c r="F747" s="1" t="s">
        <v>24</v>
      </c>
      <c r="G747" s="1" t="s">
        <v>106</v>
      </c>
      <c r="H747" s="1" t="s">
        <v>201</v>
      </c>
      <c r="I747" s="1" t="s">
        <v>27</v>
      </c>
      <c r="J747" s="1" t="s">
        <v>28</v>
      </c>
      <c r="K747">
        <v>39</v>
      </c>
      <c r="L747">
        <v>32457</v>
      </c>
      <c r="M747">
        <v>0.19699999999999998</v>
      </c>
      <c r="N747">
        <v>1016455.87</v>
      </c>
      <c r="O747" s="2">
        <v>46117</v>
      </c>
      <c r="P747" s="1" t="s">
        <v>29</v>
      </c>
      <c r="Q747" s="1" t="s">
        <v>44</v>
      </c>
      <c r="R747" s="1" t="s">
        <v>67</v>
      </c>
      <c r="S747">
        <v>249367.13</v>
      </c>
      <c r="T747">
        <v>1016455.87</v>
      </c>
      <c r="U747" s="1" t="s">
        <v>32</v>
      </c>
      <c r="V747" s="1" t="s">
        <v>47</v>
      </c>
      <c r="W747" s="1" t="s">
        <v>102</v>
      </c>
      <c r="X747" s="1">
        <f>+ROUND(Sec_3[[#This Row],[Quantity]]*Sec_3[[#This Row],[Unit Price]],2)</f>
        <v>1265823</v>
      </c>
    </row>
    <row r="748" spans="1:24" x14ac:dyDescent="0.25">
      <c r="A748" s="1" t="s">
        <v>1979</v>
      </c>
      <c r="B748" s="1" t="s">
        <v>1980</v>
      </c>
      <c r="C748" s="1" t="s">
        <v>4552</v>
      </c>
      <c r="D748" s="1" t="s">
        <v>777</v>
      </c>
      <c r="E748" s="1" t="s">
        <v>1981</v>
      </c>
      <c r="F748" s="1" t="s">
        <v>53</v>
      </c>
      <c r="G748" s="1" t="s">
        <v>54</v>
      </c>
      <c r="H748" s="1" t="s">
        <v>55</v>
      </c>
      <c r="I748" s="1" t="s">
        <v>56</v>
      </c>
      <c r="J748" s="1" t="s">
        <v>464</v>
      </c>
      <c r="K748">
        <v>5</v>
      </c>
      <c r="L748">
        <v>32693.95</v>
      </c>
      <c r="M748">
        <v>0.10289999999999999</v>
      </c>
      <c r="N748">
        <v>146648.71</v>
      </c>
      <c r="O748" s="2">
        <v>46069</v>
      </c>
      <c r="P748" s="1" t="s">
        <v>86</v>
      </c>
      <c r="Q748" s="1" t="s">
        <v>44</v>
      </c>
      <c r="R748" s="1" t="s">
        <v>45</v>
      </c>
      <c r="S748">
        <v>16821.04</v>
      </c>
      <c r="T748">
        <v>146648.71</v>
      </c>
      <c r="U748" s="1" t="s">
        <v>32</v>
      </c>
      <c r="V748" s="1" t="s">
        <v>47</v>
      </c>
      <c r="W748" s="1" t="s">
        <v>134</v>
      </c>
      <c r="X748" s="1">
        <f>+ROUND(Sec_3[[#This Row],[Quantity]]*Sec_3[[#This Row],[Unit Price]],2)</f>
        <v>163469.75</v>
      </c>
    </row>
    <row r="749" spans="1:24" x14ac:dyDescent="0.25">
      <c r="A749" s="1" t="s">
        <v>1982</v>
      </c>
      <c r="B749" s="1" t="s">
        <v>1673</v>
      </c>
      <c r="C749" s="1" t="s">
        <v>4553</v>
      </c>
      <c r="D749" s="1" t="s">
        <v>1107</v>
      </c>
      <c r="E749" s="1" t="s">
        <v>1983</v>
      </c>
      <c r="F749" s="1" t="s">
        <v>53</v>
      </c>
      <c r="G749" s="1" t="s">
        <v>54</v>
      </c>
      <c r="H749" s="1" t="s">
        <v>160</v>
      </c>
      <c r="I749" s="1" t="s">
        <v>27</v>
      </c>
      <c r="J749" s="1" t="s">
        <v>272</v>
      </c>
      <c r="K749">
        <v>48</v>
      </c>
      <c r="L749">
        <v>5345.23</v>
      </c>
      <c r="M749">
        <v>0.10880000000000001</v>
      </c>
      <c r="N749">
        <v>228656.11</v>
      </c>
      <c r="O749" s="2">
        <v>46162</v>
      </c>
      <c r="P749" s="1" t="s">
        <v>58</v>
      </c>
      <c r="Q749" s="1" t="s">
        <v>30</v>
      </c>
      <c r="R749" s="1" t="s">
        <v>45</v>
      </c>
      <c r="S749">
        <v>27914.93</v>
      </c>
      <c r="T749">
        <v>228656.11</v>
      </c>
      <c r="U749" s="1" t="s">
        <v>32</v>
      </c>
      <c r="V749" s="1" t="s">
        <v>33</v>
      </c>
      <c r="W749" s="1" t="s">
        <v>189</v>
      </c>
      <c r="X749" s="1">
        <f>+ROUND(Sec_3[[#This Row],[Quantity]]*Sec_3[[#This Row],[Unit Price]],2)</f>
        <v>256571.04</v>
      </c>
    </row>
    <row r="750" spans="1:24" x14ac:dyDescent="0.25">
      <c r="A750" s="1" t="s">
        <v>1984</v>
      </c>
      <c r="B750" s="1" t="s">
        <v>419</v>
      </c>
      <c r="C750" s="1" t="s">
        <v>4554</v>
      </c>
      <c r="D750" s="1" t="s">
        <v>1985</v>
      </c>
      <c r="E750" s="1" t="s">
        <v>1986</v>
      </c>
      <c r="F750" s="1" t="s">
        <v>81</v>
      </c>
      <c r="G750" s="1" t="s">
        <v>99</v>
      </c>
      <c r="H750" s="1" t="s">
        <v>514</v>
      </c>
      <c r="I750" s="1" t="s">
        <v>141</v>
      </c>
      <c r="J750" s="1" t="s">
        <v>232</v>
      </c>
      <c r="K750">
        <v>5</v>
      </c>
      <c r="L750">
        <v>32820</v>
      </c>
      <c r="M750">
        <v>4.6699999999999998E-2</v>
      </c>
      <c r="N750">
        <v>156436.53</v>
      </c>
      <c r="O750" s="2">
        <v>46048</v>
      </c>
      <c r="P750" s="1" t="s">
        <v>74</v>
      </c>
      <c r="Q750" s="1" t="s">
        <v>44</v>
      </c>
      <c r="R750" s="1" t="s">
        <v>67</v>
      </c>
      <c r="S750">
        <v>7663.47</v>
      </c>
      <c r="T750">
        <v>156436.53</v>
      </c>
      <c r="U750" s="1" t="s">
        <v>32</v>
      </c>
      <c r="V750" s="1" t="s">
        <v>47</v>
      </c>
      <c r="W750" s="1" t="s">
        <v>76</v>
      </c>
      <c r="X750" s="1">
        <f>+ROUND(Sec_3[[#This Row],[Quantity]]*Sec_3[[#This Row],[Unit Price]],2)</f>
        <v>164100</v>
      </c>
    </row>
    <row r="751" spans="1:24" x14ac:dyDescent="0.25">
      <c r="A751" s="1" t="s">
        <v>1987</v>
      </c>
      <c r="B751" s="1" t="s">
        <v>1988</v>
      </c>
      <c r="C751" s="1" t="s">
        <v>4555</v>
      </c>
      <c r="D751" s="1" t="s">
        <v>219</v>
      </c>
      <c r="E751" s="1" t="s">
        <v>1989</v>
      </c>
      <c r="F751" s="1" t="s">
        <v>81</v>
      </c>
      <c r="G751" s="1" t="s">
        <v>293</v>
      </c>
      <c r="H751" s="1" t="s">
        <v>294</v>
      </c>
      <c r="I751" s="1" t="s">
        <v>56</v>
      </c>
      <c r="J751" s="1" t="s">
        <v>177</v>
      </c>
      <c r="K751">
        <v>25</v>
      </c>
      <c r="L751">
        <v>25688.68</v>
      </c>
      <c r="M751">
        <v>0.13200000000000001</v>
      </c>
      <c r="N751">
        <v>557444.36</v>
      </c>
      <c r="O751" s="2">
        <v>46098</v>
      </c>
      <c r="P751" s="1" t="s">
        <v>143</v>
      </c>
      <c r="Q751" s="1" t="s">
        <v>44</v>
      </c>
      <c r="R751" s="1" t="s">
        <v>67</v>
      </c>
      <c r="S751">
        <v>84772.64</v>
      </c>
      <c r="T751">
        <v>557444.36</v>
      </c>
      <c r="U751" s="1" t="s">
        <v>32</v>
      </c>
      <c r="V751" s="1" t="s">
        <v>47</v>
      </c>
      <c r="W751" s="1" t="s">
        <v>120</v>
      </c>
      <c r="X751" s="1">
        <f>+ROUND(Sec_3[[#This Row],[Quantity]]*Sec_3[[#This Row],[Unit Price]],2)</f>
        <v>642217</v>
      </c>
    </row>
    <row r="752" spans="1:24" x14ac:dyDescent="0.25">
      <c r="A752" s="1" t="s">
        <v>1990</v>
      </c>
      <c r="B752" s="1" t="s">
        <v>1214</v>
      </c>
      <c r="C752" s="1" t="s">
        <v>4556</v>
      </c>
      <c r="D752" s="1" t="s">
        <v>1991</v>
      </c>
      <c r="E752" s="1" t="s">
        <v>417</v>
      </c>
      <c r="F752" s="1" t="s">
        <v>39</v>
      </c>
      <c r="G752" s="1" t="s">
        <v>40</v>
      </c>
      <c r="H752" s="1" t="s">
        <v>661</v>
      </c>
      <c r="I752" s="1" t="s">
        <v>27</v>
      </c>
      <c r="J752" s="1" t="s">
        <v>216</v>
      </c>
      <c r="K752">
        <v>33</v>
      </c>
      <c r="L752">
        <v>841.88</v>
      </c>
      <c r="M752">
        <v>7.5700000000000003E-2</v>
      </c>
      <c r="N752">
        <v>25678.94</v>
      </c>
      <c r="O752" s="2">
        <v>46201</v>
      </c>
      <c r="P752" s="1" t="s">
        <v>58</v>
      </c>
      <c r="Q752" s="1" t="s">
        <v>75</v>
      </c>
      <c r="R752" s="1" t="s">
        <v>45</v>
      </c>
      <c r="S752">
        <v>2103.1</v>
      </c>
      <c r="T752">
        <v>25678.94</v>
      </c>
      <c r="U752" s="1" t="s">
        <v>46</v>
      </c>
      <c r="V752" s="1" t="s">
        <v>47</v>
      </c>
      <c r="W752" s="1" t="s">
        <v>155</v>
      </c>
      <c r="X752" s="1">
        <f>+ROUND(Sec_3[[#This Row],[Quantity]]*Sec_3[[#This Row],[Unit Price]],2)</f>
        <v>27782.04</v>
      </c>
    </row>
    <row r="753" spans="1:24" x14ac:dyDescent="0.25">
      <c r="A753" s="1" t="s">
        <v>1992</v>
      </c>
      <c r="B753" s="1" t="s">
        <v>1625</v>
      </c>
      <c r="C753" s="1" t="s">
        <v>4557</v>
      </c>
      <c r="D753" s="1" t="s">
        <v>549</v>
      </c>
      <c r="E753" s="1" t="s">
        <v>394</v>
      </c>
      <c r="F753" s="1" t="s">
        <v>39</v>
      </c>
      <c r="G753" s="1" t="s">
        <v>148</v>
      </c>
      <c r="H753" s="1" t="s">
        <v>470</v>
      </c>
      <c r="I753" s="1" t="s">
        <v>65</v>
      </c>
      <c r="J753" s="1" t="s">
        <v>66</v>
      </c>
      <c r="K753">
        <v>2</v>
      </c>
      <c r="L753">
        <v>33491.18</v>
      </c>
      <c r="M753">
        <v>0.17280000000000001</v>
      </c>
      <c r="N753">
        <v>55407.81</v>
      </c>
      <c r="O753" s="2">
        <v>46285</v>
      </c>
      <c r="P753" s="1" t="s">
        <v>143</v>
      </c>
      <c r="Q753" s="1" t="s">
        <v>75</v>
      </c>
      <c r="R753" s="1" t="s">
        <v>31</v>
      </c>
      <c r="S753">
        <v>11574.55</v>
      </c>
      <c r="T753">
        <v>55407.81</v>
      </c>
      <c r="U753" s="1" t="s">
        <v>32</v>
      </c>
      <c r="V753" s="1" t="s">
        <v>47</v>
      </c>
      <c r="W753" s="1" t="s">
        <v>34</v>
      </c>
      <c r="X753" s="1">
        <f>+ROUND(Sec_3[[#This Row],[Quantity]]*Sec_3[[#This Row],[Unit Price]],2)</f>
        <v>66982.36</v>
      </c>
    </row>
    <row r="754" spans="1:24" x14ac:dyDescent="0.25">
      <c r="A754" s="1" t="s">
        <v>1993</v>
      </c>
      <c r="B754" s="1" t="s">
        <v>810</v>
      </c>
      <c r="C754" s="1" t="s">
        <v>4558</v>
      </c>
      <c r="D754" s="1" t="s">
        <v>314</v>
      </c>
      <c r="E754" s="1" t="s">
        <v>723</v>
      </c>
      <c r="F754" s="1" t="s">
        <v>39</v>
      </c>
      <c r="G754" s="1" t="s">
        <v>148</v>
      </c>
      <c r="H754" s="1" t="s">
        <v>298</v>
      </c>
      <c r="I754" s="1" t="s">
        <v>141</v>
      </c>
      <c r="J754" s="1" t="s">
        <v>142</v>
      </c>
      <c r="K754">
        <v>6</v>
      </c>
      <c r="L754">
        <v>26056.12</v>
      </c>
      <c r="M754">
        <v>7.0099999999999996E-2</v>
      </c>
      <c r="N754">
        <v>145377.51999999999</v>
      </c>
      <c r="O754" s="2">
        <v>46143</v>
      </c>
      <c r="P754" s="1" t="s">
        <v>58</v>
      </c>
      <c r="Q754" s="1" t="s">
        <v>30</v>
      </c>
      <c r="R754" s="1" t="s">
        <v>45</v>
      </c>
      <c r="S754">
        <v>10959.2</v>
      </c>
      <c r="T754">
        <v>145377.51999999999</v>
      </c>
      <c r="U754" s="1" t="s">
        <v>32</v>
      </c>
      <c r="V754" s="1" t="s">
        <v>33</v>
      </c>
      <c r="W754" s="1" t="s">
        <v>189</v>
      </c>
      <c r="X754" s="1">
        <f>+ROUND(Sec_3[[#This Row],[Quantity]]*Sec_3[[#This Row],[Unit Price]],2)</f>
        <v>156336.72</v>
      </c>
    </row>
    <row r="755" spans="1:24" x14ac:dyDescent="0.25">
      <c r="A755" s="1" t="s">
        <v>1994</v>
      </c>
      <c r="B755" s="1" t="s">
        <v>1995</v>
      </c>
      <c r="C755" s="1" t="s">
        <v>4559</v>
      </c>
      <c r="D755" s="1" t="s">
        <v>1380</v>
      </c>
      <c r="E755" s="1" t="s">
        <v>1137</v>
      </c>
      <c r="F755" s="1" t="s">
        <v>81</v>
      </c>
      <c r="G755" s="1" t="s">
        <v>99</v>
      </c>
      <c r="H755" s="1" t="s">
        <v>100</v>
      </c>
      <c r="I755" s="1" t="s">
        <v>65</v>
      </c>
      <c r="J755" s="1" t="s">
        <v>133</v>
      </c>
      <c r="K755">
        <v>16</v>
      </c>
      <c r="L755">
        <v>34903.21</v>
      </c>
      <c r="M755">
        <v>0.16899999999999998</v>
      </c>
      <c r="N755">
        <v>464073.08</v>
      </c>
      <c r="O755" s="2">
        <v>46368</v>
      </c>
      <c r="P755" s="1" t="s">
        <v>29</v>
      </c>
      <c r="Q755" s="1" t="s">
        <v>44</v>
      </c>
      <c r="R755" s="1" t="s">
        <v>45</v>
      </c>
      <c r="S755">
        <v>94378.28</v>
      </c>
      <c r="T755">
        <v>464073.08</v>
      </c>
      <c r="U755" s="1" t="s">
        <v>32</v>
      </c>
      <c r="V755" s="1" t="s">
        <v>47</v>
      </c>
      <c r="W755" s="1" t="s">
        <v>48</v>
      </c>
      <c r="X755" s="1">
        <f>+ROUND(Sec_3[[#This Row],[Quantity]]*Sec_3[[#This Row],[Unit Price]],2)</f>
        <v>558451.36</v>
      </c>
    </row>
    <row r="756" spans="1:24" x14ac:dyDescent="0.25">
      <c r="A756" s="1" t="s">
        <v>1996</v>
      </c>
      <c r="B756" s="1" t="s">
        <v>1304</v>
      </c>
      <c r="C756" s="1" t="s">
        <v>4560</v>
      </c>
      <c r="D756" s="1" t="s">
        <v>1445</v>
      </c>
      <c r="E756" s="1" t="s">
        <v>1997</v>
      </c>
      <c r="F756" s="1" t="s">
        <v>24</v>
      </c>
      <c r="G756" s="1" t="s">
        <v>106</v>
      </c>
      <c r="H756" s="1" t="s">
        <v>413</v>
      </c>
      <c r="I756" s="1" t="s">
        <v>84</v>
      </c>
      <c r="J756" s="1" t="s">
        <v>250</v>
      </c>
      <c r="K756">
        <v>47</v>
      </c>
      <c r="L756">
        <v>34044.31</v>
      </c>
      <c r="M756">
        <v>4.1200000000000001E-2</v>
      </c>
      <c r="N756">
        <v>1534159.17</v>
      </c>
      <c r="O756" s="2">
        <v>46270</v>
      </c>
      <c r="P756" s="1" t="s">
        <v>86</v>
      </c>
      <c r="Q756" s="1" t="s">
        <v>30</v>
      </c>
      <c r="R756" s="1" t="s">
        <v>31</v>
      </c>
      <c r="S756">
        <v>65923.399999999994</v>
      </c>
      <c r="T756">
        <v>1534159.17</v>
      </c>
      <c r="U756" s="1" t="s">
        <v>32</v>
      </c>
      <c r="V756" s="1" t="s">
        <v>33</v>
      </c>
      <c r="W756" s="1" t="s">
        <v>34</v>
      </c>
      <c r="X756" s="1">
        <f>+ROUND(Sec_3[[#This Row],[Quantity]]*Sec_3[[#This Row],[Unit Price]],2)</f>
        <v>1600082.57</v>
      </c>
    </row>
    <row r="757" spans="1:24" x14ac:dyDescent="0.25">
      <c r="A757" s="1" t="s">
        <v>1998</v>
      </c>
      <c r="B757" s="1" t="s">
        <v>933</v>
      </c>
      <c r="C757" s="1" t="s">
        <v>4561</v>
      </c>
      <c r="D757" s="1" t="s">
        <v>1060</v>
      </c>
      <c r="E757" s="1" t="s">
        <v>1161</v>
      </c>
      <c r="F757" s="1" t="s">
        <v>81</v>
      </c>
      <c r="G757" s="1" t="s">
        <v>82</v>
      </c>
      <c r="H757" s="1" t="s">
        <v>231</v>
      </c>
      <c r="I757" s="1" t="s">
        <v>42</v>
      </c>
      <c r="J757" s="1" t="s">
        <v>150</v>
      </c>
      <c r="K757">
        <v>17</v>
      </c>
      <c r="L757">
        <v>48954.65</v>
      </c>
      <c r="M757">
        <v>6.93E-2</v>
      </c>
      <c r="N757">
        <v>774555.58</v>
      </c>
      <c r="O757" s="2">
        <v>46032</v>
      </c>
      <c r="P757" s="1" t="s">
        <v>143</v>
      </c>
      <c r="Q757" s="1" t="s">
        <v>44</v>
      </c>
      <c r="R757" s="1" t="s">
        <v>31</v>
      </c>
      <c r="S757">
        <v>57673.47</v>
      </c>
      <c r="T757">
        <v>774555.58</v>
      </c>
      <c r="U757" s="1" t="s">
        <v>32</v>
      </c>
      <c r="V757" s="1" t="s">
        <v>47</v>
      </c>
      <c r="W757" s="1" t="s">
        <v>76</v>
      </c>
      <c r="X757" s="1">
        <f>+ROUND(Sec_3[[#This Row],[Quantity]]*Sec_3[[#This Row],[Unit Price]],2)</f>
        <v>832229.05</v>
      </c>
    </row>
    <row r="758" spans="1:24" x14ac:dyDescent="0.25">
      <c r="A758" s="1" t="s">
        <v>1999</v>
      </c>
      <c r="B758" s="1" t="s">
        <v>1080</v>
      </c>
      <c r="C758" s="1" t="s">
        <v>4562</v>
      </c>
      <c r="D758" s="1" t="s">
        <v>90</v>
      </c>
      <c r="E758" s="1" t="s">
        <v>1754</v>
      </c>
      <c r="F758" s="1" t="s">
        <v>39</v>
      </c>
      <c r="G758" s="1" t="s">
        <v>248</v>
      </c>
      <c r="H758" s="1" t="s">
        <v>249</v>
      </c>
      <c r="I758" s="1" t="s">
        <v>65</v>
      </c>
      <c r="J758" s="1" t="s">
        <v>238</v>
      </c>
      <c r="K758">
        <v>44</v>
      </c>
      <c r="L758">
        <v>26520.400000000001</v>
      </c>
      <c r="M758">
        <v>0.13009999999999999</v>
      </c>
      <c r="N758">
        <v>1015084.22</v>
      </c>
      <c r="O758" s="2">
        <v>46280</v>
      </c>
      <c r="P758" s="1" t="s">
        <v>29</v>
      </c>
      <c r="Q758" s="1" t="s">
        <v>30</v>
      </c>
      <c r="R758" s="1" t="s">
        <v>45</v>
      </c>
      <c r="S758">
        <v>151813.38</v>
      </c>
      <c r="T758">
        <v>1015084.22</v>
      </c>
      <c r="U758" s="1" t="s">
        <v>32</v>
      </c>
      <c r="V758" s="1" t="s">
        <v>33</v>
      </c>
      <c r="W758" s="1" t="s">
        <v>34</v>
      </c>
      <c r="X758" s="1">
        <f>+ROUND(Sec_3[[#This Row],[Quantity]]*Sec_3[[#This Row],[Unit Price]],2)</f>
        <v>1166897.6000000001</v>
      </c>
    </row>
    <row r="759" spans="1:24" x14ac:dyDescent="0.25">
      <c r="A759" s="1" t="s">
        <v>2000</v>
      </c>
      <c r="B759" s="1" t="s">
        <v>2001</v>
      </c>
      <c r="C759" s="1" t="s">
        <v>4563</v>
      </c>
      <c r="D759" s="1" t="s">
        <v>766</v>
      </c>
      <c r="E759" s="1" t="s">
        <v>224</v>
      </c>
      <c r="F759" s="1" t="s">
        <v>81</v>
      </c>
      <c r="G759" s="1" t="s">
        <v>82</v>
      </c>
      <c r="H759" s="1" t="s">
        <v>533</v>
      </c>
      <c r="I759" s="1" t="s">
        <v>56</v>
      </c>
      <c r="J759" s="1" t="s">
        <v>94</v>
      </c>
      <c r="K759">
        <v>25</v>
      </c>
      <c r="L759">
        <v>14170.7</v>
      </c>
      <c r="M759">
        <v>0.18010000000000001</v>
      </c>
      <c r="N759">
        <v>290463.92</v>
      </c>
      <c r="O759" s="2">
        <v>46366</v>
      </c>
      <c r="P759" s="1" t="s">
        <v>74</v>
      </c>
      <c r="Q759" s="1" t="s">
        <v>30</v>
      </c>
      <c r="R759" s="1" t="s">
        <v>31</v>
      </c>
      <c r="S759">
        <v>63803.58</v>
      </c>
      <c r="T759">
        <v>290463.92</v>
      </c>
      <c r="U759" s="1" t="s">
        <v>32</v>
      </c>
      <c r="V759" s="1" t="s">
        <v>33</v>
      </c>
      <c r="W759" s="1" t="s">
        <v>48</v>
      </c>
      <c r="X759" s="1">
        <f>+ROUND(Sec_3[[#This Row],[Quantity]]*Sec_3[[#This Row],[Unit Price]],2)</f>
        <v>354267.5</v>
      </c>
    </row>
    <row r="760" spans="1:24" x14ac:dyDescent="0.25">
      <c r="A760" s="1" t="s">
        <v>2002</v>
      </c>
      <c r="B760" s="1" t="s">
        <v>1643</v>
      </c>
      <c r="C760" s="1" t="s">
        <v>4564</v>
      </c>
      <c r="D760" s="1" t="s">
        <v>777</v>
      </c>
      <c r="E760" s="1" t="s">
        <v>507</v>
      </c>
      <c r="F760" s="1" t="s">
        <v>81</v>
      </c>
      <c r="G760" s="1" t="s">
        <v>182</v>
      </c>
      <c r="H760" s="1" t="s">
        <v>183</v>
      </c>
      <c r="I760" s="1" t="s">
        <v>141</v>
      </c>
      <c r="J760" s="1" t="s">
        <v>629</v>
      </c>
      <c r="K760">
        <v>49</v>
      </c>
      <c r="L760">
        <v>46797.61</v>
      </c>
      <c r="M760">
        <v>4.5599999999999995E-2</v>
      </c>
      <c r="N760">
        <v>2188518.31</v>
      </c>
      <c r="O760" s="2">
        <v>46214</v>
      </c>
      <c r="P760" s="1" t="s">
        <v>29</v>
      </c>
      <c r="Q760" s="1" t="s">
        <v>44</v>
      </c>
      <c r="R760" s="1" t="s">
        <v>67</v>
      </c>
      <c r="S760">
        <v>104564.58</v>
      </c>
      <c r="T760">
        <v>2188518.31</v>
      </c>
      <c r="U760" s="1" t="s">
        <v>32</v>
      </c>
      <c r="V760" s="1" t="s">
        <v>47</v>
      </c>
      <c r="W760" s="1" t="s">
        <v>68</v>
      </c>
      <c r="X760" s="1">
        <f>+ROUND(Sec_3[[#This Row],[Quantity]]*Sec_3[[#This Row],[Unit Price]],2)</f>
        <v>2293082.89</v>
      </c>
    </row>
    <row r="761" spans="1:24" x14ac:dyDescent="0.25">
      <c r="A761" s="1" t="s">
        <v>2003</v>
      </c>
      <c r="B761" s="1" t="s">
        <v>2004</v>
      </c>
      <c r="C761" s="1" t="s">
        <v>4565</v>
      </c>
      <c r="D761" s="1" t="s">
        <v>865</v>
      </c>
      <c r="E761" s="1" t="s">
        <v>105</v>
      </c>
      <c r="F761" s="1" t="s">
        <v>81</v>
      </c>
      <c r="G761" s="1" t="s">
        <v>293</v>
      </c>
      <c r="H761" s="1" t="s">
        <v>568</v>
      </c>
      <c r="I761" s="1" t="s">
        <v>84</v>
      </c>
      <c r="J761" s="1" t="s">
        <v>340</v>
      </c>
      <c r="K761">
        <v>16</v>
      </c>
      <c r="L761">
        <v>9471.2099999999991</v>
      </c>
      <c r="M761">
        <v>2.3099999999999999E-2</v>
      </c>
      <c r="N761">
        <v>148038.79999999999</v>
      </c>
      <c r="O761" s="2">
        <v>46120</v>
      </c>
      <c r="P761" s="1" t="s">
        <v>58</v>
      </c>
      <c r="Q761" s="1" t="s">
        <v>44</v>
      </c>
      <c r="R761" s="1" t="s">
        <v>45</v>
      </c>
      <c r="S761">
        <v>3500.56</v>
      </c>
      <c r="T761">
        <v>148038.79999999999</v>
      </c>
      <c r="U761" s="1" t="s">
        <v>32</v>
      </c>
      <c r="V761" s="1" t="s">
        <v>47</v>
      </c>
      <c r="W761" s="1" t="s">
        <v>102</v>
      </c>
      <c r="X761" s="1">
        <f>+ROUND(Sec_3[[#This Row],[Quantity]]*Sec_3[[#This Row],[Unit Price]],2)</f>
        <v>151539.35999999999</v>
      </c>
    </row>
    <row r="762" spans="1:24" x14ac:dyDescent="0.25">
      <c r="A762" s="1" t="s">
        <v>2005</v>
      </c>
      <c r="B762" s="1" t="s">
        <v>2006</v>
      </c>
      <c r="C762" s="1" t="s">
        <v>4566</v>
      </c>
      <c r="D762" s="1" t="s">
        <v>592</v>
      </c>
      <c r="E762" s="1" t="s">
        <v>971</v>
      </c>
      <c r="F762" s="1" t="s">
        <v>39</v>
      </c>
      <c r="G762" s="1" t="s">
        <v>40</v>
      </c>
      <c r="H762" s="1" t="s">
        <v>661</v>
      </c>
      <c r="I762" s="1" t="s">
        <v>84</v>
      </c>
      <c r="J762" s="1" t="s">
        <v>196</v>
      </c>
      <c r="K762">
        <v>13</v>
      </c>
      <c r="L762">
        <v>19834.38</v>
      </c>
      <c r="M762">
        <v>4.4299999999999999E-2</v>
      </c>
      <c r="N762">
        <v>246424.32000000001</v>
      </c>
      <c r="O762" s="2">
        <v>46216</v>
      </c>
      <c r="P762" s="1" t="s">
        <v>74</v>
      </c>
      <c r="Q762" s="1" t="s">
        <v>44</v>
      </c>
      <c r="R762" s="1" t="s">
        <v>45</v>
      </c>
      <c r="S762">
        <v>11422.62</v>
      </c>
      <c r="T762">
        <v>246424.32000000001</v>
      </c>
      <c r="U762" s="1" t="s">
        <v>32</v>
      </c>
      <c r="V762" s="1" t="s">
        <v>47</v>
      </c>
      <c r="W762" s="1" t="s">
        <v>68</v>
      </c>
      <c r="X762" s="1">
        <f>+ROUND(Sec_3[[#This Row],[Quantity]]*Sec_3[[#This Row],[Unit Price]],2)</f>
        <v>257846.94</v>
      </c>
    </row>
    <row r="763" spans="1:24" x14ac:dyDescent="0.25">
      <c r="A763" s="1" t="s">
        <v>2007</v>
      </c>
      <c r="B763" s="1" t="s">
        <v>849</v>
      </c>
      <c r="C763" s="1" t="s">
        <v>4567</v>
      </c>
      <c r="D763" s="1" t="s">
        <v>1296</v>
      </c>
      <c r="E763" s="1" t="s">
        <v>507</v>
      </c>
      <c r="F763" s="1" t="s">
        <v>39</v>
      </c>
      <c r="G763" s="1" t="s">
        <v>148</v>
      </c>
      <c r="H763" s="1" t="s">
        <v>149</v>
      </c>
      <c r="I763" s="1" t="s">
        <v>56</v>
      </c>
      <c r="J763" s="1" t="s">
        <v>464</v>
      </c>
      <c r="K763">
        <v>4</v>
      </c>
      <c r="L763">
        <v>3438.53</v>
      </c>
      <c r="M763">
        <v>0.12619999999999998</v>
      </c>
      <c r="N763">
        <v>12018.35</v>
      </c>
      <c r="O763" s="2">
        <v>46050</v>
      </c>
      <c r="P763" s="1" t="s">
        <v>86</v>
      </c>
      <c r="Q763" s="1" t="s">
        <v>44</v>
      </c>
      <c r="R763" s="1" t="s">
        <v>67</v>
      </c>
      <c r="S763">
        <v>1735.77</v>
      </c>
      <c r="T763">
        <v>12018.35</v>
      </c>
      <c r="U763" s="1" t="s">
        <v>46</v>
      </c>
      <c r="V763" s="1" t="s">
        <v>47</v>
      </c>
      <c r="W763" s="1" t="s">
        <v>76</v>
      </c>
      <c r="X763" s="1">
        <f>+ROUND(Sec_3[[#This Row],[Quantity]]*Sec_3[[#This Row],[Unit Price]],2)</f>
        <v>13754.12</v>
      </c>
    </row>
    <row r="764" spans="1:24" x14ac:dyDescent="0.25">
      <c r="A764" s="1" t="s">
        <v>2008</v>
      </c>
      <c r="B764" s="1" t="s">
        <v>509</v>
      </c>
      <c r="C764" s="1" t="s">
        <v>4568</v>
      </c>
      <c r="D764" s="1" t="s">
        <v>381</v>
      </c>
      <c r="E764" s="1" t="s">
        <v>2009</v>
      </c>
      <c r="F764" s="1" t="s">
        <v>24</v>
      </c>
      <c r="G764" s="1" t="s">
        <v>25</v>
      </c>
      <c r="H764" s="1" t="s">
        <v>351</v>
      </c>
      <c r="I764" s="1" t="s">
        <v>42</v>
      </c>
      <c r="J764" s="1" t="s">
        <v>161</v>
      </c>
      <c r="K764">
        <v>9</v>
      </c>
      <c r="L764">
        <v>5354.23</v>
      </c>
      <c r="M764">
        <v>0.11</v>
      </c>
      <c r="N764">
        <v>42887.38</v>
      </c>
      <c r="O764" s="2">
        <v>46181</v>
      </c>
      <c r="P764" s="1" t="s">
        <v>29</v>
      </c>
      <c r="Q764" s="1" t="s">
        <v>44</v>
      </c>
      <c r="R764" s="1" t="s">
        <v>67</v>
      </c>
      <c r="S764">
        <v>5300.69</v>
      </c>
      <c r="T764">
        <v>42887.38</v>
      </c>
      <c r="U764" s="1" t="s">
        <v>46</v>
      </c>
      <c r="V764" s="1" t="s">
        <v>47</v>
      </c>
      <c r="W764" s="1" t="s">
        <v>155</v>
      </c>
      <c r="X764" s="1">
        <f>+ROUND(Sec_3[[#This Row],[Quantity]]*Sec_3[[#This Row],[Unit Price]],2)</f>
        <v>48188.07</v>
      </c>
    </row>
    <row r="765" spans="1:24" x14ac:dyDescent="0.25">
      <c r="A765" s="1" t="s">
        <v>2010</v>
      </c>
      <c r="B765" s="1" t="s">
        <v>1214</v>
      </c>
      <c r="C765" s="1" t="s">
        <v>4569</v>
      </c>
      <c r="D765" s="1" t="s">
        <v>781</v>
      </c>
      <c r="E765" s="1" t="s">
        <v>2011</v>
      </c>
      <c r="F765" s="1" t="s">
        <v>81</v>
      </c>
      <c r="G765" s="1" t="s">
        <v>293</v>
      </c>
      <c r="H765" s="1" t="s">
        <v>525</v>
      </c>
      <c r="I765" s="1" t="s">
        <v>42</v>
      </c>
      <c r="J765" s="1" t="s">
        <v>43</v>
      </c>
      <c r="K765">
        <v>26</v>
      </c>
      <c r="L765">
        <v>2822.53</v>
      </c>
      <c r="M765">
        <v>0.11550000000000001</v>
      </c>
      <c r="N765">
        <v>64909.72</v>
      </c>
      <c r="O765" s="2">
        <v>46258</v>
      </c>
      <c r="P765" s="1" t="s">
        <v>58</v>
      </c>
      <c r="Q765" s="1" t="s">
        <v>75</v>
      </c>
      <c r="R765" s="1" t="s">
        <v>67</v>
      </c>
      <c r="S765">
        <v>8476.06</v>
      </c>
      <c r="T765">
        <v>64909.72</v>
      </c>
      <c r="U765" s="1" t="s">
        <v>32</v>
      </c>
      <c r="V765" s="1" t="s">
        <v>47</v>
      </c>
      <c r="W765" s="1" t="s">
        <v>114</v>
      </c>
      <c r="X765" s="1">
        <f>+ROUND(Sec_3[[#This Row],[Quantity]]*Sec_3[[#This Row],[Unit Price]],2)</f>
        <v>73385.78</v>
      </c>
    </row>
    <row r="766" spans="1:24" x14ac:dyDescent="0.25">
      <c r="A766" s="1" t="s">
        <v>2012</v>
      </c>
      <c r="B766" s="1" t="s">
        <v>1717</v>
      </c>
      <c r="C766" s="1" t="s">
        <v>4570</v>
      </c>
      <c r="D766" s="1" t="s">
        <v>627</v>
      </c>
      <c r="E766" s="1" t="s">
        <v>1377</v>
      </c>
      <c r="F766" s="1" t="s">
        <v>39</v>
      </c>
      <c r="G766" s="1" t="s">
        <v>40</v>
      </c>
      <c r="H766" s="1" t="s">
        <v>661</v>
      </c>
      <c r="I766" s="1" t="s">
        <v>27</v>
      </c>
      <c r="J766" s="1" t="s">
        <v>272</v>
      </c>
      <c r="K766">
        <v>41</v>
      </c>
      <c r="L766">
        <v>12114.03</v>
      </c>
      <c r="M766">
        <v>0.18239999999999998</v>
      </c>
      <c r="N766">
        <v>406081.67</v>
      </c>
      <c r="O766" s="2">
        <v>46320</v>
      </c>
      <c r="P766" s="1" t="s">
        <v>143</v>
      </c>
      <c r="Q766" s="1" t="s">
        <v>44</v>
      </c>
      <c r="R766" s="1" t="s">
        <v>45</v>
      </c>
      <c r="S766">
        <v>90593.56</v>
      </c>
      <c r="T766">
        <v>406081.67</v>
      </c>
      <c r="U766" s="1" t="s">
        <v>32</v>
      </c>
      <c r="V766" s="1" t="s">
        <v>47</v>
      </c>
      <c r="W766" s="1" t="s">
        <v>87</v>
      </c>
      <c r="X766" s="1">
        <f>+ROUND(Sec_3[[#This Row],[Quantity]]*Sec_3[[#This Row],[Unit Price]],2)</f>
        <v>496675.23</v>
      </c>
    </row>
    <row r="767" spans="1:24" x14ac:dyDescent="0.25">
      <c r="A767" s="1" t="s">
        <v>2013</v>
      </c>
      <c r="B767" s="1" t="s">
        <v>2014</v>
      </c>
      <c r="C767" s="1" t="s">
        <v>4571</v>
      </c>
      <c r="D767" s="1" t="s">
        <v>2015</v>
      </c>
      <c r="E767" s="1" t="s">
        <v>1081</v>
      </c>
      <c r="F767" s="1" t="s">
        <v>53</v>
      </c>
      <c r="G767" s="1" t="s">
        <v>54</v>
      </c>
      <c r="H767" s="1" t="s">
        <v>160</v>
      </c>
      <c r="I767" s="1" t="s">
        <v>42</v>
      </c>
      <c r="J767" s="1" t="s">
        <v>150</v>
      </c>
      <c r="K767">
        <v>45</v>
      </c>
      <c r="L767">
        <v>26973.7</v>
      </c>
      <c r="M767">
        <v>5.3699999999999998E-2</v>
      </c>
      <c r="N767">
        <v>1148634.55</v>
      </c>
      <c r="O767" s="2">
        <v>46216</v>
      </c>
      <c r="P767" s="1" t="s">
        <v>143</v>
      </c>
      <c r="Q767" s="1" t="s">
        <v>44</v>
      </c>
      <c r="R767" s="1" t="s">
        <v>31</v>
      </c>
      <c r="S767">
        <v>65181.95</v>
      </c>
      <c r="T767">
        <v>1148634.55</v>
      </c>
      <c r="U767" s="1" t="s">
        <v>32</v>
      </c>
      <c r="V767" s="1" t="s">
        <v>47</v>
      </c>
      <c r="W767" s="1" t="s">
        <v>68</v>
      </c>
      <c r="X767" s="1">
        <f>+ROUND(Sec_3[[#This Row],[Quantity]]*Sec_3[[#This Row],[Unit Price]],2)</f>
        <v>1213816.5</v>
      </c>
    </row>
    <row r="768" spans="1:24" x14ac:dyDescent="0.25">
      <c r="A768" s="1" t="s">
        <v>2016</v>
      </c>
      <c r="B768" s="1" t="s">
        <v>2017</v>
      </c>
      <c r="C768" s="1" t="s">
        <v>4572</v>
      </c>
      <c r="D768" s="1" t="s">
        <v>869</v>
      </c>
      <c r="E768" s="1" t="s">
        <v>2018</v>
      </c>
      <c r="F768" s="1" t="s">
        <v>53</v>
      </c>
      <c r="G768" s="1" t="s">
        <v>63</v>
      </c>
      <c r="H768" s="1" t="s">
        <v>378</v>
      </c>
      <c r="I768" s="1" t="s">
        <v>42</v>
      </c>
      <c r="J768" s="1" t="s">
        <v>43</v>
      </c>
      <c r="K768">
        <v>34</v>
      </c>
      <c r="L768">
        <v>4158.32</v>
      </c>
      <c r="M768">
        <v>0.1865</v>
      </c>
      <c r="N768">
        <v>115014.97</v>
      </c>
      <c r="O768" s="2">
        <v>46118</v>
      </c>
      <c r="P768" s="1" t="s">
        <v>58</v>
      </c>
      <c r="Q768" s="1" t="s">
        <v>44</v>
      </c>
      <c r="R768" s="1" t="s">
        <v>31</v>
      </c>
      <c r="S768">
        <v>26367.91</v>
      </c>
      <c r="T768">
        <v>115014.97</v>
      </c>
      <c r="U768" s="1" t="s">
        <v>32</v>
      </c>
      <c r="V768" s="1" t="s">
        <v>47</v>
      </c>
      <c r="W768" s="1" t="s">
        <v>102</v>
      </c>
      <c r="X768" s="1">
        <f>+ROUND(Sec_3[[#This Row],[Quantity]]*Sec_3[[#This Row],[Unit Price]],2)</f>
        <v>141382.88</v>
      </c>
    </row>
    <row r="769" spans="1:24" x14ac:dyDescent="0.25">
      <c r="A769" s="1" t="s">
        <v>2019</v>
      </c>
      <c r="B769" s="1" t="s">
        <v>1826</v>
      </c>
      <c r="C769" s="1" t="s">
        <v>4573</v>
      </c>
      <c r="D769" s="1" t="s">
        <v>2020</v>
      </c>
      <c r="E769" s="1" t="s">
        <v>1524</v>
      </c>
      <c r="F769" s="1" t="s">
        <v>39</v>
      </c>
      <c r="G769" s="1" t="s">
        <v>166</v>
      </c>
      <c r="H769" s="1" t="s">
        <v>243</v>
      </c>
      <c r="I769" s="1" t="s">
        <v>65</v>
      </c>
      <c r="J769" s="1" t="s">
        <v>66</v>
      </c>
      <c r="K769">
        <v>23</v>
      </c>
      <c r="L769">
        <v>2937</v>
      </c>
      <c r="M769">
        <v>0.111</v>
      </c>
      <c r="N769">
        <v>60052.84</v>
      </c>
      <c r="O769" s="2">
        <v>46124</v>
      </c>
      <c r="P769" s="1" t="s">
        <v>143</v>
      </c>
      <c r="Q769" s="1" t="s">
        <v>44</v>
      </c>
      <c r="R769" s="1" t="s">
        <v>67</v>
      </c>
      <c r="S769">
        <v>7498.16</v>
      </c>
      <c r="T769">
        <v>60052.84</v>
      </c>
      <c r="U769" s="1" t="s">
        <v>32</v>
      </c>
      <c r="V769" s="1" t="s">
        <v>47</v>
      </c>
      <c r="W769" s="1" t="s">
        <v>102</v>
      </c>
      <c r="X769" s="1">
        <f>+ROUND(Sec_3[[#This Row],[Quantity]]*Sec_3[[#This Row],[Unit Price]],2)</f>
        <v>67551</v>
      </c>
    </row>
    <row r="770" spans="1:24" x14ac:dyDescent="0.25">
      <c r="A770" s="1" t="s">
        <v>2021</v>
      </c>
      <c r="B770" s="1" t="s">
        <v>591</v>
      </c>
      <c r="C770" s="1" t="s">
        <v>4574</v>
      </c>
      <c r="D770" s="1" t="s">
        <v>411</v>
      </c>
      <c r="E770" s="1" t="s">
        <v>2022</v>
      </c>
      <c r="F770" s="1" t="s">
        <v>24</v>
      </c>
      <c r="G770" s="1" t="s">
        <v>194</v>
      </c>
      <c r="H770" s="1" t="s">
        <v>540</v>
      </c>
      <c r="I770" s="1" t="s">
        <v>56</v>
      </c>
      <c r="J770" s="1" t="s">
        <v>475</v>
      </c>
      <c r="K770">
        <v>16</v>
      </c>
      <c r="L770">
        <v>2839.14</v>
      </c>
      <c r="M770">
        <v>0.16109999999999999</v>
      </c>
      <c r="N770">
        <v>38108.07</v>
      </c>
      <c r="O770" s="2">
        <v>46151</v>
      </c>
      <c r="P770" s="1" t="s">
        <v>29</v>
      </c>
      <c r="Q770" s="1" t="s">
        <v>30</v>
      </c>
      <c r="R770" s="1" t="s">
        <v>45</v>
      </c>
      <c r="S770">
        <v>7318.17</v>
      </c>
      <c r="T770">
        <v>38108.07</v>
      </c>
      <c r="U770" s="1" t="s">
        <v>46</v>
      </c>
      <c r="V770" s="1" t="s">
        <v>33</v>
      </c>
      <c r="W770" s="1" t="s">
        <v>189</v>
      </c>
      <c r="X770" s="1">
        <f>+ROUND(Sec_3[[#This Row],[Quantity]]*Sec_3[[#This Row],[Unit Price]],2)</f>
        <v>45426.239999999998</v>
      </c>
    </row>
    <row r="771" spans="1:24" x14ac:dyDescent="0.25">
      <c r="A771" s="1" t="s">
        <v>2023</v>
      </c>
      <c r="B771" s="1" t="s">
        <v>256</v>
      </c>
      <c r="C771" s="1" t="s">
        <v>4575</v>
      </c>
      <c r="D771" s="1" t="s">
        <v>389</v>
      </c>
      <c r="E771" s="1" t="s">
        <v>1081</v>
      </c>
      <c r="F771" s="1" t="s">
        <v>24</v>
      </c>
      <c r="G771" s="1" t="s">
        <v>25</v>
      </c>
      <c r="H771" s="1" t="s">
        <v>26</v>
      </c>
      <c r="I771" s="1" t="s">
        <v>141</v>
      </c>
      <c r="J771" s="1" t="s">
        <v>321</v>
      </c>
      <c r="K771">
        <v>37</v>
      </c>
      <c r="L771">
        <v>18260.810000000001</v>
      </c>
      <c r="M771">
        <v>4.0500000000000001E-2</v>
      </c>
      <c r="N771">
        <v>648286.15</v>
      </c>
      <c r="O771" s="2">
        <v>46046</v>
      </c>
      <c r="P771" s="1" t="s">
        <v>86</v>
      </c>
      <c r="Q771" s="1" t="s">
        <v>30</v>
      </c>
      <c r="R771" s="1" t="s">
        <v>67</v>
      </c>
      <c r="S771">
        <v>27363.82</v>
      </c>
      <c r="T771">
        <v>648286.15</v>
      </c>
      <c r="U771" s="1" t="s">
        <v>32</v>
      </c>
      <c r="V771" s="1" t="s">
        <v>33</v>
      </c>
      <c r="W771" s="1" t="s">
        <v>76</v>
      </c>
      <c r="X771" s="1">
        <f>+ROUND(Sec_3[[#This Row],[Quantity]]*Sec_3[[#This Row],[Unit Price]],2)</f>
        <v>675649.97</v>
      </c>
    </row>
    <row r="772" spans="1:24" x14ac:dyDescent="0.25">
      <c r="A772" s="1" t="s">
        <v>2024</v>
      </c>
      <c r="B772" s="1" t="s">
        <v>451</v>
      </c>
      <c r="C772" s="1" t="s">
        <v>4576</v>
      </c>
      <c r="D772" s="1" t="s">
        <v>411</v>
      </c>
      <c r="E772" s="1" t="s">
        <v>480</v>
      </c>
      <c r="F772" s="1" t="s">
        <v>39</v>
      </c>
      <c r="G772" s="1" t="s">
        <v>148</v>
      </c>
      <c r="H772" s="1" t="s">
        <v>298</v>
      </c>
      <c r="I772" s="1" t="s">
        <v>27</v>
      </c>
      <c r="J772" s="1" t="s">
        <v>28</v>
      </c>
      <c r="K772">
        <v>36</v>
      </c>
      <c r="L772">
        <v>36869.760000000002</v>
      </c>
      <c r="M772">
        <v>0.13619999999999999</v>
      </c>
      <c r="N772">
        <v>1146531.55</v>
      </c>
      <c r="O772" s="2">
        <v>46233</v>
      </c>
      <c r="P772" s="1" t="s">
        <v>58</v>
      </c>
      <c r="Q772" s="1" t="s">
        <v>44</v>
      </c>
      <c r="R772" s="1" t="s">
        <v>31</v>
      </c>
      <c r="S772">
        <v>180779.81</v>
      </c>
      <c r="T772">
        <v>1146531.55</v>
      </c>
      <c r="U772" s="1" t="s">
        <v>32</v>
      </c>
      <c r="V772" s="1" t="s">
        <v>47</v>
      </c>
      <c r="W772" s="1" t="s">
        <v>68</v>
      </c>
      <c r="X772" s="1">
        <f>+ROUND(Sec_3[[#This Row],[Quantity]]*Sec_3[[#This Row],[Unit Price]],2)</f>
        <v>1327311.3600000001</v>
      </c>
    </row>
    <row r="773" spans="1:24" x14ac:dyDescent="0.25">
      <c r="A773" s="1" t="s">
        <v>2025</v>
      </c>
      <c r="B773" s="1" t="s">
        <v>613</v>
      </c>
      <c r="C773" s="1" t="s">
        <v>4577</v>
      </c>
      <c r="D773" s="1" t="s">
        <v>389</v>
      </c>
      <c r="E773" s="1" t="s">
        <v>335</v>
      </c>
      <c r="F773" s="1" t="s">
        <v>53</v>
      </c>
      <c r="G773" s="1" t="s">
        <v>112</v>
      </c>
      <c r="H773" s="1" t="s">
        <v>113</v>
      </c>
      <c r="I773" s="1" t="s">
        <v>42</v>
      </c>
      <c r="J773" s="1" t="s">
        <v>73</v>
      </c>
      <c r="K773">
        <v>19</v>
      </c>
      <c r="L773">
        <v>46820.59</v>
      </c>
      <c r="M773">
        <v>0.15759999999999999</v>
      </c>
      <c r="N773">
        <v>749391.64</v>
      </c>
      <c r="O773" s="2">
        <v>46251</v>
      </c>
      <c r="P773" s="1" t="s">
        <v>58</v>
      </c>
      <c r="Q773" s="1" t="s">
        <v>44</v>
      </c>
      <c r="R773" s="1" t="s">
        <v>45</v>
      </c>
      <c r="S773">
        <v>140199.57</v>
      </c>
      <c r="T773">
        <v>749391.64</v>
      </c>
      <c r="U773" s="1" t="s">
        <v>32</v>
      </c>
      <c r="V773" s="1" t="s">
        <v>47</v>
      </c>
      <c r="W773" s="1" t="s">
        <v>114</v>
      </c>
      <c r="X773" s="1">
        <f>+ROUND(Sec_3[[#This Row],[Quantity]]*Sec_3[[#This Row],[Unit Price]],2)</f>
        <v>889591.21</v>
      </c>
    </row>
    <row r="774" spans="1:24" x14ac:dyDescent="0.25">
      <c r="A774" s="1" t="s">
        <v>2026</v>
      </c>
      <c r="B774" s="1" t="s">
        <v>2027</v>
      </c>
      <c r="C774" s="1" t="s">
        <v>4578</v>
      </c>
      <c r="D774" s="1" t="s">
        <v>353</v>
      </c>
      <c r="E774" s="1" t="s">
        <v>2028</v>
      </c>
      <c r="F774" s="1" t="s">
        <v>24</v>
      </c>
      <c r="G774" s="1" t="s">
        <v>92</v>
      </c>
      <c r="H774" s="1" t="s">
        <v>215</v>
      </c>
      <c r="I774" s="1" t="s">
        <v>65</v>
      </c>
      <c r="J774" s="1" t="s">
        <v>133</v>
      </c>
      <c r="K774">
        <v>48</v>
      </c>
      <c r="L774">
        <v>9608.2099999999991</v>
      </c>
      <c r="M774">
        <v>3.95E-2</v>
      </c>
      <c r="N774">
        <v>442976.91</v>
      </c>
      <c r="O774" s="2">
        <v>46027</v>
      </c>
      <c r="P774" s="1" t="s">
        <v>29</v>
      </c>
      <c r="Q774" s="1" t="s">
        <v>44</v>
      </c>
      <c r="R774" s="1" t="s">
        <v>45</v>
      </c>
      <c r="S774">
        <v>18217.169999999998</v>
      </c>
      <c r="T774">
        <v>442976.91</v>
      </c>
      <c r="U774" s="1" t="s">
        <v>32</v>
      </c>
      <c r="V774" s="1" t="s">
        <v>47</v>
      </c>
      <c r="W774" s="1" t="s">
        <v>76</v>
      </c>
      <c r="X774" s="1">
        <f>+ROUND(Sec_3[[#This Row],[Quantity]]*Sec_3[[#This Row],[Unit Price]],2)</f>
        <v>461194.08</v>
      </c>
    </row>
    <row r="775" spans="1:24" x14ac:dyDescent="0.25">
      <c r="A775" s="1" t="s">
        <v>2029</v>
      </c>
      <c r="B775" s="1" t="s">
        <v>1104</v>
      </c>
      <c r="C775" s="1" t="s">
        <v>4579</v>
      </c>
      <c r="D775" s="1" t="s">
        <v>2030</v>
      </c>
      <c r="E775" s="1" t="s">
        <v>407</v>
      </c>
      <c r="F775" s="1" t="s">
        <v>81</v>
      </c>
      <c r="G775" s="1" t="s">
        <v>182</v>
      </c>
      <c r="H775" s="1" t="s">
        <v>183</v>
      </c>
      <c r="I775" s="1" t="s">
        <v>84</v>
      </c>
      <c r="J775" s="1" t="s">
        <v>196</v>
      </c>
      <c r="K775">
        <v>15</v>
      </c>
      <c r="L775">
        <v>30895.46</v>
      </c>
      <c r="M775">
        <v>1.3500000000000002E-2</v>
      </c>
      <c r="N775">
        <v>457175.57</v>
      </c>
      <c r="O775" s="2">
        <v>46046</v>
      </c>
      <c r="P775" s="1" t="s">
        <v>143</v>
      </c>
      <c r="Q775" s="1" t="s">
        <v>44</v>
      </c>
      <c r="R775" s="1" t="s">
        <v>67</v>
      </c>
      <c r="S775">
        <v>6256.33</v>
      </c>
      <c r="T775">
        <v>457175.57</v>
      </c>
      <c r="U775" s="1" t="s">
        <v>32</v>
      </c>
      <c r="V775" s="1" t="s">
        <v>47</v>
      </c>
      <c r="W775" s="1" t="s">
        <v>76</v>
      </c>
      <c r="X775" s="1">
        <f>+ROUND(Sec_3[[#This Row],[Quantity]]*Sec_3[[#This Row],[Unit Price]],2)</f>
        <v>463431.9</v>
      </c>
    </row>
    <row r="776" spans="1:24" x14ac:dyDescent="0.25">
      <c r="A776" s="1" t="s">
        <v>2031</v>
      </c>
      <c r="B776" s="1" t="s">
        <v>1790</v>
      </c>
      <c r="C776" s="1" t="s">
        <v>4580</v>
      </c>
      <c r="D776" s="1" t="s">
        <v>882</v>
      </c>
      <c r="E776" s="1" t="s">
        <v>335</v>
      </c>
      <c r="F776" s="1" t="s">
        <v>53</v>
      </c>
      <c r="G776" s="1" t="s">
        <v>54</v>
      </c>
      <c r="H776" s="1" t="s">
        <v>160</v>
      </c>
      <c r="I776" s="1" t="s">
        <v>141</v>
      </c>
      <c r="J776" s="1" t="s">
        <v>321</v>
      </c>
      <c r="K776">
        <v>27</v>
      </c>
      <c r="L776">
        <v>43955.06</v>
      </c>
      <c r="M776">
        <v>6.7900000000000002E-2</v>
      </c>
      <c r="N776">
        <v>1106203.81</v>
      </c>
      <c r="O776" s="2">
        <v>46348</v>
      </c>
      <c r="P776" s="1" t="s">
        <v>143</v>
      </c>
      <c r="Q776" s="1" t="s">
        <v>44</v>
      </c>
      <c r="R776" s="1" t="s">
        <v>67</v>
      </c>
      <c r="S776">
        <v>80582.81</v>
      </c>
      <c r="T776">
        <v>1106203.81</v>
      </c>
      <c r="U776" s="1" t="s">
        <v>32</v>
      </c>
      <c r="V776" s="1" t="s">
        <v>47</v>
      </c>
      <c r="W776" s="1" t="s">
        <v>226</v>
      </c>
      <c r="X776" s="1">
        <f>+ROUND(Sec_3[[#This Row],[Quantity]]*Sec_3[[#This Row],[Unit Price]],2)</f>
        <v>1186786.6200000001</v>
      </c>
    </row>
    <row r="777" spans="1:24" x14ac:dyDescent="0.25">
      <c r="A777" s="1" t="s">
        <v>2032</v>
      </c>
      <c r="B777" s="1" t="s">
        <v>1964</v>
      </c>
      <c r="C777" s="1" t="s">
        <v>4581</v>
      </c>
      <c r="D777" s="1" t="s">
        <v>235</v>
      </c>
      <c r="E777" s="1" t="s">
        <v>2033</v>
      </c>
      <c r="F777" s="1" t="s">
        <v>39</v>
      </c>
      <c r="G777" s="1" t="s">
        <v>248</v>
      </c>
      <c r="H777" s="1" t="s">
        <v>249</v>
      </c>
      <c r="I777" s="1" t="s">
        <v>56</v>
      </c>
      <c r="J777" s="1" t="s">
        <v>475</v>
      </c>
      <c r="K777">
        <v>24</v>
      </c>
      <c r="L777">
        <v>21146.47</v>
      </c>
      <c r="M777">
        <v>4.7E-2</v>
      </c>
      <c r="N777">
        <v>483662.06</v>
      </c>
      <c r="O777" s="2">
        <v>46346</v>
      </c>
      <c r="P777" s="1" t="s">
        <v>74</v>
      </c>
      <c r="Q777" s="1" t="s">
        <v>30</v>
      </c>
      <c r="R777" s="1" t="s">
        <v>45</v>
      </c>
      <c r="S777">
        <v>23853.22</v>
      </c>
      <c r="T777">
        <v>483662.06</v>
      </c>
      <c r="U777" s="1" t="s">
        <v>32</v>
      </c>
      <c r="V777" s="1" t="s">
        <v>33</v>
      </c>
      <c r="W777" s="1" t="s">
        <v>226</v>
      </c>
      <c r="X777" s="1">
        <f>+ROUND(Sec_3[[#This Row],[Quantity]]*Sec_3[[#This Row],[Unit Price]],2)</f>
        <v>507515.28</v>
      </c>
    </row>
    <row r="778" spans="1:24" x14ac:dyDescent="0.25">
      <c r="A778" s="1" t="s">
        <v>2034</v>
      </c>
      <c r="B778" s="1" t="s">
        <v>2017</v>
      </c>
      <c r="C778" s="1" t="s">
        <v>4270</v>
      </c>
      <c r="D778" s="1" t="s">
        <v>1085</v>
      </c>
      <c r="E778" s="1" t="s">
        <v>394</v>
      </c>
      <c r="F778" s="1" t="s">
        <v>53</v>
      </c>
      <c r="G778" s="1" t="s">
        <v>63</v>
      </c>
      <c r="H778" s="1" t="s">
        <v>378</v>
      </c>
      <c r="I778" s="1" t="s">
        <v>27</v>
      </c>
      <c r="J778" s="1" t="s">
        <v>225</v>
      </c>
      <c r="K778">
        <v>17</v>
      </c>
      <c r="L778">
        <v>18825.22</v>
      </c>
      <c r="M778">
        <v>5.91E-2</v>
      </c>
      <c r="N778">
        <v>301115.03999999998</v>
      </c>
      <c r="O778" s="2">
        <v>46252</v>
      </c>
      <c r="P778" s="1" t="s">
        <v>29</v>
      </c>
      <c r="Q778" s="1" t="s">
        <v>44</v>
      </c>
      <c r="R778" s="1" t="s">
        <v>31</v>
      </c>
      <c r="S778">
        <v>18913.7</v>
      </c>
      <c r="T778">
        <v>301115.03999999998</v>
      </c>
      <c r="U778" s="1" t="s">
        <v>32</v>
      </c>
      <c r="V778" s="1" t="s">
        <v>47</v>
      </c>
      <c r="W778" s="1" t="s">
        <v>114</v>
      </c>
      <c r="X778" s="1">
        <f>+ROUND(Sec_3[[#This Row],[Quantity]]*Sec_3[[#This Row],[Unit Price]],2)</f>
        <v>320028.74</v>
      </c>
    </row>
    <row r="779" spans="1:24" x14ac:dyDescent="0.25">
      <c r="A779" s="1" t="s">
        <v>2035</v>
      </c>
      <c r="B779" s="1" t="s">
        <v>1430</v>
      </c>
      <c r="C779" s="1" t="s">
        <v>4582</v>
      </c>
      <c r="D779" s="1" t="s">
        <v>2036</v>
      </c>
      <c r="E779" s="1" t="s">
        <v>417</v>
      </c>
      <c r="F779" s="1" t="s">
        <v>53</v>
      </c>
      <c r="G779" s="1" t="s">
        <v>54</v>
      </c>
      <c r="H779" s="1" t="s">
        <v>160</v>
      </c>
      <c r="I779" s="1" t="s">
        <v>141</v>
      </c>
      <c r="J779" s="1" t="s">
        <v>142</v>
      </c>
      <c r="K779">
        <v>17</v>
      </c>
      <c r="L779">
        <v>4177.05</v>
      </c>
      <c r="M779">
        <v>0.12920000000000001</v>
      </c>
      <c r="N779">
        <v>61835.38</v>
      </c>
      <c r="O779" s="2">
        <v>46037</v>
      </c>
      <c r="P779" s="1" t="s">
        <v>143</v>
      </c>
      <c r="Q779" s="1" t="s">
        <v>44</v>
      </c>
      <c r="R779" s="1" t="s">
        <v>31</v>
      </c>
      <c r="S779">
        <v>9174.4699999999993</v>
      </c>
      <c r="T779">
        <v>61835.38</v>
      </c>
      <c r="U779" s="1" t="s">
        <v>32</v>
      </c>
      <c r="V779" s="1" t="s">
        <v>47</v>
      </c>
      <c r="W779" s="1" t="s">
        <v>76</v>
      </c>
      <c r="X779" s="1">
        <f>+ROUND(Sec_3[[#This Row],[Quantity]]*Sec_3[[#This Row],[Unit Price]],2)</f>
        <v>71009.850000000006</v>
      </c>
    </row>
    <row r="780" spans="1:24" x14ac:dyDescent="0.25">
      <c r="A780" s="1" t="s">
        <v>2037</v>
      </c>
      <c r="B780" s="1" t="s">
        <v>967</v>
      </c>
      <c r="C780" s="1" t="s">
        <v>4583</v>
      </c>
      <c r="D780" s="1" t="s">
        <v>2038</v>
      </c>
      <c r="E780" s="1" t="s">
        <v>1496</v>
      </c>
      <c r="F780" s="1" t="s">
        <v>39</v>
      </c>
      <c r="G780" s="1" t="s">
        <v>148</v>
      </c>
      <c r="H780" s="1" t="s">
        <v>470</v>
      </c>
      <c r="I780" s="1" t="s">
        <v>84</v>
      </c>
      <c r="J780" s="1" t="s">
        <v>340</v>
      </c>
      <c r="K780">
        <v>42</v>
      </c>
      <c r="L780">
        <v>48016.52</v>
      </c>
      <c r="M780">
        <v>0.15049999999999999</v>
      </c>
      <c r="N780">
        <v>1713181.42</v>
      </c>
      <c r="O780" s="2">
        <v>46202</v>
      </c>
      <c r="P780" s="1" t="s">
        <v>58</v>
      </c>
      <c r="Q780" s="1" t="s">
        <v>30</v>
      </c>
      <c r="R780" s="1" t="s">
        <v>67</v>
      </c>
      <c r="S780">
        <v>303512.42</v>
      </c>
      <c r="T780">
        <v>1713181.42</v>
      </c>
      <c r="U780" s="1" t="s">
        <v>32</v>
      </c>
      <c r="V780" s="1" t="s">
        <v>33</v>
      </c>
      <c r="W780" s="1" t="s">
        <v>155</v>
      </c>
      <c r="X780" s="1">
        <f>+ROUND(Sec_3[[#This Row],[Quantity]]*Sec_3[[#This Row],[Unit Price]],2)</f>
        <v>2016693.84</v>
      </c>
    </row>
    <row r="781" spans="1:24" x14ac:dyDescent="0.25">
      <c r="A781" s="1" t="s">
        <v>2039</v>
      </c>
      <c r="B781" s="1" t="s">
        <v>984</v>
      </c>
      <c r="C781" s="1" t="s">
        <v>4584</v>
      </c>
      <c r="D781" s="1" t="s">
        <v>2040</v>
      </c>
      <c r="E781" s="1" t="s">
        <v>1951</v>
      </c>
      <c r="F781" s="1" t="s">
        <v>81</v>
      </c>
      <c r="G781" s="1" t="s">
        <v>99</v>
      </c>
      <c r="H781" s="1" t="s">
        <v>316</v>
      </c>
      <c r="I781" s="1" t="s">
        <v>56</v>
      </c>
      <c r="J781" s="1" t="s">
        <v>57</v>
      </c>
      <c r="K781">
        <v>41</v>
      </c>
      <c r="L781">
        <v>34734.03</v>
      </c>
      <c r="M781">
        <v>0.12759999999999999</v>
      </c>
      <c r="N781">
        <v>1242380.68</v>
      </c>
      <c r="O781" s="2">
        <v>46103</v>
      </c>
      <c r="P781" s="1" t="s">
        <v>29</v>
      </c>
      <c r="Q781" s="1" t="s">
        <v>44</v>
      </c>
      <c r="R781" s="1" t="s">
        <v>45</v>
      </c>
      <c r="S781">
        <v>181714.55</v>
      </c>
      <c r="T781">
        <v>1242380.68</v>
      </c>
      <c r="U781" s="1" t="s">
        <v>32</v>
      </c>
      <c r="V781" s="1" t="s">
        <v>47</v>
      </c>
      <c r="W781" s="1" t="s">
        <v>120</v>
      </c>
      <c r="X781" s="1">
        <f>+ROUND(Sec_3[[#This Row],[Quantity]]*Sec_3[[#This Row],[Unit Price]],2)</f>
        <v>1424095.23</v>
      </c>
    </row>
    <row r="782" spans="1:24" x14ac:dyDescent="0.25">
      <c r="A782" s="1" t="s">
        <v>2041</v>
      </c>
      <c r="B782" s="1" t="s">
        <v>109</v>
      </c>
      <c r="C782" s="1" t="s">
        <v>4585</v>
      </c>
      <c r="D782" s="1" t="s">
        <v>1894</v>
      </c>
      <c r="E782" s="1" t="s">
        <v>1199</v>
      </c>
      <c r="F782" s="1" t="s">
        <v>24</v>
      </c>
      <c r="G782" s="1" t="s">
        <v>106</v>
      </c>
      <c r="H782" s="1" t="s">
        <v>107</v>
      </c>
      <c r="I782" s="1" t="s">
        <v>42</v>
      </c>
      <c r="J782" s="1" t="s">
        <v>150</v>
      </c>
      <c r="K782">
        <v>50</v>
      </c>
      <c r="L782">
        <v>27176.63</v>
      </c>
      <c r="M782">
        <v>0.16140000000000002</v>
      </c>
      <c r="N782">
        <v>1139516.1000000001</v>
      </c>
      <c r="O782" s="2">
        <v>46260</v>
      </c>
      <c r="P782" s="1" t="s">
        <v>58</v>
      </c>
      <c r="Q782" s="1" t="s">
        <v>44</v>
      </c>
      <c r="R782" s="1" t="s">
        <v>45</v>
      </c>
      <c r="S782">
        <v>219315.4</v>
      </c>
      <c r="T782">
        <v>1139516.1000000001</v>
      </c>
      <c r="U782" s="1" t="s">
        <v>32</v>
      </c>
      <c r="V782" s="1" t="s">
        <v>47</v>
      </c>
      <c r="W782" s="1" t="s">
        <v>114</v>
      </c>
      <c r="X782" s="1">
        <f>+ROUND(Sec_3[[#This Row],[Quantity]]*Sec_3[[#This Row],[Unit Price]],2)</f>
        <v>1358831.5</v>
      </c>
    </row>
    <row r="783" spans="1:24" x14ac:dyDescent="0.25">
      <c r="A783" s="1" t="s">
        <v>2042</v>
      </c>
      <c r="B783" s="1" t="s">
        <v>936</v>
      </c>
      <c r="C783" s="1" t="s">
        <v>4586</v>
      </c>
      <c r="D783" s="1" t="s">
        <v>2043</v>
      </c>
      <c r="E783" s="1" t="s">
        <v>2044</v>
      </c>
      <c r="F783" s="1" t="s">
        <v>81</v>
      </c>
      <c r="G783" s="1" t="s">
        <v>182</v>
      </c>
      <c r="H783" s="1" t="s">
        <v>183</v>
      </c>
      <c r="I783" s="1" t="s">
        <v>27</v>
      </c>
      <c r="J783" s="1" t="s">
        <v>28</v>
      </c>
      <c r="K783">
        <v>7</v>
      </c>
      <c r="L783">
        <v>1839.65</v>
      </c>
      <c r="M783">
        <v>0.14029999999999998</v>
      </c>
      <c r="N783">
        <v>11070.83</v>
      </c>
      <c r="O783" s="2">
        <v>46132</v>
      </c>
      <c r="P783" s="1" t="s">
        <v>74</v>
      </c>
      <c r="Q783" s="1" t="s">
        <v>44</v>
      </c>
      <c r="R783" s="1" t="s">
        <v>45</v>
      </c>
      <c r="S783">
        <v>1806.72</v>
      </c>
      <c r="T783">
        <v>11070.83</v>
      </c>
      <c r="U783" s="1" t="s">
        <v>46</v>
      </c>
      <c r="V783" s="1" t="s">
        <v>47</v>
      </c>
      <c r="W783" s="1" t="s">
        <v>102</v>
      </c>
      <c r="X783" s="1">
        <f>+ROUND(Sec_3[[#This Row],[Quantity]]*Sec_3[[#This Row],[Unit Price]],2)</f>
        <v>12877.55</v>
      </c>
    </row>
    <row r="784" spans="1:24" x14ac:dyDescent="0.25">
      <c r="A784" s="1" t="s">
        <v>2045</v>
      </c>
      <c r="B784" s="1" t="s">
        <v>1906</v>
      </c>
      <c r="C784" s="1" t="s">
        <v>4587</v>
      </c>
      <c r="D784" s="1" t="s">
        <v>2046</v>
      </c>
      <c r="E784" s="1" t="s">
        <v>1292</v>
      </c>
      <c r="F784" s="1" t="s">
        <v>39</v>
      </c>
      <c r="G784" s="1" t="s">
        <v>148</v>
      </c>
      <c r="H784" s="1" t="s">
        <v>149</v>
      </c>
      <c r="I784" s="1" t="s">
        <v>42</v>
      </c>
      <c r="J784" s="1" t="s">
        <v>73</v>
      </c>
      <c r="K784">
        <v>24</v>
      </c>
      <c r="L784">
        <v>35709.919999999998</v>
      </c>
      <c r="M784">
        <v>6.54E-2</v>
      </c>
      <c r="N784">
        <v>800987.79</v>
      </c>
      <c r="O784" s="2">
        <v>46282</v>
      </c>
      <c r="P784" s="1" t="s">
        <v>74</v>
      </c>
      <c r="Q784" s="1" t="s">
        <v>44</v>
      </c>
      <c r="R784" s="1" t="s">
        <v>45</v>
      </c>
      <c r="S784">
        <v>56050.29</v>
      </c>
      <c r="T784">
        <v>800987.79</v>
      </c>
      <c r="U784" s="1" t="s">
        <v>32</v>
      </c>
      <c r="V784" s="1" t="s">
        <v>47</v>
      </c>
      <c r="W784" s="1" t="s">
        <v>34</v>
      </c>
      <c r="X784" s="1">
        <f>+ROUND(Sec_3[[#This Row],[Quantity]]*Sec_3[[#This Row],[Unit Price]],2)</f>
        <v>857038.08</v>
      </c>
    </row>
    <row r="785" spans="1:24" x14ac:dyDescent="0.25">
      <c r="A785" s="1" t="s">
        <v>2047</v>
      </c>
      <c r="B785" s="1" t="s">
        <v>849</v>
      </c>
      <c r="C785" s="1" t="s">
        <v>4588</v>
      </c>
      <c r="D785" s="1" t="s">
        <v>452</v>
      </c>
      <c r="E785" s="1" t="s">
        <v>2048</v>
      </c>
      <c r="F785" s="1" t="s">
        <v>81</v>
      </c>
      <c r="G785" s="1" t="s">
        <v>293</v>
      </c>
      <c r="H785" s="1" t="s">
        <v>294</v>
      </c>
      <c r="I785" s="1" t="s">
        <v>141</v>
      </c>
      <c r="J785" s="1" t="s">
        <v>232</v>
      </c>
      <c r="K785">
        <v>19</v>
      </c>
      <c r="L785">
        <v>30188.33</v>
      </c>
      <c r="M785">
        <v>0.1116</v>
      </c>
      <c r="N785">
        <v>509566.94</v>
      </c>
      <c r="O785" s="2">
        <v>46215</v>
      </c>
      <c r="P785" s="1" t="s">
        <v>74</v>
      </c>
      <c r="Q785" s="1" t="s">
        <v>44</v>
      </c>
      <c r="R785" s="1" t="s">
        <v>45</v>
      </c>
      <c r="S785">
        <v>64011.33</v>
      </c>
      <c r="T785">
        <v>509566.94</v>
      </c>
      <c r="U785" s="1" t="s">
        <v>32</v>
      </c>
      <c r="V785" s="1" t="s">
        <v>47</v>
      </c>
      <c r="W785" s="1" t="s">
        <v>68</v>
      </c>
      <c r="X785" s="1">
        <f>+ROUND(Sec_3[[#This Row],[Quantity]]*Sec_3[[#This Row],[Unit Price]],2)</f>
        <v>573578.27</v>
      </c>
    </row>
    <row r="786" spans="1:24" x14ac:dyDescent="0.25">
      <c r="A786" s="1" t="s">
        <v>2049</v>
      </c>
      <c r="B786" s="1" t="s">
        <v>1410</v>
      </c>
      <c r="C786" s="1" t="s">
        <v>4589</v>
      </c>
      <c r="D786" s="1" t="s">
        <v>2050</v>
      </c>
      <c r="E786" s="1" t="s">
        <v>653</v>
      </c>
      <c r="F786" s="1" t="s">
        <v>39</v>
      </c>
      <c r="G786" s="1" t="s">
        <v>148</v>
      </c>
      <c r="H786" s="1" t="s">
        <v>470</v>
      </c>
      <c r="I786" s="1" t="s">
        <v>56</v>
      </c>
      <c r="J786" s="1" t="s">
        <v>177</v>
      </c>
      <c r="K786">
        <v>30</v>
      </c>
      <c r="L786">
        <v>9596.82</v>
      </c>
      <c r="M786">
        <v>0.14660000000000001</v>
      </c>
      <c r="N786">
        <v>245697.79</v>
      </c>
      <c r="O786" s="2">
        <v>46227</v>
      </c>
      <c r="P786" s="1" t="s">
        <v>29</v>
      </c>
      <c r="Q786" s="1" t="s">
        <v>44</v>
      </c>
      <c r="R786" s="1" t="s">
        <v>67</v>
      </c>
      <c r="S786">
        <v>42206.81</v>
      </c>
      <c r="T786">
        <v>245697.79</v>
      </c>
      <c r="U786" s="1" t="s">
        <v>32</v>
      </c>
      <c r="V786" s="1" t="s">
        <v>47</v>
      </c>
      <c r="W786" s="1" t="s">
        <v>68</v>
      </c>
      <c r="X786" s="1">
        <f>+ROUND(Sec_3[[#This Row],[Quantity]]*Sec_3[[#This Row],[Unit Price]],2)</f>
        <v>287904.59999999998</v>
      </c>
    </row>
    <row r="787" spans="1:24" x14ac:dyDescent="0.25">
      <c r="A787" s="1" t="s">
        <v>2051</v>
      </c>
      <c r="B787" s="1" t="s">
        <v>1593</v>
      </c>
      <c r="C787" s="1" t="s">
        <v>4590</v>
      </c>
      <c r="D787" s="1" t="s">
        <v>517</v>
      </c>
      <c r="E787" s="1" t="s">
        <v>407</v>
      </c>
      <c r="F787" s="1" t="s">
        <v>24</v>
      </c>
      <c r="G787" s="1" t="s">
        <v>25</v>
      </c>
      <c r="H787" s="1" t="s">
        <v>220</v>
      </c>
      <c r="I787" s="1" t="s">
        <v>42</v>
      </c>
      <c r="J787" s="1" t="s">
        <v>43</v>
      </c>
      <c r="K787">
        <v>35</v>
      </c>
      <c r="L787">
        <v>19800.2</v>
      </c>
      <c r="M787">
        <v>6.0100000000000001E-2</v>
      </c>
      <c r="N787">
        <v>651357.28</v>
      </c>
      <c r="O787" s="2">
        <v>46241</v>
      </c>
      <c r="P787" s="1" t="s">
        <v>58</v>
      </c>
      <c r="Q787" s="1" t="s">
        <v>44</v>
      </c>
      <c r="R787" s="1" t="s">
        <v>45</v>
      </c>
      <c r="S787">
        <v>41649.72</v>
      </c>
      <c r="T787">
        <v>651357.28</v>
      </c>
      <c r="U787" s="1" t="s">
        <v>32</v>
      </c>
      <c r="V787" s="1" t="s">
        <v>47</v>
      </c>
      <c r="W787" s="1" t="s">
        <v>114</v>
      </c>
      <c r="X787" s="1">
        <f>+ROUND(Sec_3[[#This Row],[Quantity]]*Sec_3[[#This Row],[Unit Price]],2)</f>
        <v>693007</v>
      </c>
    </row>
    <row r="788" spans="1:24" x14ac:dyDescent="0.25">
      <c r="A788" s="1" t="s">
        <v>2052</v>
      </c>
      <c r="B788" s="1" t="s">
        <v>978</v>
      </c>
      <c r="C788" s="1" t="s">
        <v>4591</v>
      </c>
      <c r="D788" s="1" t="s">
        <v>314</v>
      </c>
      <c r="E788" s="1" t="s">
        <v>955</v>
      </c>
      <c r="F788" s="1" t="s">
        <v>24</v>
      </c>
      <c r="G788" s="1" t="s">
        <v>194</v>
      </c>
      <c r="H788" s="1" t="s">
        <v>339</v>
      </c>
      <c r="I788" s="1" t="s">
        <v>84</v>
      </c>
      <c r="J788" s="1" t="s">
        <v>85</v>
      </c>
      <c r="K788">
        <v>38</v>
      </c>
      <c r="L788">
        <v>25785.77</v>
      </c>
      <c r="M788">
        <v>0.1124</v>
      </c>
      <c r="N788">
        <v>869723.08</v>
      </c>
      <c r="O788" s="2">
        <v>46201</v>
      </c>
      <c r="P788" s="1" t="s">
        <v>86</v>
      </c>
      <c r="Q788" s="1" t="s">
        <v>44</v>
      </c>
      <c r="R788" s="1" t="s">
        <v>45</v>
      </c>
      <c r="S788">
        <v>110136.18</v>
      </c>
      <c r="T788">
        <v>869723.08</v>
      </c>
      <c r="U788" s="1" t="s">
        <v>32</v>
      </c>
      <c r="V788" s="1" t="s">
        <v>47</v>
      </c>
      <c r="W788" s="1" t="s">
        <v>155</v>
      </c>
      <c r="X788" s="1">
        <f>+ROUND(Sec_3[[#This Row],[Quantity]]*Sec_3[[#This Row],[Unit Price]],2)</f>
        <v>979859.26</v>
      </c>
    </row>
    <row r="789" spans="1:24" x14ac:dyDescent="0.25">
      <c r="A789" s="1" t="s">
        <v>2053</v>
      </c>
      <c r="B789" s="1" t="s">
        <v>274</v>
      </c>
      <c r="C789" s="1" t="s">
        <v>4592</v>
      </c>
      <c r="D789" s="1" t="s">
        <v>372</v>
      </c>
      <c r="E789" s="1" t="s">
        <v>2054</v>
      </c>
      <c r="F789" s="1" t="s">
        <v>81</v>
      </c>
      <c r="G789" s="1" t="s">
        <v>293</v>
      </c>
      <c r="H789" s="1" t="s">
        <v>294</v>
      </c>
      <c r="I789" s="1" t="s">
        <v>65</v>
      </c>
      <c r="J789" s="1" t="s">
        <v>210</v>
      </c>
      <c r="K789">
        <v>36</v>
      </c>
      <c r="L789">
        <v>47469.02</v>
      </c>
      <c r="M789">
        <v>0.12130000000000001</v>
      </c>
      <c r="N789">
        <v>1501597</v>
      </c>
      <c r="O789" s="2">
        <v>46054</v>
      </c>
      <c r="P789" s="1" t="s">
        <v>29</v>
      </c>
      <c r="Q789" s="1" t="s">
        <v>44</v>
      </c>
      <c r="R789" s="1" t="s">
        <v>31</v>
      </c>
      <c r="S789">
        <v>207287.72</v>
      </c>
      <c r="T789">
        <v>1501597</v>
      </c>
      <c r="U789" s="1" t="s">
        <v>32</v>
      </c>
      <c r="V789" s="1" t="s">
        <v>47</v>
      </c>
      <c r="W789" s="1" t="s">
        <v>134</v>
      </c>
      <c r="X789" s="1">
        <f>+ROUND(Sec_3[[#This Row],[Quantity]]*Sec_3[[#This Row],[Unit Price]],2)</f>
        <v>1708884.72</v>
      </c>
    </row>
    <row r="790" spans="1:24" x14ac:dyDescent="0.25">
      <c r="A790" s="1" t="s">
        <v>2055</v>
      </c>
      <c r="B790" s="1" t="s">
        <v>1268</v>
      </c>
      <c r="C790" s="1" t="s">
        <v>4593</v>
      </c>
      <c r="D790" s="1" t="s">
        <v>2056</v>
      </c>
      <c r="E790" s="1" t="s">
        <v>188</v>
      </c>
      <c r="F790" s="1" t="s">
        <v>53</v>
      </c>
      <c r="G790" s="1" t="s">
        <v>54</v>
      </c>
      <c r="H790" s="1" t="s">
        <v>55</v>
      </c>
      <c r="I790" s="1" t="s">
        <v>42</v>
      </c>
      <c r="J790" s="1" t="s">
        <v>73</v>
      </c>
      <c r="K790">
        <v>31</v>
      </c>
      <c r="L790">
        <v>11769.89</v>
      </c>
      <c r="M790">
        <v>0.1447</v>
      </c>
      <c r="N790">
        <v>312070.39</v>
      </c>
      <c r="O790" s="2">
        <v>46357</v>
      </c>
      <c r="P790" s="1" t="s">
        <v>58</v>
      </c>
      <c r="Q790" s="1" t="s">
        <v>44</v>
      </c>
      <c r="R790" s="1" t="s">
        <v>67</v>
      </c>
      <c r="S790">
        <v>52796.2</v>
      </c>
      <c r="T790">
        <v>312070.39</v>
      </c>
      <c r="U790" s="1" t="s">
        <v>32</v>
      </c>
      <c r="V790" s="1" t="s">
        <v>47</v>
      </c>
      <c r="W790" s="1" t="s">
        <v>48</v>
      </c>
      <c r="X790" s="1">
        <f>+ROUND(Sec_3[[#This Row],[Quantity]]*Sec_3[[#This Row],[Unit Price]],2)</f>
        <v>364866.59</v>
      </c>
    </row>
    <row r="791" spans="1:24" x14ac:dyDescent="0.25">
      <c r="A791" s="1" t="s">
        <v>2057</v>
      </c>
      <c r="B791" s="1" t="s">
        <v>2058</v>
      </c>
      <c r="C791" s="1" t="s">
        <v>4594</v>
      </c>
      <c r="D791" s="1" t="s">
        <v>927</v>
      </c>
      <c r="E791" s="1" t="s">
        <v>855</v>
      </c>
      <c r="F791" s="1" t="s">
        <v>53</v>
      </c>
      <c r="G791" s="1" t="s">
        <v>63</v>
      </c>
      <c r="H791" s="1" t="s">
        <v>378</v>
      </c>
      <c r="I791" s="1" t="s">
        <v>141</v>
      </c>
      <c r="J791" s="1" t="s">
        <v>232</v>
      </c>
      <c r="K791">
        <v>38</v>
      </c>
      <c r="L791">
        <v>15937.33</v>
      </c>
      <c r="M791">
        <v>3.4000000000000002E-2</v>
      </c>
      <c r="N791">
        <v>585027.51</v>
      </c>
      <c r="O791" s="2">
        <v>46092</v>
      </c>
      <c r="P791" s="1" t="s">
        <v>86</v>
      </c>
      <c r="Q791" s="1" t="s">
        <v>44</v>
      </c>
      <c r="R791" s="1" t="s">
        <v>45</v>
      </c>
      <c r="S791">
        <v>20591.03</v>
      </c>
      <c r="T791">
        <v>585027.51</v>
      </c>
      <c r="U791" s="1" t="s">
        <v>32</v>
      </c>
      <c r="V791" s="1" t="s">
        <v>47</v>
      </c>
      <c r="W791" s="1" t="s">
        <v>120</v>
      </c>
      <c r="X791" s="1">
        <f>+ROUND(Sec_3[[#This Row],[Quantity]]*Sec_3[[#This Row],[Unit Price]],2)</f>
        <v>605618.54</v>
      </c>
    </row>
    <row r="792" spans="1:24" x14ac:dyDescent="0.25">
      <c r="A792" s="1" t="s">
        <v>2059</v>
      </c>
      <c r="B792" s="1" t="s">
        <v>2060</v>
      </c>
      <c r="C792" s="1" t="s">
        <v>4595</v>
      </c>
      <c r="D792" s="1" t="s">
        <v>424</v>
      </c>
      <c r="E792" s="1" t="s">
        <v>2061</v>
      </c>
      <c r="F792" s="1" t="s">
        <v>53</v>
      </c>
      <c r="G792" s="1" t="s">
        <v>63</v>
      </c>
      <c r="H792" s="1" t="s">
        <v>378</v>
      </c>
      <c r="I792" s="1" t="s">
        <v>56</v>
      </c>
      <c r="J792" s="1" t="s">
        <v>177</v>
      </c>
      <c r="K792">
        <v>33</v>
      </c>
      <c r="L792">
        <v>6377.45</v>
      </c>
      <c r="M792">
        <v>1.3500000000000002E-2</v>
      </c>
      <c r="N792">
        <v>207614.7</v>
      </c>
      <c r="O792" s="2">
        <v>46163</v>
      </c>
      <c r="P792" s="1" t="s">
        <v>74</v>
      </c>
      <c r="Q792" s="1" t="s">
        <v>44</v>
      </c>
      <c r="R792" s="1" t="s">
        <v>45</v>
      </c>
      <c r="S792">
        <v>2841.15</v>
      </c>
      <c r="T792">
        <v>207614.7</v>
      </c>
      <c r="U792" s="1" t="s">
        <v>32</v>
      </c>
      <c r="V792" s="1" t="s">
        <v>47</v>
      </c>
      <c r="W792" s="1" t="s">
        <v>189</v>
      </c>
      <c r="X792" s="1">
        <f>+ROUND(Sec_3[[#This Row],[Quantity]]*Sec_3[[#This Row],[Unit Price]],2)</f>
        <v>210455.85</v>
      </c>
    </row>
    <row r="793" spans="1:24" x14ac:dyDescent="0.25">
      <c r="A793" s="1" t="s">
        <v>2062</v>
      </c>
      <c r="B793" s="1" t="s">
        <v>1397</v>
      </c>
      <c r="C793" s="1" t="s">
        <v>4596</v>
      </c>
      <c r="D793" s="1" t="s">
        <v>2043</v>
      </c>
      <c r="E793" s="1" t="s">
        <v>2063</v>
      </c>
      <c r="F793" s="1" t="s">
        <v>81</v>
      </c>
      <c r="G793" s="1" t="s">
        <v>82</v>
      </c>
      <c r="H793" s="1" t="s">
        <v>533</v>
      </c>
      <c r="I793" s="1" t="s">
        <v>84</v>
      </c>
      <c r="J793" s="1" t="s">
        <v>85</v>
      </c>
      <c r="K793">
        <v>37</v>
      </c>
      <c r="L793">
        <v>27533.9</v>
      </c>
      <c r="M793">
        <v>0.15529999999999999</v>
      </c>
      <c r="N793">
        <v>860541.76</v>
      </c>
      <c r="O793" s="2">
        <v>46031</v>
      </c>
      <c r="P793" s="1" t="s">
        <v>143</v>
      </c>
      <c r="Q793" s="1" t="s">
        <v>44</v>
      </c>
      <c r="R793" s="1" t="s">
        <v>31</v>
      </c>
      <c r="S793">
        <v>158212.54</v>
      </c>
      <c r="T793">
        <v>860541.76</v>
      </c>
      <c r="U793" s="1" t="s">
        <v>32</v>
      </c>
      <c r="V793" s="1" t="s">
        <v>47</v>
      </c>
      <c r="W793" s="1" t="s">
        <v>76</v>
      </c>
      <c r="X793" s="1">
        <f>+ROUND(Sec_3[[#This Row],[Quantity]]*Sec_3[[#This Row],[Unit Price]],2)</f>
        <v>1018754.3</v>
      </c>
    </row>
    <row r="794" spans="1:24" x14ac:dyDescent="0.25">
      <c r="A794" s="1" t="s">
        <v>2064</v>
      </c>
      <c r="B794" s="1" t="s">
        <v>2065</v>
      </c>
      <c r="C794" s="1" t="s">
        <v>4597</v>
      </c>
      <c r="D794" s="1" t="s">
        <v>2066</v>
      </c>
      <c r="E794" s="1" t="s">
        <v>2067</v>
      </c>
      <c r="F794" s="1" t="s">
        <v>39</v>
      </c>
      <c r="G794" s="1" t="s">
        <v>148</v>
      </c>
      <c r="H794" s="1" t="s">
        <v>470</v>
      </c>
      <c r="I794" s="1" t="s">
        <v>141</v>
      </c>
      <c r="J794" s="1" t="s">
        <v>299</v>
      </c>
      <c r="K794">
        <v>16</v>
      </c>
      <c r="L794">
        <v>34076.769999999997</v>
      </c>
      <c r="M794">
        <v>2.0899999999999998E-2</v>
      </c>
      <c r="N794">
        <v>533833.05000000005</v>
      </c>
      <c r="O794" s="2">
        <v>46059</v>
      </c>
      <c r="P794" s="1" t="s">
        <v>143</v>
      </c>
      <c r="Q794" s="1" t="s">
        <v>44</v>
      </c>
      <c r="R794" s="1" t="s">
        <v>67</v>
      </c>
      <c r="S794">
        <v>11395.27</v>
      </c>
      <c r="T794">
        <v>533833.05000000005</v>
      </c>
      <c r="U794" s="1" t="s">
        <v>32</v>
      </c>
      <c r="V794" s="1" t="s">
        <v>47</v>
      </c>
      <c r="W794" s="1" t="s">
        <v>134</v>
      </c>
      <c r="X794" s="1">
        <f>+ROUND(Sec_3[[#This Row],[Quantity]]*Sec_3[[#This Row],[Unit Price]],2)</f>
        <v>545228.31999999995</v>
      </c>
    </row>
    <row r="795" spans="1:24" x14ac:dyDescent="0.25">
      <c r="A795" s="1" t="s">
        <v>2068</v>
      </c>
      <c r="B795" s="1" t="s">
        <v>2069</v>
      </c>
      <c r="C795" s="1" t="s">
        <v>4598</v>
      </c>
      <c r="D795" s="1" t="s">
        <v>117</v>
      </c>
      <c r="E795" s="1" t="s">
        <v>2070</v>
      </c>
      <c r="F795" s="1" t="s">
        <v>81</v>
      </c>
      <c r="G795" s="1" t="s">
        <v>293</v>
      </c>
      <c r="H795" s="1" t="s">
        <v>568</v>
      </c>
      <c r="I795" s="1" t="s">
        <v>84</v>
      </c>
      <c r="J795" s="1" t="s">
        <v>85</v>
      </c>
      <c r="K795">
        <v>31</v>
      </c>
      <c r="L795">
        <v>2821.04</v>
      </c>
      <c r="M795">
        <v>0.1036</v>
      </c>
      <c r="N795">
        <v>78392.19</v>
      </c>
      <c r="O795" s="2">
        <v>46156</v>
      </c>
      <c r="P795" s="1" t="s">
        <v>74</v>
      </c>
      <c r="Q795" s="1" t="s">
        <v>44</v>
      </c>
      <c r="R795" s="1" t="s">
        <v>31</v>
      </c>
      <c r="S795">
        <v>9060.0499999999993</v>
      </c>
      <c r="T795">
        <v>78392.19</v>
      </c>
      <c r="U795" s="1" t="s">
        <v>32</v>
      </c>
      <c r="V795" s="1" t="s">
        <v>47</v>
      </c>
      <c r="W795" s="1" t="s">
        <v>189</v>
      </c>
      <c r="X795" s="1">
        <f>+ROUND(Sec_3[[#This Row],[Quantity]]*Sec_3[[#This Row],[Unit Price]],2)</f>
        <v>87452.24</v>
      </c>
    </row>
    <row r="796" spans="1:24" x14ac:dyDescent="0.25">
      <c r="A796" s="1" t="s">
        <v>2071</v>
      </c>
      <c r="B796" s="1" t="s">
        <v>1712</v>
      </c>
      <c r="C796" s="1" t="s">
        <v>4599</v>
      </c>
      <c r="D796" s="1" t="s">
        <v>213</v>
      </c>
      <c r="E796" s="1" t="s">
        <v>230</v>
      </c>
      <c r="F796" s="1" t="s">
        <v>39</v>
      </c>
      <c r="G796" s="1" t="s">
        <v>248</v>
      </c>
      <c r="H796" s="1" t="s">
        <v>249</v>
      </c>
      <c r="I796" s="1" t="s">
        <v>27</v>
      </c>
      <c r="J796" s="1" t="s">
        <v>225</v>
      </c>
      <c r="K796">
        <v>46</v>
      </c>
      <c r="L796">
        <v>43248.42</v>
      </c>
      <c r="M796">
        <v>9.5799999999999996E-2</v>
      </c>
      <c r="N796">
        <v>1798840.18</v>
      </c>
      <c r="O796" s="2">
        <v>46253</v>
      </c>
      <c r="P796" s="1" t="s">
        <v>58</v>
      </c>
      <c r="Q796" s="1" t="s">
        <v>44</v>
      </c>
      <c r="R796" s="1" t="s">
        <v>31</v>
      </c>
      <c r="S796">
        <v>190587.14</v>
      </c>
      <c r="T796">
        <v>1798840.18</v>
      </c>
      <c r="U796" s="1" t="s">
        <v>32</v>
      </c>
      <c r="V796" s="1" t="s">
        <v>47</v>
      </c>
      <c r="W796" s="1" t="s">
        <v>114</v>
      </c>
      <c r="X796" s="1">
        <f>+ROUND(Sec_3[[#This Row],[Quantity]]*Sec_3[[#This Row],[Unit Price]],2)</f>
        <v>1989427.32</v>
      </c>
    </row>
    <row r="797" spans="1:24" x14ac:dyDescent="0.25">
      <c r="A797" s="1" t="s">
        <v>2072</v>
      </c>
      <c r="B797" s="1" t="s">
        <v>2073</v>
      </c>
      <c r="C797" s="1" t="s">
        <v>4600</v>
      </c>
      <c r="D797" s="1" t="s">
        <v>1094</v>
      </c>
      <c r="E797" s="1" t="s">
        <v>889</v>
      </c>
      <c r="F797" s="1" t="s">
        <v>53</v>
      </c>
      <c r="G797" s="1" t="s">
        <v>63</v>
      </c>
      <c r="H797" s="1" t="s">
        <v>64</v>
      </c>
      <c r="I797" s="1" t="s">
        <v>65</v>
      </c>
      <c r="J797" s="1" t="s">
        <v>66</v>
      </c>
      <c r="K797">
        <v>40</v>
      </c>
      <c r="L797">
        <v>553.69000000000005</v>
      </c>
      <c r="M797">
        <v>5.5E-2</v>
      </c>
      <c r="N797">
        <v>20929.48</v>
      </c>
      <c r="O797" s="2">
        <v>46319</v>
      </c>
      <c r="P797" s="1" t="s">
        <v>86</v>
      </c>
      <c r="Q797" s="1" t="s">
        <v>44</v>
      </c>
      <c r="R797" s="1" t="s">
        <v>31</v>
      </c>
      <c r="S797">
        <v>1218.1199999999999</v>
      </c>
      <c r="T797">
        <v>20929.48</v>
      </c>
      <c r="U797" s="1" t="s">
        <v>46</v>
      </c>
      <c r="V797" s="1" t="s">
        <v>47</v>
      </c>
      <c r="W797" s="1" t="s">
        <v>87</v>
      </c>
      <c r="X797" s="1">
        <f>+ROUND(Sec_3[[#This Row],[Quantity]]*Sec_3[[#This Row],[Unit Price]],2)</f>
        <v>22147.599999999999</v>
      </c>
    </row>
    <row r="798" spans="1:24" x14ac:dyDescent="0.25">
      <c r="A798" s="1" t="s">
        <v>2074</v>
      </c>
      <c r="B798" s="1" t="s">
        <v>1753</v>
      </c>
      <c r="C798" s="1" t="s">
        <v>4601</v>
      </c>
      <c r="D798" s="1" t="s">
        <v>596</v>
      </c>
      <c r="E798" s="1" t="s">
        <v>1283</v>
      </c>
      <c r="F798" s="1" t="s">
        <v>53</v>
      </c>
      <c r="G798" s="1" t="s">
        <v>63</v>
      </c>
      <c r="H798" s="1" t="s">
        <v>378</v>
      </c>
      <c r="I798" s="1" t="s">
        <v>27</v>
      </c>
      <c r="J798" s="1" t="s">
        <v>272</v>
      </c>
      <c r="K798">
        <v>20</v>
      </c>
      <c r="L798">
        <v>36970.44</v>
      </c>
      <c r="M798">
        <v>8.3100000000000007E-2</v>
      </c>
      <c r="N798">
        <v>677963.93</v>
      </c>
      <c r="O798" s="2">
        <v>46229</v>
      </c>
      <c r="P798" s="1" t="s">
        <v>143</v>
      </c>
      <c r="Q798" s="1" t="s">
        <v>75</v>
      </c>
      <c r="R798" s="1" t="s">
        <v>45</v>
      </c>
      <c r="S798">
        <v>61444.87</v>
      </c>
      <c r="T798">
        <v>677963.93</v>
      </c>
      <c r="U798" s="1" t="s">
        <v>32</v>
      </c>
      <c r="V798" s="1" t="s">
        <v>47</v>
      </c>
      <c r="W798" s="1" t="s">
        <v>68</v>
      </c>
      <c r="X798" s="1">
        <f>+ROUND(Sec_3[[#This Row],[Quantity]]*Sec_3[[#This Row],[Unit Price]],2)</f>
        <v>739408.8</v>
      </c>
    </row>
    <row r="799" spans="1:24" x14ac:dyDescent="0.25">
      <c r="A799" s="1" t="s">
        <v>2075</v>
      </c>
      <c r="B799" s="1" t="s">
        <v>1362</v>
      </c>
      <c r="C799" s="1" t="s">
        <v>4602</v>
      </c>
      <c r="D799" s="1" t="s">
        <v>2076</v>
      </c>
      <c r="E799" s="1" t="s">
        <v>2077</v>
      </c>
      <c r="F799" s="1" t="s">
        <v>53</v>
      </c>
      <c r="G799" s="1" t="s">
        <v>112</v>
      </c>
      <c r="H799" s="1" t="s">
        <v>391</v>
      </c>
      <c r="I799" s="1" t="s">
        <v>42</v>
      </c>
      <c r="J799" s="1" t="s">
        <v>73</v>
      </c>
      <c r="K799">
        <v>17</v>
      </c>
      <c r="L799">
        <v>6872.26</v>
      </c>
      <c r="M799">
        <v>4.7400000000000005E-2</v>
      </c>
      <c r="N799">
        <v>111290.75</v>
      </c>
      <c r="O799" s="2">
        <v>46156</v>
      </c>
      <c r="P799" s="1" t="s">
        <v>143</v>
      </c>
      <c r="Q799" s="1" t="s">
        <v>44</v>
      </c>
      <c r="R799" s="1" t="s">
        <v>67</v>
      </c>
      <c r="S799">
        <v>5537.67</v>
      </c>
      <c r="T799">
        <v>111290.75</v>
      </c>
      <c r="U799" s="1" t="s">
        <v>32</v>
      </c>
      <c r="V799" s="1" t="s">
        <v>47</v>
      </c>
      <c r="W799" s="1" t="s">
        <v>189</v>
      </c>
      <c r="X799" s="1">
        <f>+ROUND(Sec_3[[#This Row],[Quantity]]*Sec_3[[#This Row],[Unit Price]],2)</f>
        <v>116828.42</v>
      </c>
    </row>
    <row r="800" spans="1:24" x14ac:dyDescent="0.25">
      <c r="A800" s="1" t="s">
        <v>2078</v>
      </c>
      <c r="B800" s="1" t="s">
        <v>2079</v>
      </c>
      <c r="C800" s="1" t="s">
        <v>4603</v>
      </c>
      <c r="D800" s="1" t="s">
        <v>2080</v>
      </c>
      <c r="E800" s="1" t="s">
        <v>1903</v>
      </c>
      <c r="F800" s="1" t="s">
        <v>39</v>
      </c>
      <c r="G800" s="1" t="s">
        <v>40</v>
      </c>
      <c r="H800" s="1" t="s">
        <v>119</v>
      </c>
      <c r="I800" s="1" t="s">
        <v>65</v>
      </c>
      <c r="J800" s="1" t="s">
        <v>210</v>
      </c>
      <c r="K800">
        <v>7</v>
      </c>
      <c r="L800">
        <v>3127.39</v>
      </c>
      <c r="M800">
        <v>2.12E-2</v>
      </c>
      <c r="N800">
        <v>21427.63</v>
      </c>
      <c r="O800" s="2">
        <v>46245</v>
      </c>
      <c r="P800" s="1" t="s">
        <v>29</v>
      </c>
      <c r="Q800" s="1" t="s">
        <v>44</v>
      </c>
      <c r="R800" s="1" t="s">
        <v>67</v>
      </c>
      <c r="S800">
        <v>464.1</v>
      </c>
      <c r="T800">
        <v>21427.63</v>
      </c>
      <c r="U800" s="1" t="s">
        <v>46</v>
      </c>
      <c r="V800" s="1" t="s">
        <v>47</v>
      </c>
      <c r="W800" s="1" t="s">
        <v>114</v>
      </c>
      <c r="X800" s="1">
        <f>+ROUND(Sec_3[[#This Row],[Quantity]]*Sec_3[[#This Row],[Unit Price]],2)</f>
        <v>21891.73</v>
      </c>
    </row>
    <row r="801" spans="1:24" x14ac:dyDescent="0.25">
      <c r="A801" s="1" t="s">
        <v>2081</v>
      </c>
      <c r="B801" s="1" t="s">
        <v>1649</v>
      </c>
      <c r="C801" s="1" t="s">
        <v>4604</v>
      </c>
      <c r="D801" s="1" t="s">
        <v>1383</v>
      </c>
      <c r="E801" s="1" t="s">
        <v>266</v>
      </c>
      <c r="F801" s="1" t="s">
        <v>39</v>
      </c>
      <c r="G801" s="1" t="s">
        <v>40</v>
      </c>
      <c r="H801" s="1" t="s">
        <v>661</v>
      </c>
      <c r="I801" s="1" t="s">
        <v>65</v>
      </c>
      <c r="J801" s="1" t="s">
        <v>210</v>
      </c>
      <c r="K801">
        <v>29</v>
      </c>
      <c r="L801">
        <v>41022.089999999997</v>
      </c>
      <c r="M801">
        <v>0.14460000000000001</v>
      </c>
      <c r="N801">
        <v>1017618.58</v>
      </c>
      <c r="O801" s="2">
        <v>46357</v>
      </c>
      <c r="P801" s="1" t="s">
        <v>29</v>
      </c>
      <c r="Q801" s="1" t="s">
        <v>44</v>
      </c>
      <c r="R801" s="1" t="s">
        <v>45</v>
      </c>
      <c r="S801">
        <v>172022.03</v>
      </c>
      <c r="T801">
        <v>1017618.58</v>
      </c>
      <c r="U801" s="1" t="s">
        <v>32</v>
      </c>
      <c r="V801" s="1" t="s">
        <v>47</v>
      </c>
      <c r="W801" s="1" t="s">
        <v>48</v>
      </c>
      <c r="X801" s="1">
        <f>+ROUND(Sec_3[[#This Row],[Quantity]]*Sec_3[[#This Row],[Unit Price]],2)</f>
        <v>1189640.6100000001</v>
      </c>
    </row>
    <row r="802" spans="1:24" x14ac:dyDescent="0.25">
      <c r="A802" s="1" t="s">
        <v>2082</v>
      </c>
      <c r="B802" s="1" t="s">
        <v>666</v>
      </c>
      <c r="C802" s="1" t="s">
        <v>4605</v>
      </c>
      <c r="D802" s="1" t="s">
        <v>2083</v>
      </c>
      <c r="E802" s="1" t="s">
        <v>920</v>
      </c>
      <c r="F802" s="1" t="s">
        <v>24</v>
      </c>
      <c r="G802" s="1" t="s">
        <v>25</v>
      </c>
      <c r="H802" s="1" t="s">
        <v>220</v>
      </c>
      <c r="I802" s="1" t="s">
        <v>84</v>
      </c>
      <c r="J802" s="1" t="s">
        <v>340</v>
      </c>
      <c r="K802">
        <v>3</v>
      </c>
      <c r="L802">
        <v>24504.95</v>
      </c>
      <c r="M802">
        <v>0.12130000000000001</v>
      </c>
      <c r="N802">
        <v>64597.5</v>
      </c>
      <c r="O802" s="2">
        <v>46191</v>
      </c>
      <c r="P802" s="1" t="s">
        <v>143</v>
      </c>
      <c r="Q802" s="1" t="s">
        <v>44</v>
      </c>
      <c r="R802" s="1" t="s">
        <v>67</v>
      </c>
      <c r="S802">
        <v>8917.35</v>
      </c>
      <c r="T802">
        <v>64597.5</v>
      </c>
      <c r="U802" s="1" t="s">
        <v>32</v>
      </c>
      <c r="V802" s="1" t="s">
        <v>47</v>
      </c>
      <c r="W802" s="1" t="s">
        <v>155</v>
      </c>
      <c r="X802" s="1">
        <f>+ROUND(Sec_3[[#This Row],[Quantity]]*Sec_3[[#This Row],[Unit Price]],2)</f>
        <v>73514.850000000006</v>
      </c>
    </row>
    <row r="803" spans="1:24" x14ac:dyDescent="0.25">
      <c r="A803" s="1" t="s">
        <v>2084</v>
      </c>
      <c r="B803" s="1" t="s">
        <v>2085</v>
      </c>
      <c r="C803" s="1" t="s">
        <v>4606</v>
      </c>
      <c r="D803" s="1" t="s">
        <v>2086</v>
      </c>
      <c r="E803" s="1" t="s">
        <v>2087</v>
      </c>
      <c r="F803" s="1" t="s">
        <v>24</v>
      </c>
      <c r="G803" s="1" t="s">
        <v>25</v>
      </c>
      <c r="H803" s="1" t="s">
        <v>351</v>
      </c>
      <c r="I803" s="1" t="s">
        <v>42</v>
      </c>
      <c r="J803" s="1" t="s">
        <v>73</v>
      </c>
      <c r="K803">
        <v>24</v>
      </c>
      <c r="L803">
        <v>44397.4</v>
      </c>
      <c r="M803">
        <v>0.14050000000000001</v>
      </c>
      <c r="N803">
        <v>915829.57</v>
      </c>
      <c r="O803" s="2">
        <v>46144</v>
      </c>
      <c r="P803" s="1" t="s">
        <v>58</v>
      </c>
      <c r="Q803" s="1" t="s">
        <v>44</v>
      </c>
      <c r="R803" s="1" t="s">
        <v>31</v>
      </c>
      <c r="S803">
        <v>149708.03</v>
      </c>
      <c r="T803">
        <v>915829.57</v>
      </c>
      <c r="U803" s="1" t="s">
        <v>32</v>
      </c>
      <c r="V803" s="1" t="s">
        <v>47</v>
      </c>
      <c r="W803" s="1" t="s">
        <v>189</v>
      </c>
      <c r="X803" s="1">
        <f>+ROUND(Sec_3[[#This Row],[Quantity]]*Sec_3[[#This Row],[Unit Price]],2)</f>
        <v>1065537.6000000001</v>
      </c>
    </row>
    <row r="804" spans="1:24" x14ac:dyDescent="0.25">
      <c r="A804" s="1" t="s">
        <v>2088</v>
      </c>
      <c r="B804" s="1" t="s">
        <v>388</v>
      </c>
      <c r="C804" s="1" t="s">
        <v>4607</v>
      </c>
      <c r="D804" s="1" t="s">
        <v>1323</v>
      </c>
      <c r="E804" s="1" t="s">
        <v>80</v>
      </c>
      <c r="F804" s="1" t="s">
        <v>39</v>
      </c>
      <c r="G804" s="1" t="s">
        <v>166</v>
      </c>
      <c r="H804" s="1" t="s">
        <v>167</v>
      </c>
      <c r="I804" s="1" t="s">
        <v>56</v>
      </c>
      <c r="J804" s="1" t="s">
        <v>94</v>
      </c>
      <c r="K804">
        <v>18</v>
      </c>
      <c r="L804">
        <v>41422.300000000003</v>
      </c>
      <c r="M804">
        <v>0.16219999999999998</v>
      </c>
      <c r="N804">
        <v>624664.85</v>
      </c>
      <c r="O804" s="2">
        <v>46379</v>
      </c>
      <c r="P804" s="1" t="s">
        <v>58</v>
      </c>
      <c r="Q804" s="1" t="s">
        <v>75</v>
      </c>
      <c r="R804" s="1" t="s">
        <v>31</v>
      </c>
      <c r="S804">
        <v>120936.55</v>
      </c>
      <c r="T804">
        <v>624664.85</v>
      </c>
      <c r="U804" s="1" t="s">
        <v>32</v>
      </c>
      <c r="V804" s="1" t="s">
        <v>47</v>
      </c>
      <c r="W804" s="1" t="s">
        <v>48</v>
      </c>
      <c r="X804" s="1">
        <f>+ROUND(Sec_3[[#This Row],[Quantity]]*Sec_3[[#This Row],[Unit Price]],2)</f>
        <v>745601.4</v>
      </c>
    </row>
    <row r="805" spans="1:24" x14ac:dyDescent="0.25">
      <c r="A805" s="1" t="s">
        <v>2089</v>
      </c>
      <c r="B805" s="1" t="s">
        <v>1360</v>
      </c>
      <c r="C805" s="1" t="s">
        <v>4608</v>
      </c>
      <c r="D805" s="1" t="s">
        <v>204</v>
      </c>
      <c r="E805" s="1" t="s">
        <v>2090</v>
      </c>
      <c r="F805" s="1" t="s">
        <v>24</v>
      </c>
      <c r="G805" s="1" t="s">
        <v>194</v>
      </c>
      <c r="H805" s="1" t="s">
        <v>339</v>
      </c>
      <c r="I805" s="1" t="s">
        <v>65</v>
      </c>
      <c r="J805" s="1" t="s">
        <v>210</v>
      </c>
      <c r="K805">
        <v>22</v>
      </c>
      <c r="L805">
        <v>49835.14</v>
      </c>
      <c r="M805">
        <v>0.17550000000000002</v>
      </c>
      <c r="N805">
        <v>903959.6</v>
      </c>
      <c r="O805" s="2">
        <v>46101</v>
      </c>
      <c r="P805" s="1" t="s">
        <v>86</v>
      </c>
      <c r="Q805" s="1" t="s">
        <v>44</v>
      </c>
      <c r="R805" s="1" t="s">
        <v>67</v>
      </c>
      <c r="S805">
        <v>192413.48</v>
      </c>
      <c r="T805">
        <v>903959.6</v>
      </c>
      <c r="U805" s="1" t="s">
        <v>32</v>
      </c>
      <c r="V805" s="1" t="s">
        <v>47</v>
      </c>
      <c r="W805" s="1" t="s">
        <v>120</v>
      </c>
      <c r="X805" s="1">
        <f>+ROUND(Sec_3[[#This Row],[Quantity]]*Sec_3[[#This Row],[Unit Price]],2)</f>
        <v>1096373.08</v>
      </c>
    </row>
    <row r="806" spans="1:24" x14ac:dyDescent="0.25">
      <c r="A806" s="1" t="s">
        <v>2091</v>
      </c>
      <c r="B806" s="1" t="s">
        <v>673</v>
      </c>
      <c r="C806" s="1" t="s">
        <v>4609</v>
      </c>
      <c r="D806" s="1" t="s">
        <v>490</v>
      </c>
      <c r="E806" s="1" t="s">
        <v>931</v>
      </c>
      <c r="F806" s="1" t="s">
        <v>39</v>
      </c>
      <c r="G806" s="1" t="s">
        <v>248</v>
      </c>
      <c r="H806" s="1" t="s">
        <v>249</v>
      </c>
      <c r="I806" s="1" t="s">
        <v>84</v>
      </c>
      <c r="J806" s="1" t="s">
        <v>85</v>
      </c>
      <c r="K806">
        <v>20</v>
      </c>
      <c r="L806">
        <v>44821.1</v>
      </c>
      <c r="M806">
        <v>0.14429999999999998</v>
      </c>
      <c r="N806">
        <v>767068.31</v>
      </c>
      <c r="O806" s="2">
        <v>46153</v>
      </c>
      <c r="P806" s="1" t="s">
        <v>29</v>
      </c>
      <c r="Q806" s="1" t="s">
        <v>44</v>
      </c>
      <c r="R806" s="1" t="s">
        <v>31</v>
      </c>
      <c r="S806">
        <v>129353.69</v>
      </c>
      <c r="T806">
        <v>767068.31</v>
      </c>
      <c r="U806" s="1" t="s">
        <v>32</v>
      </c>
      <c r="V806" s="1" t="s">
        <v>47</v>
      </c>
      <c r="W806" s="1" t="s">
        <v>189</v>
      </c>
      <c r="X806" s="1">
        <f>+ROUND(Sec_3[[#This Row],[Quantity]]*Sec_3[[#This Row],[Unit Price]],2)</f>
        <v>896422</v>
      </c>
    </row>
    <row r="807" spans="1:24" x14ac:dyDescent="0.25">
      <c r="A807" s="1" t="s">
        <v>2092</v>
      </c>
      <c r="B807" s="1" t="s">
        <v>2065</v>
      </c>
      <c r="C807" s="1" t="s">
        <v>4610</v>
      </c>
      <c r="D807" s="1" t="s">
        <v>807</v>
      </c>
      <c r="E807" s="1" t="s">
        <v>928</v>
      </c>
      <c r="F807" s="1" t="s">
        <v>53</v>
      </c>
      <c r="G807" s="1" t="s">
        <v>54</v>
      </c>
      <c r="H807" s="1" t="s">
        <v>129</v>
      </c>
      <c r="I807" s="1" t="s">
        <v>84</v>
      </c>
      <c r="J807" s="1" t="s">
        <v>168</v>
      </c>
      <c r="K807">
        <v>37</v>
      </c>
      <c r="L807">
        <v>14669.91</v>
      </c>
      <c r="M807">
        <v>9.3599999999999989E-2</v>
      </c>
      <c r="N807">
        <v>491981.84</v>
      </c>
      <c r="O807" s="2">
        <v>46141</v>
      </c>
      <c r="P807" s="1" t="s">
        <v>58</v>
      </c>
      <c r="Q807" s="1" t="s">
        <v>44</v>
      </c>
      <c r="R807" s="1" t="s">
        <v>31</v>
      </c>
      <c r="S807">
        <v>50804.83</v>
      </c>
      <c r="T807">
        <v>491981.84</v>
      </c>
      <c r="U807" s="1" t="s">
        <v>32</v>
      </c>
      <c r="V807" s="1" t="s">
        <v>47</v>
      </c>
      <c r="W807" s="1" t="s">
        <v>102</v>
      </c>
      <c r="X807" s="1">
        <f>+ROUND(Sec_3[[#This Row],[Quantity]]*Sec_3[[#This Row],[Unit Price]],2)</f>
        <v>542786.67000000004</v>
      </c>
    </row>
    <row r="808" spans="1:24" x14ac:dyDescent="0.25">
      <c r="A808" s="1" t="s">
        <v>2093</v>
      </c>
      <c r="B808" s="1" t="s">
        <v>1973</v>
      </c>
      <c r="C808" s="1" t="s">
        <v>4611</v>
      </c>
      <c r="D808" s="1" t="s">
        <v>128</v>
      </c>
      <c r="E808" s="1" t="s">
        <v>2094</v>
      </c>
      <c r="F808" s="1" t="s">
        <v>24</v>
      </c>
      <c r="G808" s="1" t="s">
        <v>194</v>
      </c>
      <c r="H808" s="1" t="s">
        <v>540</v>
      </c>
      <c r="I808" s="1" t="s">
        <v>65</v>
      </c>
      <c r="J808" s="1" t="s">
        <v>66</v>
      </c>
      <c r="K808">
        <v>45</v>
      </c>
      <c r="L808">
        <v>2657.11</v>
      </c>
      <c r="M808">
        <v>7.5800000000000006E-2</v>
      </c>
      <c r="N808">
        <v>110506.55</v>
      </c>
      <c r="O808" s="2">
        <v>46342</v>
      </c>
      <c r="P808" s="1" t="s">
        <v>143</v>
      </c>
      <c r="Q808" s="1" t="s">
        <v>44</v>
      </c>
      <c r="R808" s="1" t="s">
        <v>31</v>
      </c>
      <c r="S808">
        <v>9063.4</v>
      </c>
      <c r="T808">
        <v>110506.55</v>
      </c>
      <c r="U808" s="1" t="s">
        <v>32</v>
      </c>
      <c r="V808" s="1" t="s">
        <v>47</v>
      </c>
      <c r="W808" s="1" t="s">
        <v>226</v>
      </c>
      <c r="X808" s="1">
        <f>+ROUND(Sec_3[[#This Row],[Quantity]]*Sec_3[[#This Row],[Unit Price]],2)</f>
        <v>119569.95</v>
      </c>
    </row>
    <row r="809" spans="1:24" x14ac:dyDescent="0.25">
      <c r="A809" s="1" t="s">
        <v>2095</v>
      </c>
      <c r="B809" s="1" t="s">
        <v>1692</v>
      </c>
      <c r="C809" s="1" t="s">
        <v>4612</v>
      </c>
      <c r="D809" s="1" t="s">
        <v>1508</v>
      </c>
      <c r="E809" s="1" t="s">
        <v>1502</v>
      </c>
      <c r="F809" s="1" t="s">
        <v>24</v>
      </c>
      <c r="G809" s="1" t="s">
        <v>25</v>
      </c>
      <c r="H809" s="1" t="s">
        <v>220</v>
      </c>
      <c r="I809" s="1" t="s">
        <v>65</v>
      </c>
      <c r="J809" s="1" t="s">
        <v>238</v>
      </c>
      <c r="K809">
        <v>11</v>
      </c>
      <c r="L809">
        <v>10847.62</v>
      </c>
      <c r="M809">
        <v>0.1366</v>
      </c>
      <c r="N809">
        <v>103024.19</v>
      </c>
      <c r="O809" s="2">
        <v>46114</v>
      </c>
      <c r="P809" s="1" t="s">
        <v>143</v>
      </c>
      <c r="Q809" s="1" t="s">
        <v>44</v>
      </c>
      <c r="R809" s="1" t="s">
        <v>67</v>
      </c>
      <c r="S809">
        <v>16299.63</v>
      </c>
      <c r="T809">
        <v>103024.19</v>
      </c>
      <c r="U809" s="1" t="s">
        <v>32</v>
      </c>
      <c r="V809" s="1" t="s">
        <v>47</v>
      </c>
      <c r="W809" s="1" t="s">
        <v>102</v>
      </c>
      <c r="X809" s="1">
        <f>+ROUND(Sec_3[[#This Row],[Quantity]]*Sec_3[[#This Row],[Unit Price]],2)</f>
        <v>119323.82</v>
      </c>
    </row>
    <row r="810" spans="1:24" x14ac:dyDescent="0.25">
      <c r="A810" s="1" t="s">
        <v>2096</v>
      </c>
      <c r="B810" s="1" t="s">
        <v>1457</v>
      </c>
      <c r="C810" s="1" t="s">
        <v>4613</v>
      </c>
      <c r="D810" s="1" t="s">
        <v>2097</v>
      </c>
      <c r="E810" s="1" t="s">
        <v>660</v>
      </c>
      <c r="F810" s="1" t="s">
        <v>39</v>
      </c>
      <c r="G810" s="1" t="s">
        <v>40</v>
      </c>
      <c r="H810" s="1" t="s">
        <v>119</v>
      </c>
      <c r="I810" s="1" t="s">
        <v>84</v>
      </c>
      <c r="J810" s="1" t="s">
        <v>168</v>
      </c>
      <c r="K810">
        <v>41</v>
      </c>
      <c r="L810">
        <v>13926.57</v>
      </c>
      <c r="M810">
        <v>0.16239999999999999</v>
      </c>
      <c r="N810">
        <v>478260.7</v>
      </c>
      <c r="O810" s="2">
        <v>46137</v>
      </c>
      <c r="P810" s="1" t="s">
        <v>143</v>
      </c>
      <c r="Q810" s="1" t="s">
        <v>44</v>
      </c>
      <c r="R810" s="1" t="s">
        <v>45</v>
      </c>
      <c r="S810">
        <v>92728.67</v>
      </c>
      <c r="T810">
        <v>478260.7</v>
      </c>
      <c r="U810" s="1" t="s">
        <v>32</v>
      </c>
      <c r="V810" s="1" t="s">
        <v>47</v>
      </c>
      <c r="W810" s="1" t="s">
        <v>102</v>
      </c>
      <c r="X810" s="1">
        <f>+ROUND(Sec_3[[#This Row],[Quantity]]*Sec_3[[#This Row],[Unit Price]],2)</f>
        <v>570989.37</v>
      </c>
    </row>
    <row r="811" spans="1:24" x14ac:dyDescent="0.25">
      <c r="A811" s="1" t="s">
        <v>2098</v>
      </c>
      <c r="B811" s="1" t="s">
        <v>437</v>
      </c>
      <c r="C811" s="1" t="s">
        <v>4614</v>
      </c>
      <c r="D811" s="1" t="s">
        <v>1870</v>
      </c>
      <c r="E811" s="1" t="s">
        <v>2099</v>
      </c>
      <c r="F811" s="1" t="s">
        <v>39</v>
      </c>
      <c r="G811" s="1" t="s">
        <v>166</v>
      </c>
      <c r="H811" s="1" t="s">
        <v>167</v>
      </c>
      <c r="I811" s="1" t="s">
        <v>84</v>
      </c>
      <c r="J811" s="1" t="s">
        <v>168</v>
      </c>
      <c r="K811">
        <v>3</v>
      </c>
      <c r="L811">
        <v>42388.06</v>
      </c>
      <c r="M811">
        <v>0.17929999999999999</v>
      </c>
      <c r="N811">
        <v>104363.64</v>
      </c>
      <c r="O811" s="2">
        <v>46378</v>
      </c>
      <c r="P811" s="1" t="s">
        <v>58</v>
      </c>
      <c r="Q811" s="1" t="s">
        <v>44</v>
      </c>
      <c r="R811" s="1" t="s">
        <v>45</v>
      </c>
      <c r="S811">
        <v>22800.54</v>
      </c>
      <c r="T811">
        <v>104363.64</v>
      </c>
      <c r="U811" s="1" t="s">
        <v>32</v>
      </c>
      <c r="V811" s="1" t="s">
        <v>47</v>
      </c>
      <c r="W811" s="1" t="s">
        <v>48</v>
      </c>
      <c r="X811" s="1">
        <f>+ROUND(Sec_3[[#This Row],[Quantity]]*Sec_3[[#This Row],[Unit Price]],2)</f>
        <v>127164.18</v>
      </c>
    </row>
    <row r="812" spans="1:24" x14ac:dyDescent="0.25">
      <c r="A812" s="1" t="s">
        <v>2100</v>
      </c>
      <c r="B812" s="1" t="s">
        <v>2101</v>
      </c>
      <c r="C812" s="1" t="s">
        <v>4615</v>
      </c>
      <c r="D812" s="1" t="s">
        <v>1734</v>
      </c>
      <c r="E812" s="1" t="s">
        <v>449</v>
      </c>
      <c r="F812" s="1" t="s">
        <v>53</v>
      </c>
      <c r="G812" s="1" t="s">
        <v>54</v>
      </c>
      <c r="H812" s="1" t="s">
        <v>129</v>
      </c>
      <c r="I812" s="1" t="s">
        <v>42</v>
      </c>
      <c r="J812" s="1" t="s">
        <v>43</v>
      </c>
      <c r="K812">
        <v>9</v>
      </c>
      <c r="L812">
        <v>49013.35</v>
      </c>
      <c r="M812">
        <v>3.2899999999999999E-2</v>
      </c>
      <c r="N812">
        <v>426607.3</v>
      </c>
      <c r="O812" s="2">
        <v>46258</v>
      </c>
      <c r="P812" s="1" t="s">
        <v>58</v>
      </c>
      <c r="Q812" s="1" t="s">
        <v>44</v>
      </c>
      <c r="R812" s="1" t="s">
        <v>45</v>
      </c>
      <c r="S812">
        <v>14512.85</v>
      </c>
      <c r="T812">
        <v>426607.3</v>
      </c>
      <c r="U812" s="1" t="s">
        <v>32</v>
      </c>
      <c r="V812" s="1" t="s">
        <v>47</v>
      </c>
      <c r="W812" s="1" t="s">
        <v>114</v>
      </c>
      <c r="X812" s="1">
        <f>+ROUND(Sec_3[[#This Row],[Quantity]]*Sec_3[[#This Row],[Unit Price]],2)</f>
        <v>441120.15</v>
      </c>
    </row>
    <row r="813" spans="1:24" x14ac:dyDescent="0.25">
      <c r="A813" s="1" t="s">
        <v>2102</v>
      </c>
      <c r="B813" s="1" t="s">
        <v>1110</v>
      </c>
      <c r="C813" s="1" t="s">
        <v>4616</v>
      </c>
      <c r="D813" s="1" t="s">
        <v>561</v>
      </c>
      <c r="E813" s="1" t="s">
        <v>2103</v>
      </c>
      <c r="F813" s="1" t="s">
        <v>81</v>
      </c>
      <c r="G813" s="1" t="s">
        <v>293</v>
      </c>
      <c r="H813" s="1" t="s">
        <v>568</v>
      </c>
      <c r="I813" s="1" t="s">
        <v>42</v>
      </c>
      <c r="J813" s="1" t="s">
        <v>150</v>
      </c>
      <c r="K813">
        <v>18</v>
      </c>
      <c r="L813">
        <v>8408.1</v>
      </c>
      <c r="M813">
        <v>5.5599999999999997E-2</v>
      </c>
      <c r="N813">
        <v>142930.97</v>
      </c>
      <c r="O813" s="2">
        <v>46170</v>
      </c>
      <c r="P813" s="1" t="s">
        <v>143</v>
      </c>
      <c r="Q813" s="1" t="s">
        <v>44</v>
      </c>
      <c r="R813" s="1" t="s">
        <v>31</v>
      </c>
      <c r="S813">
        <v>8414.83</v>
      </c>
      <c r="T813">
        <v>142930.97</v>
      </c>
      <c r="U813" s="1" t="s">
        <v>32</v>
      </c>
      <c r="V813" s="1" t="s">
        <v>47</v>
      </c>
      <c r="W813" s="1" t="s">
        <v>189</v>
      </c>
      <c r="X813" s="1">
        <f>+ROUND(Sec_3[[#This Row],[Quantity]]*Sec_3[[#This Row],[Unit Price]],2)</f>
        <v>151345.79999999999</v>
      </c>
    </row>
    <row r="814" spans="1:24" x14ac:dyDescent="0.25">
      <c r="A814" s="1" t="s">
        <v>2104</v>
      </c>
      <c r="B814" s="1" t="s">
        <v>1294</v>
      </c>
      <c r="C814" s="1" t="s">
        <v>4617</v>
      </c>
      <c r="D814" s="1" t="s">
        <v>561</v>
      </c>
      <c r="E814" s="1" t="s">
        <v>23</v>
      </c>
      <c r="F814" s="1" t="s">
        <v>24</v>
      </c>
      <c r="G814" s="1" t="s">
        <v>106</v>
      </c>
      <c r="H814" s="1" t="s">
        <v>107</v>
      </c>
      <c r="I814" s="1" t="s">
        <v>84</v>
      </c>
      <c r="J814" s="1" t="s">
        <v>340</v>
      </c>
      <c r="K814">
        <v>26</v>
      </c>
      <c r="L814">
        <v>3985.29</v>
      </c>
      <c r="M814">
        <v>6.3099999999999989E-2</v>
      </c>
      <c r="N814">
        <v>97079.27</v>
      </c>
      <c r="O814" s="2">
        <v>46236</v>
      </c>
      <c r="P814" s="1" t="s">
        <v>86</v>
      </c>
      <c r="Q814" s="1" t="s">
        <v>30</v>
      </c>
      <c r="R814" s="1" t="s">
        <v>45</v>
      </c>
      <c r="S814">
        <v>6538.27</v>
      </c>
      <c r="T814">
        <v>97079.27</v>
      </c>
      <c r="U814" s="1" t="s">
        <v>32</v>
      </c>
      <c r="V814" s="1" t="s">
        <v>33</v>
      </c>
      <c r="W814" s="1" t="s">
        <v>114</v>
      </c>
      <c r="X814" s="1">
        <f>+ROUND(Sec_3[[#This Row],[Quantity]]*Sec_3[[#This Row],[Unit Price]],2)</f>
        <v>103617.54</v>
      </c>
    </row>
    <row r="815" spans="1:24" x14ac:dyDescent="0.25">
      <c r="A815" s="1" t="s">
        <v>2105</v>
      </c>
      <c r="B815" s="1" t="s">
        <v>1832</v>
      </c>
      <c r="C815" s="1" t="s">
        <v>4618</v>
      </c>
      <c r="D815" s="1" t="s">
        <v>1060</v>
      </c>
      <c r="E815" s="1" t="s">
        <v>376</v>
      </c>
      <c r="F815" s="1" t="s">
        <v>53</v>
      </c>
      <c r="G815" s="1" t="s">
        <v>139</v>
      </c>
      <c r="H815" s="1" t="s">
        <v>320</v>
      </c>
      <c r="I815" s="1" t="s">
        <v>56</v>
      </c>
      <c r="J815" s="1" t="s">
        <v>475</v>
      </c>
      <c r="K815">
        <v>17</v>
      </c>
      <c r="L815">
        <v>18022.14</v>
      </c>
      <c r="M815">
        <v>1.9199999999999998E-2</v>
      </c>
      <c r="N815">
        <v>300493.95</v>
      </c>
      <c r="O815" s="2">
        <v>46336</v>
      </c>
      <c r="P815" s="1" t="s">
        <v>29</v>
      </c>
      <c r="Q815" s="1" t="s">
        <v>44</v>
      </c>
      <c r="R815" s="1" t="s">
        <v>45</v>
      </c>
      <c r="S815">
        <v>5882.43</v>
      </c>
      <c r="T815">
        <v>300493.95</v>
      </c>
      <c r="U815" s="1" t="s">
        <v>32</v>
      </c>
      <c r="V815" s="1" t="s">
        <v>47</v>
      </c>
      <c r="W815" s="1" t="s">
        <v>226</v>
      </c>
      <c r="X815" s="1">
        <f>+ROUND(Sec_3[[#This Row],[Quantity]]*Sec_3[[#This Row],[Unit Price]],2)</f>
        <v>306376.38</v>
      </c>
    </row>
    <row r="816" spans="1:24" x14ac:dyDescent="0.25">
      <c r="A816" s="1" t="s">
        <v>2106</v>
      </c>
      <c r="B816" s="1" t="s">
        <v>2107</v>
      </c>
      <c r="C816" s="1" t="s">
        <v>4619</v>
      </c>
      <c r="D816" s="1" t="s">
        <v>314</v>
      </c>
      <c r="E816" s="1" t="s">
        <v>2108</v>
      </c>
      <c r="F816" s="1" t="s">
        <v>53</v>
      </c>
      <c r="G816" s="1" t="s">
        <v>63</v>
      </c>
      <c r="H816" s="1" t="s">
        <v>481</v>
      </c>
      <c r="I816" s="1" t="s">
        <v>65</v>
      </c>
      <c r="J816" s="1" t="s">
        <v>210</v>
      </c>
      <c r="K816">
        <v>48</v>
      </c>
      <c r="L816">
        <v>39530.36</v>
      </c>
      <c r="M816">
        <v>0.1384</v>
      </c>
      <c r="N816">
        <v>1634849.19</v>
      </c>
      <c r="O816" s="2">
        <v>46104</v>
      </c>
      <c r="P816" s="1" t="s">
        <v>58</v>
      </c>
      <c r="Q816" s="1" t="s">
        <v>30</v>
      </c>
      <c r="R816" s="1" t="s">
        <v>31</v>
      </c>
      <c r="S816">
        <v>262608.09000000003</v>
      </c>
      <c r="T816">
        <v>1634849.19</v>
      </c>
      <c r="U816" s="1" t="s">
        <v>32</v>
      </c>
      <c r="V816" s="1" t="s">
        <v>33</v>
      </c>
      <c r="W816" s="1" t="s">
        <v>120</v>
      </c>
      <c r="X816" s="1">
        <f>+ROUND(Sec_3[[#This Row],[Quantity]]*Sec_3[[#This Row],[Unit Price]],2)</f>
        <v>1897457.28</v>
      </c>
    </row>
    <row r="817" spans="1:24" x14ac:dyDescent="0.25">
      <c r="A817" s="1" t="s">
        <v>2109</v>
      </c>
      <c r="B817" s="1" t="s">
        <v>1542</v>
      </c>
      <c r="C817" s="1" t="s">
        <v>4620</v>
      </c>
      <c r="D817" s="1" t="s">
        <v>455</v>
      </c>
      <c r="E817" s="1" t="s">
        <v>510</v>
      </c>
      <c r="F817" s="1" t="s">
        <v>24</v>
      </c>
      <c r="G817" s="1" t="s">
        <v>106</v>
      </c>
      <c r="H817" s="1" t="s">
        <v>413</v>
      </c>
      <c r="I817" s="1" t="s">
        <v>27</v>
      </c>
      <c r="J817" s="1" t="s">
        <v>125</v>
      </c>
      <c r="K817">
        <v>47</v>
      </c>
      <c r="L817">
        <v>45941.89</v>
      </c>
      <c r="M817">
        <v>6.59E-2</v>
      </c>
      <c r="N817">
        <v>2016973.01</v>
      </c>
      <c r="O817" s="2">
        <v>46312</v>
      </c>
      <c r="P817" s="1" t="s">
        <v>74</v>
      </c>
      <c r="Q817" s="1" t="s">
        <v>44</v>
      </c>
      <c r="R817" s="1" t="s">
        <v>45</v>
      </c>
      <c r="S817">
        <v>142295.82</v>
      </c>
      <c r="T817">
        <v>2016973.01</v>
      </c>
      <c r="U817" s="1" t="s">
        <v>32</v>
      </c>
      <c r="V817" s="1" t="s">
        <v>47</v>
      </c>
      <c r="W817" s="1" t="s">
        <v>87</v>
      </c>
      <c r="X817" s="1">
        <f>+ROUND(Sec_3[[#This Row],[Quantity]]*Sec_3[[#This Row],[Unit Price]],2)</f>
        <v>2159268.83</v>
      </c>
    </row>
    <row r="818" spans="1:24" x14ac:dyDescent="0.25">
      <c r="A818" s="1" t="s">
        <v>2110</v>
      </c>
      <c r="B818" s="1" t="s">
        <v>542</v>
      </c>
      <c r="C818" s="1" t="s">
        <v>4621</v>
      </c>
      <c r="D818" s="1" t="s">
        <v>1472</v>
      </c>
      <c r="E818" s="1" t="s">
        <v>62</v>
      </c>
      <c r="F818" s="1" t="s">
        <v>24</v>
      </c>
      <c r="G818" s="1" t="s">
        <v>106</v>
      </c>
      <c r="H818" s="1" t="s">
        <v>107</v>
      </c>
      <c r="I818" s="1" t="s">
        <v>65</v>
      </c>
      <c r="J818" s="1" t="s">
        <v>133</v>
      </c>
      <c r="K818">
        <v>34</v>
      </c>
      <c r="L818">
        <v>10323.16</v>
      </c>
      <c r="M818">
        <v>4.6100000000000002E-2</v>
      </c>
      <c r="N818">
        <v>334806.92</v>
      </c>
      <c r="O818" s="2">
        <v>46086</v>
      </c>
      <c r="P818" s="1" t="s">
        <v>74</v>
      </c>
      <c r="Q818" s="1" t="s">
        <v>44</v>
      </c>
      <c r="R818" s="1" t="s">
        <v>67</v>
      </c>
      <c r="S818">
        <v>16180.52</v>
      </c>
      <c r="T818">
        <v>334806.92</v>
      </c>
      <c r="U818" s="1" t="s">
        <v>32</v>
      </c>
      <c r="V818" s="1" t="s">
        <v>47</v>
      </c>
      <c r="W818" s="1" t="s">
        <v>120</v>
      </c>
      <c r="X818" s="1">
        <f>+ROUND(Sec_3[[#This Row],[Quantity]]*Sec_3[[#This Row],[Unit Price]],2)</f>
        <v>350987.44</v>
      </c>
    </row>
    <row r="819" spans="1:24" x14ac:dyDescent="0.25">
      <c r="A819" s="1" t="s">
        <v>2111</v>
      </c>
      <c r="B819" s="1" t="s">
        <v>2112</v>
      </c>
      <c r="C819" s="1" t="s">
        <v>4622</v>
      </c>
      <c r="D819" s="1" t="s">
        <v>1176</v>
      </c>
      <c r="E819" s="1" t="s">
        <v>2113</v>
      </c>
      <c r="F819" s="1" t="s">
        <v>81</v>
      </c>
      <c r="G819" s="1" t="s">
        <v>82</v>
      </c>
      <c r="H819" s="1" t="s">
        <v>533</v>
      </c>
      <c r="I819" s="1" t="s">
        <v>42</v>
      </c>
      <c r="J819" s="1" t="s">
        <v>161</v>
      </c>
      <c r="K819">
        <v>19</v>
      </c>
      <c r="L819">
        <v>22284.04</v>
      </c>
      <c r="M819">
        <v>0.18729999999999999</v>
      </c>
      <c r="N819">
        <v>344094.55</v>
      </c>
      <c r="O819" s="2">
        <v>46035</v>
      </c>
      <c r="P819" s="1" t="s">
        <v>86</v>
      </c>
      <c r="Q819" s="1" t="s">
        <v>44</v>
      </c>
      <c r="R819" s="1" t="s">
        <v>45</v>
      </c>
      <c r="S819">
        <v>79302.210000000006</v>
      </c>
      <c r="T819">
        <v>344094.55</v>
      </c>
      <c r="U819" s="1" t="s">
        <v>32</v>
      </c>
      <c r="V819" s="1" t="s">
        <v>47</v>
      </c>
      <c r="W819" s="1" t="s">
        <v>76</v>
      </c>
      <c r="X819" s="1">
        <f>+ROUND(Sec_3[[#This Row],[Quantity]]*Sec_3[[#This Row],[Unit Price]],2)</f>
        <v>423396.76</v>
      </c>
    </row>
    <row r="820" spans="1:24" x14ac:dyDescent="0.25">
      <c r="A820" s="1" t="s">
        <v>2114</v>
      </c>
      <c r="B820" s="1" t="s">
        <v>274</v>
      </c>
      <c r="C820" s="1" t="s">
        <v>4623</v>
      </c>
      <c r="D820" s="1" t="s">
        <v>2115</v>
      </c>
      <c r="E820" s="1" t="s">
        <v>1729</v>
      </c>
      <c r="F820" s="1" t="s">
        <v>81</v>
      </c>
      <c r="G820" s="1" t="s">
        <v>293</v>
      </c>
      <c r="H820" s="1" t="s">
        <v>294</v>
      </c>
      <c r="I820" s="1" t="s">
        <v>84</v>
      </c>
      <c r="J820" s="1" t="s">
        <v>250</v>
      </c>
      <c r="K820">
        <v>25</v>
      </c>
      <c r="L820">
        <v>34113.32</v>
      </c>
      <c r="M820">
        <v>5.3899999999999997E-2</v>
      </c>
      <c r="N820">
        <v>806865.3</v>
      </c>
      <c r="O820" s="2">
        <v>46057</v>
      </c>
      <c r="P820" s="1" t="s">
        <v>58</v>
      </c>
      <c r="Q820" s="1" t="s">
        <v>44</v>
      </c>
      <c r="R820" s="1" t="s">
        <v>67</v>
      </c>
      <c r="S820">
        <v>45967.7</v>
      </c>
      <c r="T820">
        <v>806865.3</v>
      </c>
      <c r="U820" s="1" t="s">
        <v>32</v>
      </c>
      <c r="V820" s="1" t="s">
        <v>47</v>
      </c>
      <c r="W820" s="1" t="s">
        <v>134</v>
      </c>
      <c r="X820" s="1">
        <f>+ROUND(Sec_3[[#This Row],[Quantity]]*Sec_3[[#This Row],[Unit Price]],2)</f>
        <v>852833</v>
      </c>
    </row>
    <row r="821" spans="1:24" x14ac:dyDescent="0.25">
      <c r="A821" s="1" t="s">
        <v>2116</v>
      </c>
      <c r="B821" s="1" t="s">
        <v>1048</v>
      </c>
      <c r="C821" s="1" t="s">
        <v>4624</v>
      </c>
      <c r="D821" s="1" t="s">
        <v>192</v>
      </c>
      <c r="E821" s="1" t="s">
        <v>1129</v>
      </c>
      <c r="F821" s="1" t="s">
        <v>81</v>
      </c>
      <c r="G821" s="1" t="s">
        <v>293</v>
      </c>
      <c r="H821" s="1" t="s">
        <v>568</v>
      </c>
      <c r="I821" s="1" t="s">
        <v>84</v>
      </c>
      <c r="J821" s="1" t="s">
        <v>250</v>
      </c>
      <c r="K821">
        <v>30</v>
      </c>
      <c r="L821">
        <v>9138.7099999999991</v>
      </c>
      <c r="M821">
        <v>0.1643</v>
      </c>
      <c r="N821">
        <v>229116.6</v>
      </c>
      <c r="O821" s="2">
        <v>46035</v>
      </c>
      <c r="P821" s="1" t="s">
        <v>58</v>
      </c>
      <c r="Q821" s="1" t="s">
        <v>44</v>
      </c>
      <c r="R821" s="1" t="s">
        <v>45</v>
      </c>
      <c r="S821">
        <v>45044.7</v>
      </c>
      <c r="T821">
        <v>229116.6</v>
      </c>
      <c r="U821" s="1" t="s">
        <v>32</v>
      </c>
      <c r="V821" s="1" t="s">
        <v>47</v>
      </c>
      <c r="W821" s="1" t="s">
        <v>76</v>
      </c>
      <c r="X821" s="1">
        <f>+ROUND(Sec_3[[#This Row],[Quantity]]*Sec_3[[#This Row],[Unit Price]],2)</f>
        <v>274161.3</v>
      </c>
    </row>
    <row r="822" spans="1:24" x14ac:dyDescent="0.25">
      <c r="A822" s="1" t="s">
        <v>2117</v>
      </c>
      <c r="B822" s="1" t="s">
        <v>1385</v>
      </c>
      <c r="C822" s="1" t="s">
        <v>4625</v>
      </c>
      <c r="D822" s="1" t="s">
        <v>131</v>
      </c>
      <c r="E822" s="1" t="s">
        <v>354</v>
      </c>
      <c r="F822" s="1" t="s">
        <v>53</v>
      </c>
      <c r="G822" s="1" t="s">
        <v>112</v>
      </c>
      <c r="H822" s="1" t="s">
        <v>391</v>
      </c>
      <c r="I822" s="1" t="s">
        <v>65</v>
      </c>
      <c r="J822" s="1" t="s">
        <v>66</v>
      </c>
      <c r="K822">
        <v>32</v>
      </c>
      <c r="L822">
        <v>28204.61</v>
      </c>
      <c r="M822">
        <v>3.4099999999999998E-2</v>
      </c>
      <c r="N822">
        <v>871770.65</v>
      </c>
      <c r="O822" s="2">
        <v>46208</v>
      </c>
      <c r="P822" s="1" t="s">
        <v>58</v>
      </c>
      <c r="Q822" s="1" t="s">
        <v>44</v>
      </c>
      <c r="R822" s="1" t="s">
        <v>31</v>
      </c>
      <c r="S822">
        <v>30776.87</v>
      </c>
      <c r="T822">
        <v>871770.65</v>
      </c>
      <c r="U822" s="1" t="s">
        <v>32</v>
      </c>
      <c r="V822" s="1" t="s">
        <v>47</v>
      </c>
      <c r="W822" s="1" t="s">
        <v>68</v>
      </c>
      <c r="X822" s="1">
        <f>+ROUND(Sec_3[[#This Row],[Quantity]]*Sec_3[[#This Row],[Unit Price]],2)</f>
        <v>902547.52</v>
      </c>
    </row>
    <row r="823" spans="1:24" x14ac:dyDescent="0.25">
      <c r="A823" s="1" t="s">
        <v>2118</v>
      </c>
      <c r="B823" s="1" t="s">
        <v>545</v>
      </c>
      <c r="C823" s="1" t="s">
        <v>4626</v>
      </c>
      <c r="D823" s="1" t="s">
        <v>287</v>
      </c>
      <c r="E823" s="1" t="s">
        <v>2119</v>
      </c>
      <c r="F823" s="1" t="s">
        <v>53</v>
      </c>
      <c r="G823" s="1" t="s">
        <v>63</v>
      </c>
      <c r="H823" s="1" t="s">
        <v>481</v>
      </c>
      <c r="I823" s="1" t="s">
        <v>42</v>
      </c>
      <c r="J823" s="1" t="s">
        <v>43</v>
      </c>
      <c r="K823">
        <v>28</v>
      </c>
      <c r="L823">
        <v>44088.72</v>
      </c>
      <c r="M823">
        <v>4.7100000000000003E-2</v>
      </c>
      <c r="N823">
        <v>1176339.96</v>
      </c>
      <c r="O823" s="2">
        <v>46353</v>
      </c>
      <c r="P823" s="1" t="s">
        <v>86</v>
      </c>
      <c r="Q823" s="1" t="s">
        <v>44</v>
      </c>
      <c r="R823" s="1" t="s">
        <v>67</v>
      </c>
      <c r="S823">
        <v>58144.2</v>
      </c>
      <c r="T823">
        <v>1176339.96</v>
      </c>
      <c r="U823" s="1" t="s">
        <v>32</v>
      </c>
      <c r="V823" s="1" t="s">
        <v>47</v>
      </c>
      <c r="W823" s="1" t="s">
        <v>226</v>
      </c>
      <c r="X823" s="1">
        <f>+ROUND(Sec_3[[#This Row],[Quantity]]*Sec_3[[#This Row],[Unit Price]],2)</f>
        <v>1234484.1599999999</v>
      </c>
    </row>
    <row r="824" spans="1:24" x14ac:dyDescent="0.25">
      <c r="A824" s="1" t="s">
        <v>2120</v>
      </c>
      <c r="B824" s="1" t="s">
        <v>846</v>
      </c>
      <c r="C824" s="1" t="s">
        <v>4627</v>
      </c>
      <c r="D824" s="1" t="s">
        <v>2121</v>
      </c>
      <c r="E824" s="1" t="s">
        <v>2122</v>
      </c>
      <c r="F824" s="1" t="s">
        <v>24</v>
      </c>
      <c r="G824" s="1" t="s">
        <v>106</v>
      </c>
      <c r="H824" s="1" t="s">
        <v>201</v>
      </c>
      <c r="I824" s="1" t="s">
        <v>27</v>
      </c>
      <c r="J824" s="1" t="s">
        <v>216</v>
      </c>
      <c r="K824">
        <v>14</v>
      </c>
      <c r="L824">
        <v>46542.48</v>
      </c>
      <c r="M824">
        <v>6.7099999999999993E-2</v>
      </c>
      <c r="N824">
        <v>607872.71</v>
      </c>
      <c r="O824" s="2">
        <v>46127</v>
      </c>
      <c r="P824" s="1" t="s">
        <v>143</v>
      </c>
      <c r="Q824" s="1" t="s">
        <v>44</v>
      </c>
      <c r="R824" s="1" t="s">
        <v>45</v>
      </c>
      <c r="S824">
        <v>43722.01</v>
      </c>
      <c r="T824">
        <v>607872.71</v>
      </c>
      <c r="U824" s="1" t="s">
        <v>32</v>
      </c>
      <c r="V824" s="1" t="s">
        <v>47</v>
      </c>
      <c r="W824" s="1" t="s">
        <v>102</v>
      </c>
      <c r="X824" s="1">
        <f>+ROUND(Sec_3[[#This Row],[Quantity]]*Sec_3[[#This Row],[Unit Price]],2)</f>
        <v>651594.72</v>
      </c>
    </row>
    <row r="825" spans="1:24" x14ac:dyDescent="0.25">
      <c r="A825" s="1" t="s">
        <v>2123</v>
      </c>
      <c r="B825" s="1" t="s">
        <v>1980</v>
      </c>
      <c r="C825" s="1" t="s">
        <v>4628</v>
      </c>
      <c r="D825" s="1" t="s">
        <v>1203</v>
      </c>
      <c r="E825" s="1" t="s">
        <v>154</v>
      </c>
      <c r="F825" s="1" t="s">
        <v>53</v>
      </c>
      <c r="G825" s="1" t="s">
        <v>54</v>
      </c>
      <c r="H825" s="1" t="s">
        <v>160</v>
      </c>
      <c r="I825" s="1" t="s">
        <v>56</v>
      </c>
      <c r="J825" s="1" t="s">
        <v>475</v>
      </c>
      <c r="K825">
        <v>3</v>
      </c>
      <c r="L825">
        <v>19744.39</v>
      </c>
      <c r="M825">
        <v>1.1999999999999999E-3</v>
      </c>
      <c r="N825">
        <v>59162.09</v>
      </c>
      <c r="O825" s="2">
        <v>46221</v>
      </c>
      <c r="P825" s="1" t="s">
        <v>86</v>
      </c>
      <c r="Q825" s="1" t="s">
        <v>44</v>
      </c>
      <c r="R825" s="1" t="s">
        <v>67</v>
      </c>
      <c r="S825">
        <v>71.08</v>
      </c>
      <c r="T825">
        <v>59162.09</v>
      </c>
      <c r="U825" s="1" t="s">
        <v>32</v>
      </c>
      <c r="V825" s="1" t="s">
        <v>47</v>
      </c>
      <c r="W825" s="1" t="s">
        <v>68</v>
      </c>
      <c r="X825" s="1">
        <f>+ROUND(Sec_3[[#This Row],[Quantity]]*Sec_3[[#This Row],[Unit Price]],2)</f>
        <v>59233.17</v>
      </c>
    </row>
    <row r="826" spans="1:24" x14ac:dyDescent="0.25">
      <c r="A826" s="1" t="s">
        <v>2124</v>
      </c>
      <c r="B826" s="1" t="s">
        <v>849</v>
      </c>
      <c r="C826" s="1" t="s">
        <v>4629</v>
      </c>
      <c r="D826" s="1" t="s">
        <v>1255</v>
      </c>
      <c r="E826" s="1" t="s">
        <v>589</v>
      </c>
      <c r="F826" s="1" t="s">
        <v>81</v>
      </c>
      <c r="G826" s="1" t="s">
        <v>293</v>
      </c>
      <c r="H826" s="1" t="s">
        <v>568</v>
      </c>
      <c r="I826" s="1" t="s">
        <v>65</v>
      </c>
      <c r="J826" s="1" t="s">
        <v>66</v>
      </c>
      <c r="K826">
        <v>24</v>
      </c>
      <c r="L826">
        <v>22912.35</v>
      </c>
      <c r="M826">
        <v>5.5099999999999996E-2</v>
      </c>
      <c r="N826">
        <v>519597.11</v>
      </c>
      <c r="O826" s="2">
        <v>46306</v>
      </c>
      <c r="P826" s="1" t="s">
        <v>29</v>
      </c>
      <c r="Q826" s="1" t="s">
        <v>44</v>
      </c>
      <c r="R826" s="1" t="s">
        <v>45</v>
      </c>
      <c r="S826">
        <v>30299.29</v>
      </c>
      <c r="T826">
        <v>519597.11</v>
      </c>
      <c r="U826" s="1" t="s">
        <v>32</v>
      </c>
      <c r="V826" s="1" t="s">
        <v>47</v>
      </c>
      <c r="W826" s="1" t="s">
        <v>87</v>
      </c>
      <c r="X826" s="1">
        <f>+ROUND(Sec_3[[#This Row],[Quantity]]*Sec_3[[#This Row],[Unit Price]],2)</f>
        <v>549896.4</v>
      </c>
    </row>
    <row r="827" spans="1:24" x14ac:dyDescent="0.25">
      <c r="A827" s="1" t="s">
        <v>2125</v>
      </c>
      <c r="B827" s="1" t="s">
        <v>104</v>
      </c>
      <c r="C827" s="1" t="s">
        <v>4630</v>
      </c>
      <c r="D827" s="1" t="s">
        <v>411</v>
      </c>
      <c r="E827" s="1" t="s">
        <v>2126</v>
      </c>
      <c r="F827" s="1" t="s">
        <v>39</v>
      </c>
      <c r="G827" s="1" t="s">
        <v>148</v>
      </c>
      <c r="H827" s="1" t="s">
        <v>470</v>
      </c>
      <c r="I827" s="1" t="s">
        <v>42</v>
      </c>
      <c r="J827" s="1" t="s">
        <v>150</v>
      </c>
      <c r="K827">
        <v>42</v>
      </c>
      <c r="L827">
        <v>30161.53</v>
      </c>
      <c r="M827">
        <v>9.4100000000000003E-2</v>
      </c>
      <c r="N827">
        <v>1147579.8600000001</v>
      </c>
      <c r="O827" s="2">
        <v>46226</v>
      </c>
      <c r="P827" s="1" t="s">
        <v>86</v>
      </c>
      <c r="Q827" s="1" t="s">
        <v>30</v>
      </c>
      <c r="R827" s="1" t="s">
        <v>31</v>
      </c>
      <c r="S827">
        <v>119204.4</v>
      </c>
      <c r="T827">
        <v>1147579.8600000001</v>
      </c>
      <c r="U827" s="1" t="s">
        <v>32</v>
      </c>
      <c r="V827" s="1" t="s">
        <v>33</v>
      </c>
      <c r="W827" s="1" t="s">
        <v>68</v>
      </c>
      <c r="X827" s="1">
        <f>+ROUND(Sec_3[[#This Row],[Quantity]]*Sec_3[[#This Row],[Unit Price]],2)</f>
        <v>1266784.26</v>
      </c>
    </row>
    <row r="828" spans="1:24" x14ac:dyDescent="0.25">
      <c r="A828" s="1" t="s">
        <v>2127</v>
      </c>
      <c r="B828" s="1" t="s">
        <v>739</v>
      </c>
      <c r="C828" s="1" t="s">
        <v>4631</v>
      </c>
      <c r="D828" s="1" t="s">
        <v>909</v>
      </c>
      <c r="E828" s="1" t="s">
        <v>2128</v>
      </c>
      <c r="F828" s="1" t="s">
        <v>39</v>
      </c>
      <c r="G828" s="1" t="s">
        <v>148</v>
      </c>
      <c r="H828" s="1" t="s">
        <v>149</v>
      </c>
      <c r="I828" s="1" t="s">
        <v>65</v>
      </c>
      <c r="J828" s="1" t="s">
        <v>66</v>
      </c>
      <c r="K828">
        <v>20</v>
      </c>
      <c r="L828">
        <v>48815.47</v>
      </c>
      <c r="M828">
        <v>6.2800000000000009E-2</v>
      </c>
      <c r="N828">
        <v>914997.17</v>
      </c>
      <c r="O828" s="2">
        <v>46308</v>
      </c>
      <c r="P828" s="1" t="s">
        <v>58</v>
      </c>
      <c r="Q828" s="1" t="s">
        <v>30</v>
      </c>
      <c r="R828" s="1" t="s">
        <v>45</v>
      </c>
      <c r="S828">
        <v>61312.23</v>
      </c>
      <c r="T828">
        <v>914997.17</v>
      </c>
      <c r="U828" s="1" t="s">
        <v>32</v>
      </c>
      <c r="V828" s="1" t="s">
        <v>33</v>
      </c>
      <c r="W828" s="1" t="s">
        <v>87</v>
      </c>
      <c r="X828" s="1">
        <f>+ROUND(Sec_3[[#This Row],[Quantity]]*Sec_3[[#This Row],[Unit Price]],2)</f>
        <v>976309.4</v>
      </c>
    </row>
    <row r="829" spans="1:24" x14ac:dyDescent="0.25">
      <c r="A829" s="1" t="s">
        <v>2129</v>
      </c>
      <c r="B829" s="1" t="s">
        <v>1175</v>
      </c>
      <c r="C829" s="1" t="s">
        <v>4632</v>
      </c>
      <c r="D829" s="1" t="s">
        <v>1756</v>
      </c>
      <c r="E829" s="1" t="s">
        <v>2130</v>
      </c>
      <c r="F829" s="1" t="s">
        <v>53</v>
      </c>
      <c r="G829" s="1" t="s">
        <v>139</v>
      </c>
      <c r="H829" s="1" t="s">
        <v>140</v>
      </c>
      <c r="I829" s="1" t="s">
        <v>56</v>
      </c>
      <c r="J829" s="1" t="s">
        <v>464</v>
      </c>
      <c r="K829">
        <v>17</v>
      </c>
      <c r="L829">
        <v>9033.9599999999991</v>
      </c>
      <c r="M829">
        <v>1.5E-3</v>
      </c>
      <c r="N829">
        <v>153346.95000000001</v>
      </c>
      <c r="O829" s="2">
        <v>46368</v>
      </c>
      <c r="P829" s="1" t="s">
        <v>74</v>
      </c>
      <c r="Q829" s="1" t="s">
        <v>44</v>
      </c>
      <c r="R829" s="1" t="s">
        <v>31</v>
      </c>
      <c r="S829">
        <v>230.37</v>
      </c>
      <c r="T829">
        <v>153346.95000000001</v>
      </c>
      <c r="U829" s="1" t="s">
        <v>32</v>
      </c>
      <c r="V829" s="1" t="s">
        <v>47</v>
      </c>
      <c r="W829" s="1" t="s">
        <v>48</v>
      </c>
      <c r="X829" s="1">
        <f>+ROUND(Sec_3[[#This Row],[Quantity]]*Sec_3[[#This Row],[Unit Price]],2)</f>
        <v>153577.32</v>
      </c>
    </row>
    <row r="830" spans="1:24" x14ac:dyDescent="0.25">
      <c r="A830" s="1" t="s">
        <v>2131</v>
      </c>
      <c r="B830" s="1" t="s">
        <v>1450</v>
      </c>
      <c r="C830" s="1" t="s">
        <v>4633</v>
      </c>
      <c r="D830" s="1" t="s">
        <v>1822</v>
      </c>
      <c r="E830" s="1" t="s">
        <v>1164</v>
      </c>
      <c r="F830" s="1" t="s">
        <v>24</v>
      </c>
      <c r="G830" s="1" t="s">
        <v>25</v>
      </c>
      <c r="H830" s="1" t="s">
        <v>26</v>
      </c>
      <c r="I830" s="1" t="s">
        <v>84</v>
      </c>
      <c r="J830" s="1" t="s">
        <v>85</v>
      </c>
      <c r="K830">
        <v>49</v>
      </c>
      <c r="L830">
        <v>3833.75</v>
      </c>
      <c r="M830">
        <v>0.1094</v>
      </c>
      <c r="N830">
        <v>167302.54999999999</v>
      </c>
      <c r="O830" s="2">
        <v>46257</v>
      </c>
      <c r="P830" s="1" t="s">
        <v>74</v>
      </c>
      <c r="Q830" s="1" t="s">
        <v>44</v>
      </c>
      <c r="R830" s="1" t="s">
        <v>67</v>
      </c>
      <c r="S830">
        <v>20551.2</v>
      </c>
      <c r="T830">
        <v>167302.54999999999</v>
      </c>
      <c r="U830" s="1" t="s">
        <v>32</v>
      </c>
      <c r="V830" s="1" t="s">
        <v>47</v>
      </c>
      <c r="W830" s="1" t="s">
        <v>114</v>
      </c>
      <c r="X830" s="1">
        <f>+ROUND(Sec_3[[#This Row],[Quantity]]*Sec_3[[#This Row],[Unit Price]],2)</f>
        <v>187853.75</v>
      </c>
    </row>
    <row r="831" spans="1:24" x14ac:dyDescent="0.25">
      <c r="A831" s="1" t="s">
        <v>2132</v>
      </c>
      <c r="B831" s="1" t="s">
        <v>2133</v>
      </c>
      <c r="C831" s="1" t="s">
        <v>4634</v>
      </c>
      <c r="D831" s="1" t="s">
        <v>2134</v>
      </c>
      <c r="E831" s="1" t="s">
        <v>105</v>
      </c>
      <c r="F831" s="1" t="s">
        <v>24</v>
      </c>
      <c r="G831" s="1" t="s">
        <v>25</v>
      </c>
      <c r="H831" s="1" t="s">
        <v>351</v>
      </c>
      <c r="I831" s="1" t="s">
        <v>27</v>
      </c>
      <c r="J831" s="1" t="s">
        <v>225</v>
      </c>
      <c r="K831">
        <v>6</v>
      </c>
      <c r="L831">
        <v>2846.87</v>
      </c>
      <c r="M831">
        <v>0.14660000000000001</v>
      </c>
      <c r="N831">
        <v>14577.11</v>
      </c>
      <c r="O831" s="2">
        <v>46320</v>
      </c>
      <c r="P831" s="1" t="s">
        <v>143</v>
      </c>
      <c r="Q831" s="1" t="s">
        <v>30</v>
      </c>
      <c r="R831" s="1" t="s">
        <v>31</v>
      </c>
      <c r="S831">
        <v>2504.11</v>
      </c>
      <c r="T831">
        <v>14577.11</v>
      </c>
      <c r="U831" s="1" t="s">
        <v>46</v>
      </c>
      <c r="V831" s="1" t="s">
        <v>33</v>
      </c>
      <c r="W831" s="1" t="s">
        <v>87</v>
      </c>
      <c r="X831" s="1">
        <f>+ROUND(Sec_3[[#This Row],[Quantity]]*Sec_3[[#This Row],[Unit Price]],2)</f>
        <v>17081.22</v>
      </c>
    </row>
    <row r="832" spans="1:24" x14ac:dyDescent="0.25">
      <c r="A832" s="1" t="s">
        <v>2135</v>
      </c>
      <c r="B832" s="1" t="s">
        <v>1219</v>
      </c>
      <c r="C832" s="1" t="s">
        <v>4635</v>
      </c>
      <c r="D832" s="1" t="s">
        <v>131</v>
      </c>
      <c r="E832" s="1" t="s">
        <v>2136</v>
      </c>
      <c r="F832" s="1" t="s">
        <v>24</v>
      </c>
      <c r="G832" s="1" t="s">
        <v>25</v>
      </c>
      <c r="H832" s="1" t="s">
        <v>220</v>
      </c>
      <c r="I832" s="1" t="s">
        <v>27</v>
      </c>
      <c r="J832" s="1" t="s">
        <v>28</v>
      </c>
      <c r="K832">
        <v>6</v>
      </c>
      <c r="L832">
        <v>23821.21</v>
      </c>
      <c r="M832">
        <v>0.11990000000000001</v>
      </c>
      <c r="N832">
        <v>125790.28</v>
      </c>
      <c r="O832" s="2">
        <v>46264</v>
      </c>
      <c r="P832" s="1" t="s">
        <v>143</v>
      </c>
      <c r="Q832" s="1" t="s">
        <v>44</v>
      </c>
      <c r="R832" s="1" t="s">
        <v>67</v>
      </c>
      <c r="S832">
        <v>17136.98</v>
      </c>
      <c r="T832">
        <v>125790.28</v>
      </c>
      <c r="U832" s="1" t="s">
        <v>32</v>
      </c>
      <c r="V832" s="1" t="s">
        <v>47</v>
      </c>
      <c r="W832" s="1" t="s">
        <v>114</v>
      </c>
      <c r="X832" s="1">
        <f>+ROUND(Sec_3[[#This Row],[Quantity]]*Sec_3[[#This Row],[Unit Price]],2)</f>
        <v>142927.26</v>
      </c>
    </row>
    <row r="833" spans="1:24" x14ac:dyDescent="0.25">
      <c r="A833" s="1" t="s">
        <v>2137</v>
      </c>
      <c r="B833" s="1" t="s">
        <v>2138</v>
      </c>
      <c r="C833" s="1" t="s">
        <v>4636</v>
      </c>
      <c r="D833" s="1" t="s">
        <v>61</v>
      </c>
      <c r="E833" s="1" t="s">
        <v>2139</v>
      </c>
      <c r="F833" s="1" t="s">
        <v>24</v>
      </c>
      <c r="G833" s="1" t="s">
        <v>106</v>
      </c>
      <c r="H833" s="1" t="s">
        <v>107</v>
      </c>
      <c r="I833" s="1" t="s">
        <v>56</v>
      </c>
      <c r="J833" s="1" t="s">
        <v>94</v>
      </c>
      <c r="K833">
        <v>6</v>
      </c>
      <c r="L833">
        <v>5329.18</v>
      </c>
      <c r="M833">
        <v>0.1578</v>
      </c>
      <c r="N833">
        <v>26929.41</v>
      </c>
      <c r="O833" s="2">
        <v>46371</v>
      </c>
      <c r="P833" s="1" t="s">
        <v>29</v>
      </c>
      <c r="Q833" s="1" t="s">
        <v>44</v>
      </c>
      <c r="R833" s="1" t="s">
        <v>45</v>
      </c>
      <c r="S833">
        <v>5045.67</v>
      </c>
      <c r="T833">
        <v>26929.41</v>
      </c>
      <c r="U833" s="1" t="s">
        <v>46</v>
      </c>
      <c r="V833" s="1" t="s">
        <v>47</v>
      </c>
      <c r="W833" s="1" t="s">
        <v>48</v>
      </c>
      <c r="X833" s="1">
        <f>+ROUND(Sec_3[[#This Row],[Quantity]]*Sec_3[[#This Row],[Unit Price]],2)</f>
        <v>31975.08</v>
      </c>
    </row>
    <row r="834" spans="1:24" x14ac:dyDescent="0.25">
      <c r="A834" s="1" t="s">
        <v>2140</v>
      </c>
      <c r="B834" s="1" t="s">
        <v>1041</v>
      </c>
      <c r="C834" s="1" t="s">
        <v>4637</v>
      </c>
      <c r="D834" s="1" t="s">
        <v>258</v>
      </c>
      <c r="E834" s="1" t="s">
        <v>421</v>
      </c>
      <c r="F834" s="1" t="s">
        <v>53</v>
      </c>
      <c r="G834" s="1" t="s">
        <v>54</v>
      </c>
      <c r="H834" s="1" t="s">
        <v>55</v>
      </c>
      <c r="I834" s="1" t="s">
        <v>42</v>
      </c>
      <c r="J834" s="1" t="s">
        <v>150</v>
      </c>
      <c r="K834">
        <v>34</v>
      </c>
      <c r="L834">
        <v>41645.25</v>
      </c>
      <c r="M834">
        <v>3.2500000000000001E-2</v>
      </c>
      <c r="N834">
        <v>1369920.5</v>
      </c>
      <c r="O834" s="2">
        <v>46196</v>
      </c>
      <c r="P834" s="1" t="s">
        <v>74</v>
      </c>
      <c r="Q834" s="1" t="s">
        <v>75</v>
      </c>
      <c r="R834" s="1" t="s">
        <v>31</v>
      </c>
      <c r="S834">
        <v>46018</v>
      </c>
      <c r="T834">
        <v>1369920.5</v>
      </c>
      <c r="U834" s="1" t="s">
        <v>32</v>
      </c>
      <c r="V834" s="1" t="s">
        <v>47</v>
      </c>
      <c r="W834" s="1" t="s">
        <v>155</v>
      </c>
      <c r="X834" s="1">
        <f>+ROUND(Sec_3[[#This Row],[Quantity]]*Sec_3[[#This Row],[Unit Price]],2)</f>
        <v>1415938.5</v>
      </c>
    </row>
    <row r="835" spans="1:24" x14ac:dyDescent="0.25">
      <c r="A835" s="1" t="s">
        <v>2141</v>
      </c>
      <c r="B835" s="1" t="s">
        <v>595</v>
      </c>
      <c r="C835" s="1" t="s">
        <v>4638</v>
      </c>
      <c r="D835" s="1" t="s">
        <v>467</v>
      </c>
      <c r="E835" s="1" t="s">
        <v>2142</v>
      </c>
      <c r="F835" s="1" t="s">
        <v>24</v>
      </c>
      <c r="G835" s="1" t="s">
        <v>92</v>
      </c>
      <c r="H835" s="1" t="s">
        <v>281</v>
      </c>
      <c r="I835" s="1" t="s">
        <v>141</v>
      </c>
      <c r="J835" s="1" t="s">
        <v>142</v>
      </c>
      <c r="K835">
        <v>5</v>
      </c>
      <c r="L835">
        <v>27553.72</v>
      </c>
      <c r="M835">
        <v>0.1636</v>
      </c>
      <c r="N835">
        <v>115229.66</v>
      </c>
      <c r="O835" s="2">
        <v>46118</v>
      </c>
      <c r="P835" s="1" t="s">
        <v>143</v>
      </c>
      <c r="Q835" s="1" t="s">
        <v>44</v>
      </c>
      <c r="R835" s="1" t="s">
        <v>67</v>
      </c>
      <c r="S835">
        <v>22538.94</v>
      </c>
      <c r="T835">
        <v>115229.66</v>
      </c>
      <c r="U835" s="1" t="s">
        <v>32</v>
      </c>
      <c r="V835" s="1" t="s">
        <v>47</v>
      </c>
      <c r="W835" s="1" t="s">
        <v>102</v>
      </c>
      <c r="X835" s="1">
        <f>+ROUND(Sec_3[[#This Row],[Quantity]]*Sec_3[[#This Row],[Unit Price]],2)</f>
        <v>137768.6</v>
      </c>
    </row>
    <row r="836" spans="1:24" x14ac:dyDescent="0.25">
      <c r="A836" s="1" t="s">
        <v>2143</v>
      </c>
      <c r="B836" s="1" t="s">
        <v>960</v>
      </c>
      <c r="C836" s="1" t="s">
        <v>4233</v>
      </c>
      <c r="D836" s="1" t="s">
        <v>893</v>
      </c>
      <c r="E836" s="1" t="s">
        <v>266</v>
      </c>
      <c r="F836" s="1" t="s">
        <v>53</v>
      </c>
      <c r="G836" s="1" t="s">
        <v>54</v>
      </c>
      <c r="H836" s="1" t="s">
        <v>160</v>
      </c>
      <c r="I836" s="1" t="s">
        <v>42</v>
      </c>
      <c r="J836" s="1" t="s">
        <v>161</v>
      </c>
      <c r="K836">
        <v>47</v>
      </c>
      <c r="L836">
        <v>47157.73</v>
      </c>
      <c r="M836">
        <v>5.5899999999999998E-2</v>
      </c>
      <c r="N836">
        <v>2092515.81</v>
      </c>
      <c r="O836" s="2">
        <v>46266</v>
      </c>
      <c r="P836" s="1" t="s">
        <v>143</v>
      </c>
      <c r="Q836" s="1" t="s">
        <v>44</v>
      </c>
      <c r="R836" s="1" t="s">
        <v>67</v>
      </c>
      <c r="S836">
        <v>123897.5</v>
      </c>
      <c r="T836">
        <v>2092515.81</v>
      </c>
      <c r="U836" s="1" t="s">
        <v>32</v>
      </c>
      <c r="V836" s="1" t="s">
        <v>47</v>
      </c>
      <c r="W836" s="1" t="s">
        <v>34</v>
      </c>
      <c r="X836" s="1">
        <f>+ROUND(Sec_3[[#This Row],[Quantity]]*Sec_3[[#This Row],[Unit Price]],2)</f>
        <v>2216413.31</v>
      </c>
    </row>
    <row r="837" spans="1:24" x14ac:dyDescent="0.25">
      <c r="A837" s="1" t="s">
        <v>2144</v>
      </c>
      <c r="B837" s="1" t="s">
        <v>2145</v>
      </c>
      <c r="C837" s="1" t="s">
        <v>4639</v>
      </c>
      <c r="D837" s="1" t="s">
        <v>2146</v>
      </c>
      <c r="E837" s="1" t="s">
        <v>1083</v>
      </c>
      <c r="F837" s="1" t="s">
        <v>81</v>
      </c>
      <c r="G837" s="1" t="s">
        <v>293</v>
      </c>
      <c r="H837" s="1" t="s">
        <v>294</v>
      </c>
      <c r="I837" s="1" t="s">
        <v>56</v>
      </c>
      <c r="J837" s="1" t="s">
        <v>464</v>
      </c>
      <c r="K837">
        <v>45</v>
      </c>
      <c r="L837">
        <v>32597.9</v>
      </c>
      <c r="M837">
        <v>0.11609999999999999</v>
      </c>
      <c r="N837">
        <v>1296597.77</v>
      </c>
      <c r="O837" s="2">
        <v>46302</v>
      </c>
      <c r="P837" s="1" t="s">
        <v>143</v>
      </c>
      <c r="Q837" s="1" t="s">
        <v>44</v>
      </c>
      <c r="R837" s="1" t="s">
        <v>67</v>
      </c>
      <c r="S837">
        <v>170307.73</v>
      </c>
      <c r="T837">
        <v>1296597.77</v>
      </c>
      <c r="U837" s="1" t="s">
        <v>32</v>
      </c>
      <c r="V837" s="1" t="s">
        <v>47</v>
      </c>
      <c r="W837" s="1" t="s">
        <v>87</v>
      </c>
      <c r="X837" s="1">
        <f>+ROUND(Sec_3[[#This Row],[Quantity]]*Sec_3[[#This Row],[Unit Price]],2)</f>
        <v>1466905.5</v>
      </c>
    </row>
    <row r="838" spans="1:24" x14ac:dyDescent="0.25">
      <c r="A838" s="1" t="s">
        <v>2147</v>
      </c>
      <c r="B838" s="1" t="s">
        <v>780</v>
      </c>
      <c r="C838" s="1" t="s">
        <v>4640</v>
      </c>
      <c r="D838" s="1" t="s">
        <v>2148</v>
      </c>
      <c r="E838" s="1" t="s">
        <v>266</v>
      </c>
      <c r="F838" s="1" t="s">
        <v>24</v>
      </c>
      <c r="G838" s="1" t="s">
        <v>92</v>
      </c>
      <c r="H838" s="1" t="s">
        <v>281</v>
      </c>
      <c r="I838" s="1" t="s">
        <v>56</v>
      </c>
      <c r="J838" s="1" t="s">
        <v>177</v>
      </c>
      <c r="K838">
        <v>46</v>
      </c>
      <c r="L838">
        <v>19488.87</v>
      </c>
      <c r="M838">
        <v>0.10220000000000001</v>
      </c>
      <c r="N838">
        <v>804866.94</v>
      </c>
      <c r="O838" s="2">
        <v>46083</v>
      </c>
      <c r="P838" s="1" t="s">
        <v>86</v>
      </c>
      <c r="Q838" s="1" t="s">
        <v>30</v>
      </c>
      <c r="R838" s="1" t="s">
        <v>67</v>
      </c>
      <c r="S838">
        <v>91621.08</v>
      </c>
      <c r="T838">
        <v>804866.94</v>
      </c>
      <c r="U838" s="1" t="s">
        <v>32</v>
      </c>
      <c r="V838" s="1" t="s">
        <v>33</v>
      </c>
      <c r="W838" s="1" t="s">
        <v>120</v>
      </c>
      <c r="X838" s="1">
        <f>+ROUND(Sec_3[[#This Row],[Quantity]]*Sec_3[[#This Row],[Unit Price]],2)</f>
        <v>896488.02</v>
      </c>
    </row>
    <row r="839" spans="1:24" x14ac:dyDescent="0.25">
      <c r="A839" s="1" t="s">
        <v>2149</v>
      </c>
      <c r="B839" s="1" t="s">
        <v>2150</v>
      </c>
      <c r="C839" s="1" t="s">
        <v>4641</v>
      </c>
      <c r="D839" s="1" t="s">
        <v>349</v>
      </c>
      <c r="E839" s="1" t="s">
        <v>2151</v>
      </c>
      <c r="F839" s="1" t="s">
        <v>39</v>
      </c>
      <c r="G839" s="1" t="s">
        <v>148</v>
      </c>
      <c r="H839" s="1" t="s">
        <v>298</v>
      </c>
      <c r="I839" s="1" t="s">
        <v>42</v>
      </c>
      <c r="J839" s="1" t="s">
        <v>43</v>
      </c>
      <c r="K839">
        <v>45</v>
      </c>
      <c r="L839">
        <v>24028.57</v>
      </c>
      <c r="M839">
        <v>5.2999999999999999E-2</v>
      </c>
      <c r="N839">
        <v>1023977.51</v>
      </c>
      <c r="O839" s="2">
        <v>46249</v>
      </c>
      <c r="P839" s="1" t="s">
        <v>143</v>
      </c>
      <c r="Q839" s="1" t="s">
        <v>44</v>
      </c>
      <c r="R839" s="1" t="s">
        <v>67</v>
      </c>
      <c r="S839">
        <v>57308.14</v>
      </c>
      <c r="T839">
        <v>1023977.51</v>
      </c>
      <c r="U839" s="1" t="s">
        <v>32</v>
      </c>
      <c r="V839" s="1" t="s">
        <v>47</v>
      </c>
      <c r="W839" s="1" t="s">
        <v>114</v>
      </c>
      <c r="X839" s="1">
        <f>+ROUND(Sec_3[[#This Row],[Quantity]]*Sec_3[[#This Row],[Unit Price]],2)</f>
        <v>1081285.6499999999</v>
      </c>
    </row>
    <row r="840" spans="1:24" x14ac:dyDescent="0.25">
      <c r="A840" s="1" t="s">
        <v>2152</v>
      </c>
      <c r="B840" s="1" t="s">
        <v>2153</v>
      </c>
      <c r="C840" s="1" t="s">
        <v>4642</v>
      </c>
      <c r="D840" s="1" t="s">
        <v>667</v>
      </c>
      <c r="E840" s="1" t="s">
        <v>615</v>
      </c>
      <c r="F840" s="1" t="s">
        <v>81</v>
      </c>
      <c r="G840" s="1" t="s">
        <v>293</v>
      </c>
      <c r="H840" s="1" t="s">
        <v>294</v>
      </c>
      <c r="I840" s="1" t="s">
        <v>42</v>
      </c>
      <c r="J840" s="1" t="s">
        <v>150</v>
      </c>
      <c r="K840">
        <v>1</v>
      </c>
      <c r="L840">
        <v>39662.42</v>
      </c>
      <c r="M840">
        <v>0.19</v>
      </c>
      <c r="N840">
        <v>32126.560000000001</v>
      </c>
      <c r="O840" s="2">
        <v>46275</v>
      </c>
      <c r="P840" s="1" t="s">
        <v>143</v>
      </c>
      <c r="Q840" s="1" t="s">
        <v>44</v>
      </c>
      <c r="R840" s="1" t="s">
        <v>67</v>
      </c>
      <c r="S840">
        <v>7535.86</v>
      </c>
      <c r="T840">
        <v>32126.560000000001</v>
      </c>
      <c r="U840" s="1" t="s">
        <v>46</v>
      </c>
      <c r="V840" s="1" t="s">
        <v>47</v>
      </c>
      <c r="W840" s="1" t="s">
        <v>34</v>
      </c>
      <c r="X840" s="1">
        <f>+ROUND(Sec_3[[#This Row],[Quantity]]*Sec_3[[#This Row],[Unit Price]],2)</f>
        <v>39662.42</v>
      </c>
    </row>
    <row r="841" spans="1:24" x14ac:dyDescent="0.25">
      <c r="A841" s="1" t="s">
        <v>2154</v>
      </c>
      <c r="B841" s="1" t="s">
        <v>548</v>
      </c>
      <c r="C841" s="1" t="s">
        <v>4643</v>
      </c>
      <c r="D841" s="1" t="s">
        <v>561</v>
      </c>
      <c r="E841" s="1" t="s">
        <v>2155</v>
      </c>
      <c r="F841" s="1" t="s">
        <v>81</v>
      </c>
      <c r="G841" s="1" t="s">
        <v>182</v>
      </c>
      <c r="H841" s="1" t="s">
        <v>271</v>
      </c>
      <c r="I841" s="1" t="s">
        <v>42</v>
      </c>
      <c r="J841" s="1" t="s">
        <v>73</v>
      </c>
      <c r="K841">
        <v>24</v>
      </c>
      <c r="L841">
        <v>22461.87</v>
      </c>
      <c r="M841">
        <v>0.16649999999999998</v>
      </c>
      <c r="N841">
        <v>449327.25</v>
      </c>
      <c r="O841" s="2">
        <v>46063</v>
      </c>
      <c r="P841" s="1" t="s">
        <v>29</v>
      </c>
      <c r="Q841" s="1" t="s">
        <v>44</v>
      </c>
      <c r="R841" s="1" t="s">
        <v>67</v>
      </c>
      <c r="S841">
        <v>89757.63</v>
      </c>
      <c r="T841">
        <v>449327.25</v>
      </c>
      <c r="U841" s="1" t="s">
        <v>32</v>
      </c>
      <c r="V841" s="1" t="s">
        <v>47</v>
      </c>
      <c r="W841" s="1" t="s">
        <v>134</v>
      </c>
      <c r="X841" s="1">
        <f>+ROUND(Sec_3[[#This Row],[Quantity]]*Sec_3[[#This Row],[Unit Price]],2)</f>
        <v>539084.88</v>
      </c>
    </row>
    <row r="842" spans="1:24" x14ac:dyDescent="0.25">
      <c r="A842" s="1" t="s">
        <v>2156</v>
      </c>
      <c r="B842" s="1" t="s">
        <v>466</v>
      </c>
      <c r="C842" s="1" t="s">
        <v>4644</v>
      </c>
      <c r="D842" s="1" t="s">
        <v>1934</v>
      </c>
      <c r="E842" s="1" t="s">
        <v>2157</v>
      </c>
      <c r="F842" s="1" t="s">
        <v>81</v>
      </c>
      <c r="G842" s="1" t="s">
        <v>82</v>
      </c>
      <c r="H842" s="1" t="s">
        <v>231</v>
      </c>
      <c r="I842" s="1" t="s">
        <v>65</v>
      </c>
      <c r="J842" s="1" t="s">
        <v>184</v>
      </c>
      <c r="K842">
        <v>29</v>
      </c>
      <c r="L842">
        <v>41152.94</v>
      </c>
      <c r="M842">
        <v>8.0799999999999997E-2</v>
      </c>
      <c r="N842">
        <v>1097005.69</v>
      </c>
      <c r="O842" s="2">
        <v>46077</v>
      </c>
      <c r="P842" s="1" t="s">
        <v>58</v>
      </c>
      <c r="Q842" s="1" t="s">
        <v>44</v>
      </c>
      <c r="R842" s="1" t="s">
        <v>31</v>
      </c>
      <c r="S842">
        <v>96429.57</v>
      </c>
      <c r="T842">
        <v>1097005.69</v>
      </c>
      <c r="U842" s="1" t="s">
        <v>32</v>
      </c>
      <c r="V842" s="1" t="s">
        <v>47</v>
      </c>
      <c r="W842" s="1" t="s">
        <v>134</v>
      </c>
      <c r="X842" s="1">
        <f>+ROUND(Sec_3[[#This Row],[Quantity]]*Sec_3[[#This Row],[Unit Price]],2)</f>
        <v>1193435.26</v>
      </c>
    </row>
    <row r="843" spans="1:24" x14ac:dyDescent="0.25">
      <c r="A843" s="1" t="s">
        <v>2158</v>
      </c>
      <c r="B843" s="1" t="s">
        <v>228</v>
      </c>
      <c r="C843" s="1" t="s">
        <v>4645</v>
      </c>
      <c r="D843" s="1" t="s">
        <v>1296</v>
      </c>
      <c r="E843" s="1" t="s">
        <v>2159</v>
      </c>
      <c r="F843" s="1" t="s">
        <v>39</v>
      </c>
      <c r="G843" s="1" t="s">
        <v>166</v>
      </c>
      <c r="H843" s="1" t="s">
        <v>243</v>
      </c>
      <c r="I843" s="1" t="s">
        <v>84</v>
      </c>
      <c r="J843" s="1" t="s">
        <v>85</v>
      </c>
      <c r="K843">
        <v>47</v>
      </c>
      <c r="L843">
        <v>21967.439999999999</v>
      </c>
      <c r="M843">
        <v>4.82E-2</v>
      </c>
      <c r="N843">
        <v>982704.64000000001</v>
      </c>
      <c r="O843" s="2">
        <v>46248</v>
      </c>
      <c r="P843" s="1" t="s">
        <v>143</v>
      </c>
      <c r="Q843" s="1" t="s">
        <v>44</v>
      </c>
      <c r="R843" s="1" t="s">
        <v>67</v>
      </c>
      <c r="S843">
        <v>49765.04</v>
      </c>
      <c r="T843">
        <v>982704.64000000001</v>
      </c>
      <c r="U843" s="1" t="s">
        <v>32</v>
      </c>
      <c r="V843" s="1" t="s">
        <v>47</v>
      </c>
      <c r="W843" s="1" t="s">
        <v>114</v>
      </c>
      <c r="X843" s="1">
        <f>+ROUND(Sec_3[[#This Row],[Quantity]]*Sec_3[[#This Row],[Unit Price]],2)</f>
        <v>1032469.68</v>
      </c>
    </row>
    <row r="844" spans="1:24" x14ac:dyDescent="0.25">
      <c r="A844" s="1" t="s">
        <v>2160</v>
      </c>
      <c r="B844" s="1" t="s">
        <v>1172</v>
      </c>
      <c r="C844" s="1" t="s">
        <v>4646</v>
      </c>
      <c r="D844" s="1" t="s">
        <v>2161</v>
      </c>
      <c r="E844" s="1" t="s">
        <v>2063</v>
      </c>
      <c r="F844" s="1" t="s">
        <v>24</v>
      </c>
      <c r="G844" s="1" t="s">
        <v>25</v>
      </c>
      <c r="H844" s="1" t="s">
        <v>351</v>
      </c>
      <c r="I844" s="1" t="s">
        <v>56</v>
      </c>
      <c r="J844" s="1" t="s">
        <v>177</v>
      </c>
      <c r="K844">
        <v>27</v>
      </c>
      <c r="L844">
        <v>30591.040000000001</v>
      </c>
      <c r="M844">
        <v>0.14910000000000001</v>
      </c>
      <c r="N844">
        <v>702807.73</v>
      </c>
      <c r="O844" s="2">
        <v>46214</v>
      </c>
      <c r="P844" s="1" t="s">
        <v>58</v>
      </c>
      <c r="Q844" s="1" t="s">
        <v>44</v>
      </c>
      <c r="R844" s="1" t="s">
        <v>45</v>
      </c>
      <c r="S844">
        <v>123150.35</v>
      </c>
      <c r="T844">
        <v>702807.73</v>
      </c>
      <c r="U844" s="1" t="s">
        <v>32</v>
      </c>
      <c r="V844" s="1" t="s">
        <v>47</v>
      </c>
      <c r="W844" s="1" t="s">
        <v>68</v>
      </c>
      <c r="X844" s="1">
        <f>+ROUND(Sec_3[[#This Row],[Quantity]]*Sec_3[[#This Row],[Unit Price]],2)</f>
        <v>825958.08</v>
      </c>
    </row>
    <row r="845" spans="1:24" x14ac:dyDescent="0.25">
      <c r="A845" s="1" t="s">
        <v>2162</v>
      </c>
      <c r="B845" s="1" t="s">
        <v>268</v>
      </c>
      <c r="C845" s="1" t="s">
        <v>4647</v>
      </c>
      <c r="D845" s="1" t="s">
        <v>428</v>
      </c>
      <c r="E845" s="1" t="s">
        <v>2163</v>
      </c>
      <c r="F845" s="1" t="s">
        <v>81</v>
      </c>
      <c r="G845" s="1" t="s">
        <v>293</v>
      </c>
      <c r="H845" s="1" t="s">
        <v>525</v>
      </c>
      <c r="I845" s="1" t="s">
        <v>84</v>
      </c>
      <c r="J845" s="1" t="s">
        <v>168</v>
      </c>
      <c r="K845">
        <v>34</v>
      </c>
      <c r="L845">
        <v>17463.060000000001</v>
      </c>
      <c r="M845">
        <v>0.18079999999999999</v>
      </c>
      <c r="N845">
        <v>486395.12</v>
      </c>
      <c r="O845" s="2">
        <v>46101</v>
      </c>
      <c r="P845" s="1" t="s">
        <v>58</v>
      </c>
      <c r="Q845" s="1" t="s">
        <v>44</v>
      </c>
      <c r="R845" s="1" t="s">
        <v>45</v>
      </c>
      <c r="S845">
        <v>107348.92</v>
      </c>
      <c r="T845">
        <v>486395.12</v>
      </c>
      <c r="U845" s="1" t="s">
        <v>32</v>
      </c>
      <c r="V845" s="1" t="s">
        <v>47</v>
      </c>
      <c r="W845" s="1" t="s">
        <v>120</v>
      </c>
      <c r="X845" s="1">
        <f>+ROUND(Sec_3[[#This Row],[Quantity]]*Sec_3[[#This Row],[Unit Price]],2)</f>
        <v>593744.04</v>
      </c>
    </row>
    <row r="846" spans="1:24" x14ac:dyDescent="0.25">
      <c r="A846" s="1" t="s">
        <v>2164</v>
      </c>
      <c r="B846" s="1" t="s">
        <v>1034</v>
      </c>
      <c r="C846" s="1" t="s">
        <v>4648</v>
      </c>
      <c r="D846" s="1" t="s">
        <v>574</v>
      </c>
      <c r="E846" s="1" t="s">
        <v>928</v>
      </c>
      <c r="F846" s="1" t="s">
        <v>81</v>
      </c>
      <c r="G846" s="1" t="s">
        <v>99</v>
      </c>
      <c r="H846" s="1" t="s">
        <v>100</v>
      </c>
      <c r="I846" s="1" t="s">
        <v>65</v>
      </c>
      <c r="J846" s="1" t="s">
        <v>210</v>
      </c>
      <c r="K846">
        <v>28</v>
      </c>
      <c r="L846">
        <v>22482.62</v>
      </c>
      <c r="M846">
        <v>6.7500000000000004E-2</v>
      </c>
      <c r="N846">
        <v>587021.21</v>
      </c>
      <c r="O846" s="2">
        <v>46356</v>
      </c>
      <c r="P846" s="1" t="s">
        <v>29</v>
      </c>
      <c r="Q846" s="1" t="s">
        <v>44</v>
      </c>
      <c r="R846" s="1" t="s">
        <v>67</v>
      </c>
      <c r="S846">
        <v>42492.15</v>
      </c>
      <c r="T846">
        <v>587021.21</v>
      </c>
      <c r="U846" s="1" t="s">
        <v>32</v>
      </c>
      <c r="V846" s="1" t="s">
        <v>47</v>
      </c>
      <c r="W846" s="1" t="s">
        <v>226</v>
      </c>
      <c r="X846" s="1">
        <f>+ROUND(Sec_3[[#This Row],[Quantity]]*Sec_3[[#This Row],[Unit Price]],2)</f>
        <v>629513.36</v>
      </c>
    </row>
    <row r="847" spans="1:24" x14ac:dyDescent="0.25">
      <c r="A847" s="1" t="s">
        <v>2165</v>
      </c>
      <c r="B847" s="1" t="s">
        <v>2166</v>
      </c>
      <c r="C847" s="1" t="s">
        <v>4649</v>
      </c>
      <c r="D847" s="1" t="s">
        <v>2167</v>
      </c>
      <c r="E847" s="1" t="s">
        <v>2094</v>
      </c>
      <c r="F847" s="1" t="s">
        <v>39</v>
      </c>
      <c r="G847" s="1" t="s">
        <v>248</v>
      </c>
      <c r="H847" s="1" t="s">
        <v>249</v>
      </c>
      <c r="I847" s="1" t="s">
        <v>42</v>
      </c>
      <c r="J847" s="1" t="s">
        <v>161</v>
      </c>
      <c r="K847">
        <v>22</v>
      </c>
      <c r="L847">
        <v>24318.720000000001</v>
      </c>
      <c r="M847">
        <v>6.0899999999999996E-2</v>
      </c>
      <c r="N847">
        <v>502429.62</v>
      </c>
      <c r="O847" s="2">
        <v>46207</v>
      </c>
      <c r="P847" s="1" t="s">
        <v>29</v>
      </c>
      <c r="Q847" s="1" t="s">
        <v>75</v>
      </c>
      <c r="R847" s="1" t="s">
        <v>45</v>
      </c>
      <c r="S847">
        <v>32582.22</v>
      </c>
      <c r="T847">
        <v>502429.62</v>
      </c>
      <c r="U847" s="1" t="s">
        <v>32</v>
      </c>
      <c r="V847" s="1" t="s">
        <v>47</v>
      </c>
      <c r="W847" s="1" t="s">
        <v>68</v>
      </c>
      <c r="X847" s="1">
        <f>+ROUND(Sec_3[[#This Row],[Quantity]]*Sec_3[[#This Row],[Unit Price]],2)</f>
        <v>535011.83999999997</v>
      </c>
    </row>
    <row r="848" spans="1:24" x14ac:dyDescent="0.25">
      <c r="A848" s="1" t="s">
        <v>2168</v>
      </c>
      <c r="B848" s="1" t="s">
        <v>765</v>
      </c>
      <c r="C848" s="1" t="s">
        <v>4650</v>
      </c>
      <c r="D848" s="1" t="s">
        <v>1334</v>
      </c>
      <c r="E848" s="1" t="s">
        <v>2169</v>
      </c>
      <c r="F848" s="1" t="s">
        <v>39</v>
      </c>
      <c r="G848" s="1" t="s">
        <v>166</v>
      </c>
      <c r="H848" s="1" t="s">
        <v>243</v>
      </c>
      <c r="I848" s="1" t="s">
        <v>42</v>
      </c>
      <c r="J848" s="1" t="s">
        <v>43</v>
      </c>
      <c r="K848">
        <v>14</v>
      </c>
      <c r="L848">
        <v>29189.13</v>
      </c>
      <c r="M848">
        <v>0.1789</v>
      </c>
      <c r="N848">
        <v>335540.73</v>
      </c>
      <c r="O848" s="2">
        <v>46378</v>
      </c>
      <c r="P848" s="1" t="s">
        <v>58</v>
      </c>
      <c r="Q848" s="1" t="s">
        <v>30</v>
      </c>
      <c r="R848" s="1" t="s">
        <v>31</v>
      </c>
      <c r="S848">
        <v>73107.09</v>
      </c>
      <c r="T848">
        <v>335540.73</v>
      </c>
      <c r="U848" s="1" t="s">
        <v>32</v>
      </c>
      <c r="V848" s="1" t="s">
        <v>33</v>
      </c>
      <c r="W848" s="1" t="s">
        <v>48</v>
      </c>
      <c r="X848" s="1">
        <f>+ROUND(Sec_3[[#This Row],[Quantity]]*Sec_3[[#This Row],[Unit Price]],2)</f>
        <v>408647.82</v>
      </c>
    </row>
    <row r="849" spans="1:24" x14ac:dyDescent="0.25">
      <c r="A849" s="1" t="s">
        <v>2170</v>
      </c>
      <c r="B849" s="1" t="s">
        <v>2171</v>
      </c>
      <c r="C849" s="1" t="s">
        <v>4651</v>
      </c>
      <c r="D849" s="1" t="s">
        <v>1334</v>
      </c>
      <c r="E849" s="1" t="s">
        <v>2172</v>
      </c>
      <c r="F849" s="1" t="s">
        <v>53</v>
      </c>
      <c r="G849" s="1" t="s">
        <v>63</v>
      </c>
      <c r="H849" s="1" t="s">
        <v>481</v>
      </c>
      <c r="I849" s="1" t="s">
        <v>27</v>
      </c>
      <c r="J849" s="1" t="s">
        <v>225</v>
      </c>
      <c r="K849">
        <v>18</v>
      </c>
      <c r="L849">
        <v>15726.12</v>
      </c>
      <c r="M849">
        <v>5.7200000000000001E-2</v>
      </c>
      <c r="N849">
        <v>266878.55</v>
      </c>
      <c r="O849" s="2">
        <v>46269</v>
      </c>
      <c r="P849" s="1" t="s">
        <v>29</v>
      </c>
      <c r="Q849" s="1" t="s">
        <v>44</v>
      </c>
      <c r="R849" s="1" t="s">
        <v>31</v>
      </c>
      <c r="S849">
        <v>16191.61</v>
      </c>
      <c r="T849">
        <v>266878.55</v>
      </c>
      <c r="U849" s="1" t="s">
        <v>32</v>
      </c>
      <c r="V849" s="1" t="s">
        <v>47</v>
      </c>
      <c r="W849" s="1" t="s">
        <v>34</v>
      </c>
      <c r="X849" s="1">
        <f>+ROUND(Sec_3[[#This Row],[Quantity]]*Sec_3[[#This Row],[Unit Price]],2)</f>
        <v>283070.15999999997</v>
      </c>
    </row>
    <row r="850" spans="1:24" x14ac:dyDescent="0.25">
      <c r="A850" s="1" t="s">
        <v>2173</v>
      </c>
      <c r="B850" s="1" t="s">
        <v>308</v>
      </c>
      <c r="C850" s="1" t="s">
        <v>4652</v>
      </c>
      <c r="D850" s="1" t="s">
        <v>79</v>
      </c>
      <c r="E850" s="1" t="s">
        <v>2174</v>
      </c>
      <c r="F850" s="1" t="s">
        <v>53</v>
      </c>
      <c r="G850" s="1" t="s">
        <v>63</v>
      </c>
      <c r="H850" s="1" t="s">
        <v>378</v>
      </c>
      <c r="I850" s="1" t="s">
        <v>141</v>
      </c>
      <c r="J850" s="1" t="s">
        <v>232</v>
      </c>
      <c r="K850">
        <v>10</v>
      </c>
      <c r="L850">
        <v>6350.2</v>
      </c>
      <c r="M850">
        <v>6.8999999999999999E-3</v>
      </c>
      <c r="N850">
        <v>63063.839999999997</v>
      </c>
      <c r="O850" s="2">
        <v>46221</v>
      </c>
      <c r="P850" s="1" t="s">
        <v>86</v>
      </c>
      <c r="Q850" s="1" t="s">
        <v>44</v>
      </c>
      <c r="R850" s="1" t="s">
        <v>67</v>
      </c>
      <c r="S850">
        <v>438.16</v>
      </c>
      <c r="T850">
        <v>63063.839999999997</v>
      </c>
      <c r="U850" s="1" t="s">
        <v>32</v>
      </c>
      <c r="V850" s="1" t="s">
        <v>47</v>
      </c>
      <c r="W850" s="1" t="s">
        <v>68</v>
      </c>
      <c r="X850" s="1">
        <f>+ROUND(Sec_3[[#This Row],[Quantity]]*Sec_3[[#This Row],[Unit Price]],2)</f>
        <v>63502</v>
      </c>
    </row>
    <row r="851" spans="1:24" x14ac:dyDescent="0.25">
      <c r="A851" s="1" t="s">
        <v>2175</v>
      </c>
      <c r="B851" s="1" t="s">
        <v>1544</v>
      </c>
      <c r="C851" s="1" t="s">
        <v>4653</v>
      </c>
      <c r="D851" s="1" t="s">
        <v>667</v>
      </c>
      <c r="E851" s="1" t="s">
        <v>266</v>
      </c>
      <c r="F851" s="1" t="s">
        <v>81</v>
      </c>
      <c r="G851" s="1" t="s">
        <v>182</v>
      </c>
      <c r="H851" s="1" t="s">
        <v>183</v>
      </c>
      <c r="I851" s="1" t="s">
        <v>65</v>
      </c>
      <c r="J851" s="1" t="s">
        <v>210</v>
      </c>
      <c r="K851">
        <v>50</v>
      </c>
      <c r="L851">
        <v>36803.81</v>
      </c>
      <c r="M851">
        <v>1.8100000000000002E-2</v>
      </c>
      <c r="N851">
        <v>1806883.05</v>
      </c>
      <c r="O851" s="2">
        <v>46048</v>
      </c>
      <c r="P851" s="1" t="s">
        <v>74</v>
      </c>
      <c r="Q851" s="1" t="s">
        <v>30</v>
      </c>
      <c r="R851" s="1" t="s">
        <v>31</v>
      </c>
      <c r="S851">
        <v>33307.449999999997</v>
      </c>
      <c r="T851">
        <v>1806883.05</v>
      </c>
      <c r="U851" s="1" t="s">
        <v>32</v>
      </c>
      <c r="V851" s="1" t="s">
        <v>33</v>
      </c>
      <c r="W851" s="1" t="s">
        <v>76</v>
      </c>
      <c r="X851" s="1">
        <f>+ROUND(Sec_3[[#This Row],[Quantity]]*Sec_3[[#This Row],[Unit Price]],2)</f>
        <v>1840190.5</v>
      </c>
    </row>
    <row r="852" spans="1:24" x14ac:dyDescent="0.25">
      <c r="A852" s="1" t="s">
        <v>2176</v>
      </c>
      <c r="B852" s="1" t="s">
        <v>1515</v>
      </c>
      <c r="C852" s="1" t="s">
        <v>4654</v>
      </c>
      <c r="D852" s="1" t="s">
        <v>158</v>
      </c>
      <c r="E852" s="1" t="s">
        <v>2177</v>
      </c>
      <c r="F852" s="1" t="s">
        <v>24</v>
      </c>
      <c r="G852" s="1" t="s">
        <v>194</v>
      </c>
      <c r="H852" s="1" t="s">
        <v>540</v>
      </c>
      <c r="I852" s="1" t="s">
        <v>84</v>
      </c>
      <c r="J852" s="1" t="s">
        <v>196</v>
      </c>
      <c r="K852">
        <v>48</v>
      </c>
      <c r="L852">
        <v>39610.080000000002</v>
      </c>
      <c r="M852">
        <v>0.1027</v>
      </c>
      <c r="N852">
        <v>1706021.99</v>
      </c>
      <c r="O852" s="2">
        <v>46140</v>
      </c>
      <c r="P852" s="1" t="s">
        <v>29</v>
      </c>
      <c r="Q852" s="1" t="s">
        <v>44</v>
      </c>
      <c r="R852" s="1" t="s">
        <v>67</v>
      </c>
      <c r="S852">
        <v>195261.85</v>
      </c>
      <c r="T852">
        <v>1706021.99</v>
      </c>
      <c r="U852" s="1" t="s">
        <v>32</v>
      </c>
      <c r="V852" s="1" t="s">
        <v>47</v>
      </c>
      <c r="W852" s="1" t="s">
        <v>102</v>
      </c>
      <c r="X852" s="1">
        <f>+ROUND(Sec_3[[#This Row],[Quantity]]*Sec_3[[#This Row],[Unit Price]],2)</f>
        <v>1901283.84</v>
      </c>
    </row>
    <row r="853" spans="1:24" x14ac:dyDescent="0.25">
      <c r="A853" s="1" t="s">
        <v>2178</v>
      </c>
      <c r="B853" s="1" t="s">
        <v>388</v>
      </c>
      <c r="C853" s="1" t="s">
        <v>4655</v>
      </c>
      <c r="D853" s="1" t="s">
        <v>2179</v>
      </c>
      <c r="E853" s="1" t="s">
        <v>111</v>
      </c>
      <c r="F853" s="1" t="s">
        <v>24</v>
      </c>
      <c r="G853" s="1" t="s">
        <v>194</v>
      </c>
      <c r="H853" s="1" t="s">
        <v>540</v>
      </c>
      <c r="I853" s="1" t="s">
        <v>56</v>
      </c>
      <c r="J853" s="1" t="s">
        <v>475</v>
      </c>
      <c r="K853">
        <v>38</v>
      </c>
      <c r="L853">
        <v>37731.370000000003</v>
      </c>
      <c r="M853">
        <v>5.6500000000000002E-2</v>
      </c>
      <c r="N853">
        <v>1352782.81</v>
      </c>
      <c r="O853" s="2">
        <v>46313</v>
      </c>
      <c r="P853" s="1" t="s">
        <v>86</v>
      </c>
      <c r="Q853" s="1" t="s">
        <v>44</v>
      </c>
      <c r="R853" s="1" t="s">
        <v>31</v>
      </c>
      <c r="S853">
        <v>81009.25</v>
      </c>
      <c r="T853">
        <v>1352782.81</v>
      </c>
      <c r="U853" s="1" t="s">
        <v>32</v>
      </c>
      <c r="V853" s="1" t="s">
        <v>47</v>
      </c>
      <c r="W853" s="1" t="s">
        <v>87</v>
      </c>
      <c r="X853" s="1">
        <f>+ROUND(Sec_3[[#This Row],[Quantity]]*Sec_3[[#This Row],[Unit Price]],2)</f>
        <v>1433792.06</v>
      </c>
    </row>
    <row r="854" spans="1:24" x14ac:dyDescent="0.25">
      <c r="A854" s="1" t="s">
        <v>2180</v>
      </c>
      <c r="B854" s="1" t="s">
        <v>722</v>
      </c>
      <c r="C854" s="1" t="s">
        <v>4656</v>
      </c>
      <c r="D854" s="1" t="s">
        <v>685</v>
      </c>
      <c r="E854" s="1" t="s">
        <v>403</v>
      </c>
      <c r="F854" s="1" t="s">
        <v>39</v>
      </c>
      <c r="G854" s="1" t="s">
        <v>40</v>
      </c>
      <c r="H854" s="1" t="s">
        <v>661</v>
      </c>
      <c r="I854" s="1" t="s">
        <v>56</v>
      </c>
      <c r="J854" s="1" t="s">
        <v>94</v>
      </c>
      <c r="K854">
        <v>30</v>
      </c>
      <c r="L854">
        <v>38829.660000000003</v>
      </c>
      <c r="M854">
        <v>3.9199999999999999E-2</v>
      </c>
      <c r="N854">
        <v>1119226.1200000001</v>
      </c>
      <c r="O854" s="2">
        <v>46142</v>
      </c>
      <c r="P854" s="1" t="s">
        <v>86</v>
      </c>
      <c r="Q854" s="1" t="s">
        <v>44</v>
      </c>
      <c r="R854" s="1" t="s">
        <v>45</v>
      </c>
      <c r="S854">
        <v>45663.68</v>
      </c>
      <c r="T854">
        <v>1119226.1200000001</v>
      </c>
      <c r="U854" s="1" t="s">
        <v>32</v>
      </c>
      <c r="V854" s="1" t="s">
        <v>47</v>
      </c>
      <c r="W854" s="1" t="s">
        <v>102</v>
      </c>
      <c r="X854" s="1">
        <f>+ROUND(Sec_3[[#This Row],[Quantity]]*Sec_3[[#This Row],[Unit Price]],2)</f>
        <v>1164889.8</v>
      </c>
    </row>
    <row r="855" spans="1:24" x14ac:dyDescent="0.25">
      <c r="A855" s="1" t="s">
        <v>2181</v>
      </c>
      <c r="B855" s="1" t="s">
        <v>960</v>
      </c>
      <c r="C855" s="1" t="s">
        <v>4657</v>
      </c>
      <c r="D855" s="1" t="s">
        <v>269</v>
      </c>
      <c r="E855" s="1" t="s">
        <v>2182</v>
      </c>
      <c r="F855" s="1" t="s">
        <v>39</v>
      </c>
      <c r="G855" s="1" t="s">
        <v>166</v>
      </c>
      <c r="H855" s="1" t="s">
        <v>243</v>
      </c>
      <c r="I855" s="1" t="s">
        <v>65</v>
      </c>
      <c r="J855" s="1" t="s">
        <v>210</v>
      </c>
      <c r="K855">
        <v>11</v>
      </c>
      <c r="L855">
        <v>10884.25</v>
      </c>
      <c r="M855">
        <v>7.9299999999999995E-2</v>
      </c>
      <c r="N855">
        <v>110232.42</v>
      </c>
      <c r="O855" s="2">
        <v>46291</v>
      </c>
      <c r="P855" s="1" t="s">
        <v>58</v>
      </c>
      <c r="Q855" s="1" t="s">
        <v>44</v>
      </c>
      <c r="R855" s="1" t="s">
        <v>31</v>
      </c>
      <c r="S855">
        <v>9494.33</v>
      </c>
      <c r="T855">
        <v>110232.42</v>
      </c>
      <c r="U855" s="1" t="s">
        <v>32</v>
      </c>
      <c r="V855" s="1" t="s">
        <v>47</v>
      </c>
      <c r="W855" s="1" t="s">
        <v>34</v>
      </c>
      <c r="X855" s="1">
        <f>+ROUND(Sec_3[[#This Row],[Quantity]]*Sec_3[[#This Row],[Unit Price]],2)</f>
        <v>119726.75</v>
      </c>
    </row>
    <row r="856" spans="1:24" x14ac:dyDescent="0.25">
      <c r="A856" s="1" t="s">
        <v>2183</v>
      </c>
      <c r="B856" s="1" t="s">
        <v>2184</v>
      </c>
      <c r="C856" s="1" t="s">
        <v>4658</v>
      </c>
      <c r="D856" s="1" t="s">
        <v>2185</v>
      </c>
      <c r="E856" s="1" t="s">
        <v>1813</v>
      </c>
      <c r="F856" s="1" t="s">
        <v>39</v>
      </c>
      <c r="G856" s="1" t="s">
        <v>166</v>
      </c>
      <c r="H856" s="1" t="s">
        <v>167</v>
      </c>
      <c r="I856" s="1" t="s">
        <v>42</v>
      </c>
      <c r="J856" s="1" t="s">
        <v>150</v>
      </c>
      <c r="K856">
        <v>44</v>
      </c>
      <c r="L856">
        <v>27592.74</v>
      </c>
      <c r="M856">
        <v>0.18100000000000002</v>
      </c>
      <c r="N856">
        <v>994331.98</v>
      </c>
      <c r="O856" s="2">
        <v>46210</v>
      </c>
      <c r="P856" s="1" t="s">
        <v>58</v>
      </c>
      <c r="Q856" s="1" t="s">
        <v>44</v>
      </c>
      <c r="R856" s="1" t="s">
        <v>67</v>
      </c>
      <c r="S856">
        <v>219748.58</v>
      </c>
      <c r="T856">
        <v>994331.98</v>
      </c>
      <c r="U856" s="1" t="s">
        <v>32</v>
      </c>
      <c r="V856" s="1" t="s">
        <v>47</v>
      </c>
      <c r="W856" s="1" t="s">
        <v>68</v>
      </c>
      <c r="X856" s="1">
        <f>+ROUND(Sec_3[[#This Row],[Quantity]]*Sec_3[[#This Row],[Unit Price]],2)</f>
        <v>1214080.56</v>
      </c>
    </row>
    <row r="857" spans="1:24" x14ac:dyDescent="0.25">
      <c r="A857" s="1" t="s">
        <v>2186</v>
      </c>
      <c r="B857" s="1" t="s">
        <v>348</v>
      </c>
      <c r="C857" s="1" t="s">
        <v>4659</v>
      </c>
      <c r="D857" s="1" t="s">
        <v>1388</v>
      </c>
      <c r="E857" s="1" t="s">
        <v>1874</v>
      </c>
      <c r="F857" s="1" t="s">
        <v>24</v>
      </c>
      <c r="G857" s="1" t="s">
        <v>92</v>
      </c>
      <c r="H857" s="1" t="s">
        <v>93</v>
      </c>
      <c r="I857" s="1" t="s">
        <v>42</v>
      </c>
      <c r="J857" s="1" t="s">
        <v>73</v>
      </c>
      <c r="K857">
        <v>5</v>
      </c>
      <c r="L857">
        <v>1119.19</v>
      </c>
      <c r="M857">
        <v>0.16980000000000001</v>
      </c>
      <c r="N857">
        <v>4645.76</v>
      </c>
      <c r="O857" s="2">
        <v>46209</v>
      </c>
      <c r="P857" s="1" t="s">
        <v>74</v>
      </c>
      <c r="Q857" s="1" t="s">
        <v>44</v>
      </c>
      <c r="R857" s="1" t="s">
        <v>67</v>
      </c>
      <c r="S857">
        <v>950.19</v>
      </c>
      <c r="T857">
        <v>4645.76</v>
      </c>
      <c r="U857" s="1" t="s">
        <v>46</v>
      </c>
      <c r="V857" s="1" t="s">
        <v>47</v>
      </c>
      <c r="W857" s="1" t="s">
        <v>68</v>
      </c>
      <c r="X857" s="1">
        <f>+ROUND(Sec_3[[#This Row],[Quantity]]*Sec_3[[#This Row],[Unit Price]],2)</f>
        <v>5595.95</v>
      </c>
    </row>
    <row r="858" spans="1:24" x14ac:dyDescent="0.25">
      <c r="A858" s="1" t="s">
        <v>2187</v>
      </c>
      <c r="B858" s="1" t="s">
        <v>2188</v>
      </c>
      <c r="C858" s="1" t="s">
        <v>4660</v>
      </c>
      <c r="D858" s="1" t="s">
        <v>882</v>
      </c>
      <c r="E858" s="1" t="s">
        <v>480</v>
      </c>
      <c r="F858" s="1" t="s">
        <v>53</v>
      </c>
      <c r="G858" s="1" t="s">
        <v>139</v>
      </c>
      <c r="H858" s="1" t="s">
        <v>140</v>
      </c>
      <c r="I858" s="1" t="s">
        <v>56</v>
      </c>
      <c r="J858" s="1" t="s">
        <v>177</v>
      </c>
      <c r="K858">
        <v>1</v>
      </c>
      <c r="L858">
        <v>12435.02</v>
      </c>
      <c r="M858">
        <v>0.18090000000000001</v>
      </c>
      <c r="N858">
        <v>10185.52</v>
      </c>
      <c r="O858" s="2">
        <v>46029</v>
      </c>
      <c r="P858" s="1" t="s">
        <v>74</v>
      </c>
      <c r="Q858" s="1" t="s">
        <v>44</v>
      </c>
      <c r="R858" s="1" t="s">
        <v>31</v>
      </c>
      <c r="S858">
        <v>2249.5</v>
      </c>
      <c r="T858">
        <v>10185.52</v>
      </c>
      <c r="U858" s="1" t="s">
        <v>46</v>
      </c>
      <c r="V858" s="1" t="s">
        <v>47</v>
      </c>
      <c r="W858" s="1" t="s">
        <v>76</v>
      </c>
      <c r="X858" s="1">
        <f>+ROUND(Sec_3[[#This Row],[Quantity]]*Sec_3[[#This Row],[Unit Price]],2)</f>
        <v>12435.02</v>
      </c>
    </row>
    <row r="859" spans="1:24" x14ac:dyDescent="0.25">
      <c r="A859" s="1" t="s">
        <v>2189</v>
      </c>
      <c r="B859" s="1" t="s">
        <v>333</v>
      </c>
      <c r="C859" s="1" t="s">
        <v>4661</v>
      </c>
      <c r="D859" s="1" t="s">
        <v>411</v>
      </c>
      <c r="E859" s="1" t="s">
        <v>543</v>
      </c>
      <c r="F859" s="1" t="s">
        <v>24</v>
      </c>
      <c r="G859" s="1" t="s">
        <v>25</v>
      </c>
      <c r="H859" s="1" t="s">
        <v>351</v>
      </c>
      <c r="I859" s="1" t="s">
        <v>42</v>
      </c>
      <c r="J859" s="1" t="s">
        <v>73</v>
      </c>
      <c r="K859">
        <v>36</v>
      </c>
      <c r="L859">
        <v>29734.45</v>
      </c>
      <c r="M859">
        <v>0.10390000000000001</v>
      </c>
      <c r="N859">
        <v>959221.46</v>
      </c>
      <c r="O859" s="2">
        <v>46283</v>
      </c>
      <c r="P859" s="1" t="s">
        <v>143</v>
      </c>
      <c r="Q859" s="1" t="s">
        <v>44</v>
      </c>
      <c r="R859" s="1" t="s">
        <v>31</v>
      </c>
      <c r="S859">
        <v>111218.74</v>
      </c>
      <c r="T859">
        <v>959221.46</v>
      </c>
      <c r="U859" s="1" t="s">
        <v>32</v>
      </c>
      <c r="V859" s="1" t="s">
        <v>47</v>
      </c>
      <c r="W859" s="1" t="s">
        <v>34</v>
      </c>
      <c r="X859" s="1">
        <f>+ROUND(Sec_3[[#This Row],[Quantity]]*Sec_3[[#This Row],[Unit Price]],2)</f>
        <v>1070440.2</v>
      </c>
    </row>
    <row r="860" spans="1:24" x14ac:dyDescent="0.25">
      <c r="A860" s="1" t="s">
        <v>2190</v>
      </c>
      <c r="B860" s="1" t="s">
        <v>736</v>
      </c>
      <c r="C860" s="1" t="s">
        <v>4078</v>
      </c>
      <c r="D860" s="1" t="s">
        <v>703</v>
      </c>
      <c r="E860" s="1" t="s">
        <v>266</v>
      </c>
      <c r="F860" s="1" t="s">
        <v>24</v>
      </c>
      <c r="G860" s="1" t="s">
        <v>194</v>
      </c>
      <c r="H860" s="1" t="s">
        <v>540</v>
      </c>
      <c r="I860" s="1" t="s">
        <v>42</v>
      </c>
      <c r="J860" s="1" t="s">
        <v>101</v>
      </c>
      <c r="K860">
        <v>36</v>
      </c>
      <c r="L860">
        <v>15219.92</v>
      </c>
      <c r="M860">
        <v>9.3299999999999994E-2</v>
      </c>
      <c r="N860">
        <v>496796.45</v>
      </c>
      <c r="O860" s="2">
        <v>46023</v>
      </c>
      <c r="P860" s="1" t="s">
        <v>86</v>
      </c>
      <c r="Q860" s="1" t="s">
        <v>30</v>
      </c>
      <c r="R860" s="1" t="s">
        <v>45</v>
      </c>
      <c r="S860">
        <v>51120.67</v>
      </c>
      <c r="T860">
        <v>496796.45</v>
      </c>
      <c r="U860" s="1" t="s">
        <v>32</v>
      </c>
      <c r="V860" s="1" t="s">
        <v>33</v>
      </c>
      <c r="W860" s="1" t="s">
        <v>76</v>
      </c>
      <c r="X860" s="1">
        <f>+ROUND(Sec_3[[#This Row],[Quantity]]*Sec_3[[#This Row],[Unit Price]],2)</f>
        <v>547917.12</v>
      </c>
    </row>
    <row r="861" spans="1:24" x14ac:dyDescent="0.25">
      <c r="A861" s="1" t="s">
        <v>2191</v>
      </c>
      <c r="B861" s="1" t="s">
        <v>2192</v>
      </c>
      <c r="C861" s="1" t="s">
        <v>4662</v>
      </c>
      <c r="D861" s="1" t="s">
        <v>2193</v>
      </c>
      <c r="E861" s="1" t="s">
        <v>2194</v>
      </c>
      <c r="F861" s="1" t="s">
        <v>53</v>
      </c>
      <c r="G861" s="1" t="s">
        <v>139</v>
      </c>
      <c r="H861" s="1" t="s">
        <v>140</v>
      </c>
      <c r="I861" s="1" t="s">
        <v>65</v>
      </c>
      <c r="J861" s="1" t="s">
        <v>66</v>
      </c>
      <c r="K861">
        <v>28</v>
      </c>
      <c r="L861">
        <v>37245.43</v>
      </c>
      <c r="M861">
        <v>1.2999999999999999E-3</v>
      </c>
      <c r="N861">
        <v>1041516.31</v>
      </c>
      <c r="O861" s="2">
        <v>46352</v>
      </c>
      <c r="P861" s="1" t="s">
        <v>86</v>
      </c>
      <c r="Q861" s="1" t="s">
        <v>44</v>
      </c>
      <c r="R861" s="1" t="s">
        <v>31</v>
      </c>
      <c r="S861">
        <v>1355.73</v>
      </c>
      <c r="T861">
        <v>1041516.31</v>
      </c>
      <c r="U861" s="1" t="s">
        <v>32</v>
      </c>
      <c r="V861" s="1" t="s">
        <v>47</v>
      </c>
      <c r="W861" s="1" t="s">
        <v>226</v>
      </c>
      <c r="X861" s="1">
        <f>+ROUND(Sec_3[[#This Row],[Quantity]]*Sec_3[[#This Row],[Unit Price]],2)</f>
        <v>1042872.04</v>
      </c>
    </row>
    <row r="862" spans="1:24" x14ac:dyDescent="0.25">
      <c r="A862" s="1" t="s">
        <v>2195</v>
      </c>
      <c r="B862" s="1" t="s">
        <v>1314</v>
      </c>
      <c r="C862" s="1" t="s">
        <v>4663</v>
      </c>
      <c r="D862" s="1" t="s">
        <v>349</v>
      </c>
      <c r="E862" s="1" t="s">
        <v>354</v>
      </c>
      <c r="F862" s="1" t="s">
        <v>24</v>
      </c>
      <c r="G862" s="1" t="s">
        <v>92</v>
      </c>
      <c r="H862" s="1" t="s">
        <v>215</v>
      </c>
      <c r="I862" s="1" t="s">
        <v>65</v>
      </c>
      <c r="J862" s="1" t="s">
        <v>210</v>
      </c>
      <c r="K862">
        <v>42</v>
      </c>
      <c r="L862">
        <v>10671.55</v>
      </c>
      <c r="M862">
        <v>2.58E-2</v>
      </c>
      <c r="N862">
        <v>436641.41</v>
      </c>
      <c r="O862" s="2">
        <v>46287</v>
      </c>
      <c r="P862" s="1" t="s">
        <v>143</v>
      </c>
      <c r="Q862" s="1" t="s">
        <v>44</v>
      </c>
      <c r="R862" s="1" t="s">
        <v>45</v>
      </c>
      <c r="S862">
        <v>11563.69</v>
      </c>
      <c r="T862">
        <v>436641.41</v>
      </c>
      <c r="U862" s="1" t="s">
        <v>32</v>
      </c>
      <c r="V862" s="1" t="s">
        <v>47</v>
      </c>
      <c r="W862" s="1" t="s">
        <v>34</v>
      </c>
      <c r="X862" s="1">
        <f>+ROUND(Sec_3[[#This Row],[Quantity]]*Sec_3[[#This Row],[Unit Price]],2)</f>
        <v>448205.1</v>
      </c>
    </row>
    <row r="863" spans="1:24" x14ac:dyDescent="0.25">
      <c r="A863" s="1" t="s">
        <v>2196</v>
      </c>
      <c r="B863" s="1" t="s">
        <v>1751</v>
      </c>
      <c r="C863" s="1" t="s">
        <v>4664</v>
      </c>
      <c r="D863" s="1" t="s">
        <v>678</v>
      </c>
      <c r="E863" s="1" t="s">
        <v>1566</v>
      </c>
      <c r="F863" s="1" t="s">
        <v>39</v>
      </c>
      <c r="G863" s="1" t="s">
        <v>166</v>
      </c>
      <c r="H863" s="1" t="s">
        <v>243</v>
      </c>
      <c r="I863" s="1" t="s">
        <v>65</v>
      </c>
      <c r="J863" s="1" t="s">
        <v>133</v>
      </c>
      <c r="K863">
        <v>33</v>
      </c>
      <c r="L863">
        <v>17565.669999999998</v>
      </c>
      <c r="M863">
        <v>9.7599999999999992E-2</v>
      </c>
      <c r="N863">
        <v>523091.6</v>
      </c>
      <c r="O863" s="2">
        <v>46243</v>
      </c>
      <c r="P863" s="1" t="s">
        <v>143</v>
      </c>
      <c r="Q863" s="1" t="s">
        <v>44</v>
      </c>
      <c r="R863" s="1" t="s">
        <v>67</v>
      </c>
      <c r="S863">
        <v>56575.51</v>
      </c>
      <c r="T863">
        <v>523091.6</v>
      </c>
      <c r="U863" s="1" t="s">
        <v>32</v>
      </c>
      <c r="V863" s="1" t="s">
        <v>47</v>
      </c>
      <c r="W863" s="1" t="s">
        <v>114</v>
      </c>
      <c r="X863" s="1">
        <f>+ROUND(Sec_3[[#This Row],[Quantity]]*Sec_3[[#This Row],[Unit Price]],2)</f>
        <v>579667.11</v>
      </c>
    </row>
    <row r="864" spans="1:24" x14ac:dyDescent="0.25">
      <c r="A864" s="1" t="s">
        <v>2197</v>
      </c>
      <c r="B864" s="1" t="s">
        <v>1521</v>
      </c>
      <c r="C864" s="1" t="s">
        <v>4665</v>
      </c>
      <c r="D864" s="1" t="s">
        <v>1991</v>
      </c>
      <c r="E864" s="1" t="s">
        <v>2198</v>
      </c>
      <c r="F864" s="1" t="s">
        <v>39</v>
      </c>
      <c r="G864" s="1" t="s">
        <v>248</v>
      </c>
      <c r="H864" s="1" t="s">
        <v>249</v>
      </c>
      <c r="I864" s="1" t="s">
        <v>42</v>
      </c>
      <c r="J864" s="1" t="s">
        <v>101</v>
      </c>
      <c r="K864">
        <v>29</v>
      </c>
      <c r="L864">
        <v>16136.15</v>
      </c>
      <c r="M864">
        <v>8.8499999999999995E-2</v>
      </c>
      <c r="N864">
        <v>426534.92</v>
      </c>
      <c r="O864" s="2">
        <v>46362</v>
      </c>
      <c r="P864" s="1" t="s">
        <v>143</v>
      </c>
      <c r="Q864" s="1" t="s">
        <v>44</v>
      </c>
      <c r="R864" s="1" t="s">
        <v>31</v>
      </c>
      <c r="S864">
        <v>41413.43</v>
      </c>
      <c r="T864">
        <v>426534.92</v>
      </c>
      <c r="U864" s="1" t="s">
        <v>32</v>
      </c>
      <c r="V864" s="1" t="s">
        <v>47</v>
      </c>
      <c r="W864" s="1" t="s">
        <v>48</v>
      </c>
      <c r="X864" s="1">
        <f>+ROUND(Sec_3[[#This Row],[Quantity]]*Sec_3[[#This Row],[Unit Price]],2)</f>
        <v>467948.35</v>
      </c>
    </row>
    <row r="865" spans="1:24" x14ac:dyDescent="0.25">
      <c r="A865" s="1" t="s">
        <v>2199</v>
      </c>
      <c r="B865" s="1" t="s">
        <v>613</v>
      </c>
      <c r="C865" s="1" t="s">
        <v>4666</v>
      </c>
      <c r="D865" s="1" t="s">
        <v>2200</v>
      </c>
      <c r="E865" s="1" t="s">
        <v>159</v>
      </c>
      <c r="F865" s="1" t="s">
        <v>39</v>
      </c>
      <c r="G865" s="1" t="s">
        <v>148</v>
      </c>
      <c r="H865" s="1" t="s">
        <v>149</v>
      </c>
      <c r="I865" s="1" t="s">
        <v>65</v>
      </c>
      <c r="J865" s="1" t="s">
        <v>66</v>
      </c>
      <c r="K865">
        <v>29</v>
      </c>
      <c r="L865">
        <v>17933.98</v>
      </c>
      <c r="M865">
        <v>4.5899999999999996E-2</v>
      </c>
      <c r="N865">
        <v>496213.5</v>
      </c>
      <c r="O865" s="2">
        <v>46171</v>
      </c>
      <c r="P865" s="1" t="s">
        <v>74</v>
      </c>
      <c r="Q865" s="1" t="s">
        <v>44</v>
      </c>
      <c r="R865" s="1" t="s">
        <v>67</v>
      </c>
      <c r="S865">
        <v>23871.919999999998</v>
      </c>
      <c r="T865">
        <v>496213.5</v>
      </c>
      <c r="U865" s="1" t="s">
        <v>32</v>
      </c>
      <c r="V865" s="1" t="s">
        <v>47</v>
      </c>
      <c r="W865" s="1" t="s">
        <v>189</v>
      </c>
      <c r="X865" s="1">
        <f>+ROUND(Sec_3[[#This Row],[Quantity]]*Sec_3[[#This Row],[Unit Price]],2)</f>
        <v>520085.42</v>
      </c>
    </row>
    <row r="866" spans="1:24" x14ac:dyDescent="0.25">
      <c r="A866" s="1" t="s">
        <v>2201</v>
      </c>
      <c r="B866" s="1" t="s">
        <v>290</v>
      </c>
      <c r="C866" s="1" t="s">
        <v>4667</v>
      </c>
      <c r="D866" s="1" t="s">
        <v>432</v>
      </c>
      <c r="E866" s="1" t="s">
        <v>597</v>
      </c>
      <c r="F866" s="1" t="s">
        <v>39</v>
      </c>
      <c r="G866" s="1" t="s">
        <v>248</v>
      </c>
      <c r="H866" s="1" t="s">
        <v>249</v>
      </c>
      <c r="I866" s="1" t="s">
        <v>42</v>
      </c>
      <c r="J866" s="1" t="s">
        <v>161</v>
      </c>
      <c r="K866">
        <v>25</v>
      </c>
      <c r="L866">
        <v>48236.19</v>
      </c>
      <c r="M866">
        <v>0.11119999999999999</v>
      </c>
      <c r="N866">
        <v>1071808.1399999999</v>
      </c>
      <c r="O866" s="2">
        <v>46068</v>
      </c>
      <c r="P866" s="1" t="s">
        <v>74</v>
      </c>
      <c r="Q866" s="1" t="s">
        <v>44</v>
      </c>
      <c r="R866" s="1" t="s">
        <v>31</v>
      </c>
      <c r="S866">
        <v>134096.60999999999</v>
      </c>
      <c r="T866">
        <v>1071808.1399999999</v>
      </c>
      <c r="U866" s="1" t="s">
        <v>32</v>
      </c>
      <c r="V866" s="1" t="s">
        <v>47</v>
      </c>
      <c r="W866" s="1" t="s">
        <v>134</v>
      </c>
      <c r="X866" s="1">
        <f>+ROUND(Sec_3[[#This Row],[Quantity]]*Sec_3[[#This Row],[Unit Price]],2)</f>
        <v>1205904.75</v>
      </c>
    </row>
    <row r="867" spans="1:24" x14ac:dyDescent="0.25">
      <c r="A867" s="1" t="s">
        <v>2202</v>
      </c>
      <c r="B867" s="1" t="s">
        <v>234</v>
      </c>
      <c r="C867" s="1" t="s">
        <v>4668</v>
      </c>
      <c r="D867" s="1" t="s">
        <v>2203</v>
      </c>
      <c r="E867" s="1" t="s">
        <v>1808</v>
      </c>
      <c r="F867" s="1" t="s">
        <v>39</v>
      </c>
      <c r="G867" s="1" t="s">
        <v>166</v>
      </c>
      <c r="H867" s="1" t="s">
        <v>167</v>
      </c>
      <c r="I867" s="1" t="s">
        <v>141</v>
      </c>
      <c r="J867" s="1" t="s">
        <v>232</v>
      </c>
      <c r="K867">
        <v>42</v>
      </c>
      <c r="L867">
        <v>31903.68</v>
      </c>
      <c r="M867">
        <v>0.1744</v>
      </c>
      <c r="N867">
        <v>1106266.48</v>
      </c>
      <c r="O867" s="2">
        <v>46215</v>
      </c>
      <c r="P867" s="1" t="s">
        <v>143</v>
      </c>
      <c r="Q867" s="1" t="s">
        <v>44</v>
      </c>
      <c r="R867" s="1" t="s">
        <v>45</v>
      </c>
      <c r="S867">
        <v>233688.08</v>
      </c>
      <c r="T867">
        <v>1106266.48</v>
      </c>
      <c r="U867" s="1" t="s">
        <v>32</v>
      </c>
      <c r="V867" s="1" t="s">
        <v>47</v>
      </c>
      <c r="W867" s="1" t="s">
        <v>68</v>
      </c>
      <c r="X867" s="1">
        <f>+ROUND(Sec_3[[#This Row],[Quantity]]*Sec_3[[#This Row],[Unit Price]],2)</f>
        <v>1339954.56</v>
      </c>
    </row>
    <row r="868" spans="1:24" x14ac:dyDescent="0.25">
      <c r="A868" s="1" t="s">
        <v>2204</v>
      </c>
      <c r="B868" s="1" t="s">
        <v>823</v>
      </c>
      <c r="C868" s="1" t="s">
        <v>4669</v>
      </c>
      <c r="D868" s="1" t="s">
        <v>2205</v>
      </c>
      <c r="E868" s="1" t="s">
        <v>242</v>
      </c>
      <c r="F868" s="1" t="s">
        <v>24</v>
      </c>
      <c r="G868" s="1" t="s">
        <v>25</v>
      </c>
      <c r="H868" s="1" t="s">
        <v>26</v>
      </c>
      <c r="I868" s="1" t="s">
        <v>27</v>
      </c>
      <c r="J868" s="1" t="s">
        <v>216</v>
      </c>
      <c r="K868">
        <v>19</v>
      </c>
      <c r="L868">
        <v>40015.64</v>
      </c>
      <c r="M868">
        <v>0.1032</v>
      </c>
      <c r="N868">
        <v>681834.49</v>
      </c>
      <c r="O868" s="2">
        <v>46386</v>
      </c>
      <c r="P868" s="1" t="s">
        <v>86</v>
      </c>
      <c r="Q868" s="1" t="s">
        <v>44</v>
      </c>
      <c r="R868" s="1" t="s">
        <v>67</v>
      </c>
      <c r="S868">
        <v>78462.67</v>
      </c>
      <c r="T868">
        <v>681834.49</v>
      </c>
      <c r="U868" s="1" t="s">
        <v>32</v>
      </c>
      <c r="V868" s="1" t="s">
        <v>47</v>
      </c>
      <c r="W868" s="1" t="s">
        <v>48</v>
      </c>
      <c r="X868" s="1">
        <f>+ROUND(Sec_3[[#This Row],[Quantity]]*Sec_3[[#This Row],[Unit Price]],2)</f>
        <v>760297.16</v>
      </c>
    </row>
    <row r="869" spans="1:24" x14ac:dyDescent="0.25">
      <c r="A869" s="1" t="s">
        <v>2206</v>
      </c>
      <c r="B869" s="1" t="s">
        <v>212</v>
      </c>
      <c r="C869" s="1" t="s">
        <v>4670</v>
      </c>
      <c r="D869" s="1" t="s">
        <v>61</v>
      </c>
      <c r="E869" s="1" t="s">
        <v>1513</v>
      </c>
      <c r="F869" s="1" t="s">
        <v>53</v>
      </c>
      <c r="G869" s="1" t="s">
        <v>112</v>
      </c>
      <c r="H869" s="1" t="s">
        <v>113</v>
      </c>
      <c r="I869" s="1" t="s">
        <v>42</v>
      </c>
      <c r="J869" s="1" t="s">
        <v>101</v>
      </c>
      <c r="K869">
        <v>33</v>
      </c>
      <c r="L869">
        <v>33583.269999999997</v>
      </c>
      <c r="M869">
        <v>0.1646</v>
      </c>
      <c r="N869">
        <v>925830.3</v>
      </c>
      <c r="O869" s="2">
        <v>46155</v>
      </c>
      <c r="P869" s="1" t="s">
        <v>29</v>
      </c>
      <c r="Q869" s="1" t="s">
        <v>44</v>
      </c>
      <c r="R869" s="1" t="s">
        <v>67</v>
      </c>
      <c r="S869">
        <v>182417.61</v>
      </c>
      <c r="T869">
        <v>925830.3</v>
      </c>
      <c r="U869" s="1" t="s">
        <v>32</v>
      </c>
      <c r="V869" s="1" t="s">
        <v>47</v>
      </c>
      <c r="W869" s="1" t="s">
        <v>189</v>
      </c>
      <c r="X869" s="1">
        <f>+ROUND(Sec_3[[#This Row],[Quantity]]*Sec_3[[#This Row],[Unit Price]],2)</f>
        <v>1108247.9099999999</v>
      </c>
    </row>
    <row r="870" spans="1:24" x14ac:dyDescent="0.25">
      <c r="A870" s="1" t="s">
        <v>2207</v>
      </c>
      <c r="B870" s="1" t="s">
        <v>787</v>
      </c>
      <c r="C870" s="1" t="s">
        <v>4671</v>
      </c>
      <c r="D870" s="1" t="s">
        <v>2208</v>
      </c>
      <c r="E870" s="1" t="s">
        <v>1431</v>
      </c>
      <c r="F870" s="1" t="s">
        <v>24</v>
      </c>
      <c r="G870" s="1" t="s">
        <v>106</v>
      </c>
      <c r="H870" s="1" t="s">
        <v>413</v>
      </c>
      <c r="I870" s="1" t="s">
        <v>42</v>
      </c>
      <c r="J870" s="1" t="s">
        <v>161</v>
      </c>
      <c r="K870">
        <v>48</v>
      </c>
      <c r="L870">
        <v>39773.839999999997</v>
      </c>
      <c r="M870">
        <v>0.12230000000000001</v>
      </c>
      <c r="N870">
        <v>1675655.97</v>
      </c>
      <c r="O870" s="2">
        <v>46036</v>
      </c>
      <c r="P870" s="1" t="s">
        <v>58</v>
      </c>
      <c r="Q870" s="1" t="s">
        <v>30</v>
      </c>
      <c r="R870" s="1" t="s">
        <v>31</v>
      </c>
      <c r="S870">
        <v>233488.35</v>
      </c>
      <c r="T870">
        <v>1675655.97</v>
      </c>
      <c r="U870" s="1" t="s">
        <v>32</v>
      </c>
      <c r="V870" s="1" t="s">
        <v>33</v>
      </c>
      <c r="W870" s="1" t="s">
        <v>76</v>
      </c>
      <c r="X870" s="1">
        <f>+ROUND(Sec_3[[#This Row],[Quantity]]*Sec_3[[#This Row],[Unit Price]],2)</f>
        <v>1909144.32</v>
      </c>
    </row>
    <row r="871" spans="1:24" x14ac:dyDescent="0.25">
      <c r="A871" s="1" t="s">
        <v>2209</v>
      </c>
      <c r="B871" s="1" t="s">
        <v>208</v>
      </c>
      <c r="C871" s="1" t="s">
        <v>4672</v>
      </c>
      <c r="D871" s="1" t="s">
        <v>968</v>
      </c>
      <c r="E871" s="1" t="s">
        <v>1516</v>
      </c>
      <c r="F871" s="1" t="s">
        <v>24</v>
      </c>
      <c r="G871" s="1" t="s">
        <v>106</v>
      </c>
      <c r="H871" s="1" t="s">
        <v>413</v>
      </c>
      <c r="I871" s="1" t="s">
        <v>27</v>
      </c>
      <c r="J871" s="1" t="s">
        <v>272</v>
      </c>
      <c r="K871">
        <v>11</v>
      </c>
      <c r="L871">
        <v>926.68</v>
      </c>
      <c r="M871">
        <v>7.0199999999999999E-2</v>
      </c>
      <c r="N871">
        <v>9477.9</v>
      </c>
      <c r="O871" s="2">
        <v>46089</v>
      </c>
      <c r="P871" s="1" t="s">
        <v>86</v>
      </c>
      <c r="Q871" s="1" t="s">
        <v>44</v>
      </c>
      <c r="R871" s="1" t="s">
        <v>67</v>
      </c>
      <c r="S871">
        <v>715.58</v>
      </c>
      <c r="T871">
        <v>9477.9</v>
      </c>
      <c r="U871" s="1" t="s">
        <v>46</v>
      </c>
      <c r="V871" s="1" t="s">
        <v>47</v>
      </c>
      <c r="W871" s="1" t="s">
        <v>120</v>
      </c>
      <c r="X871" s="1">
        <f>+ROUND(Sec_3[[#This Row],[Quantity]]*Sec_3[[#This Row],[Unit Price]],2)</f>
        <v>10193.48</v>
      </c>
    </row>
    <row r="872" spans="1:24" x14ac:dyDescent="0.25">
      <c r="A872" s="1" t="s">
        <v>2210</v>
      </c>
      <c r="B872" s="1" t="s">
        <v>1034</v>
      </c>
      <c r="C872" s="1" t="s">
        <v>4673</v>
      </c>
      <c r="D872" s="1" t="s">
        <v>884</v>
      </c>
      <c r="E872" s="1" t="s">
        <v>889</v>
      </c>
      <c r="F872" s="1" t="s">
        <v>81</v>
      </c>
      <c r="G872" s="1" t="s">
        <v>293</v>
      </c>
      <c r="H872" s="1" t="s">
        <v>568</v>
      </c>
      <c r="I872" s="1" t="s">
        <v>65</v>
      </c>
      <c r="J872" s="1" t="s">
        <v>66</v>
      </c>
      <c r="K872">
        <v>6</v>
      </c>
      <c r="L872">
        <v>8823.42</v>
      </c>
      <c r="M872">
        <v>0.152</v>
      </c>
      <c r="N872">
        <v>44893.56</v>
      </c>
      <c r="O872" s="2">
        <v>46360</v>
      </c>
      <c r="P872" s="1" t="s">
        <v>58</v>
      </c>
      <c r="Q872" s="1" t="s">
        <v>44</v>
      </c>
      <c r="R872" s="1" t="s">
        <v>31</v>
      </c>
      <c r="S872">
        <v>8046.96</v>
      </c>
      <c r="T872">
        <v>44893.56</v>
      </c>
      <c r="U872" s="1" t="s">
        <v>46</v>
      </c>
      <c r="V872" s="1" t="s">
        <v>47</v>
      </c>
      <c r="W872" s="1" t="s">
        <v>48</v>
      </c>
      <c r="X872" s="1">
        <f>+ROUND(Sec_3[[#This Row],[Quantity]]*Sec_3[[#This Row],[Unit Price]],2)</f>
        <v>52940.52</v>
      </c>
    </row>
    <row r="873" spans="1:24" x14ac:dyDescent="0.25">
      <c r="A873" s="1" t="s">
        <v>2211</v>
      </c>
      <c r="B873" s="1" t="s">
        <v>1603</v>
      </c>
      <c r="C873" s="1" t="s">
        <v>4674</v>
      </c>
      <c r="D873" s="1" t="s">
        <v>2212</v>
      </c>
      <c r="E873" s="1" t="s">
        <v>671</v>
      </c>
      <c r="F873" s="1" t="s">
        <v>53</v>
      </c>
      <c r="G873" s="1" t="s">
        <v>139</v>
      </c>
      <c r="H873" s="1" t="s">
        <v>320</v>
      </c>
      <c r="I873" s="1" t="s">
        <v>141</v>
      </c>
      <c r="J873" s="1" t="s">
        <v>232</v>
      </c>
      <c r="K873">
        <v>17</v>
      </c>
      <c r="L873">
        <v>26276.05</v>
      </c>
      <c r="M873">
        <v>0.1032</v>
      </c>
      <c r="N873">
        <v>400594.15</v>
      </c>
      <c r="O873" s="2">
        <v>46305</v>
      </c>
      <c r="P873" s="1" t="s">
        <v>143</v>
      </c>
      <c r="Q873" s="1" t="s">
        <v>44</v>
      </c>
      <c r="R873" s="1" t="s">
        <v>67</v>
      </c>
      <c r="S873">
        <v>46098.7</v>
      </c>
      <c r="T873">
        <v>400594.15</v>
      </c>
      <c r="U873" s="1" t="s">
        <v>32</v>
      </c>
      <c r="V873" s="1" t="s">
        <v>47</v>
      </c>
      <c r="W873" s="1" t="s">
        <v>87</v>
      </c>
      <c r="X873" s="1">
        <f>+ROUND(Sec_3[[#This Row],[Quantity]]*Sec_3[[#This Row],[Unit Price]],2)</f>
        <v>446692.85</v>
      </c>
    </row>
    <row r="874" spans="1:24" x14ac:dyDescent="0.25">
      <c r="A874" s="1" t="s">
        <v>2213</v>
      </c>
      <c r="B874" s="1" t="s">
        <v>415</v>
      </c>
      <c r="C874" s="1" t="s">
        <v>4675</v>
      </c>
      <c r="D874" s="1" t="s">
        <v>1119</v>
      </c>
      <c r="E874" s="1" t="s">
        <v>2214</v>
      </c>
      <c r="F874" s="1" t="s">
        <v>39</v>
      </c>
      <c r="G874" s="1" t="s">
        <v>248</v>
      </c>
      <c r="H874" s="1" t="s">
        <v>249</v>
      </c>
      <c r="I874" s="1" t="s">
        <v>56</v>
      </c>
      <c r="J874" s="1" t="s">
        <v>57</v>
      </c>
      <c r="K874">
        <v>44</v>
      </c>
      <c r="L874">
        <v>22050.94</v>
      </c>
      <c r="M874">
        <v>8.7599999999999997E-2</v>
      </c>
      <c r="N874">
        <v>885248.22</v>
      </c>
      <c r="O874" s="2">
        <v>46278</v>
      </c>
      <c r="P874" s="1" t="s">
        <v>29</v>
      </c>
      <c r="Q874" s="1" t="s">
        <v>44</v>
      </c>
      <c r="R874" s="1" t="s">
        <v>67</v>
      </c>
      <c r="S874">
        <v>84993.14</v>
      </c>
      <c r="T874">
        <v>885248.22</v>
      </c>
      <c r="U874" s="1" t="s">
        <v>32</v>
      </c>
      <c r="V874" s="1" t="s">
        <v>47</v>
      </c>
      <c r="W874" s="1" t="s">
        <v>34</v>
      </c>
      <c r="X874" s="1">
        <f>+ROUND(Sec_3[[#This Row],[Quantity]]*Sec_3[[#This Row],[Unit Price]],2)</f>
        <v>970241.36</v>
      </c>
    </row>
    <row r="875" spans="1:24" x14ac:dyDescent="0.25">
      <c r="A875" s="1" t="s">
        <v>2215</v>
      </c>
      <c r="B875" s="1" t="s">
        <v>815</v>
      </c>
      <c r="C875" s="1" t="s">
        <v>4676</v>
      </c>
      <c r="D875" s="1" t="s">
        <v>349</v>
      </c>
      <c r="E875" s="1" t="s">
        <v>53</v>
      </c>
      <c r="F875" s="1" t="s">
        <v>24</v>
      </c>
      <c r="G875" s="1" t="s">
        <v>92</v>
      </c>
      <c r="H875" s="1" t="s">
        <v>215</v>
      </c>
      <c r="I875" s="1" t="s">
        <v>84</v>
      </c>
      <c r="J875" s="1" t="s">
        <v>250</v>
      </c>
      <c r="K875">
        <v>42</v>
      </c>
      <c r="L875">
        <v>7557.88</v>
      </c>
      <c r="M875">
        <v>0.1333</v>
      </c>
      <c r="N875">
        <v>275117.40999999997</v>
      </c>
      <c r="O875" s="2">
        <v>46200</v>
      </c>
      <c r="P875" s="1" t="s">
        <v>29</v>
      </c>
      <c r="Q875" s="1" t="s">
        <v>44</v>
      </c>
      <c r="R875" s="1" t="s">
        <v>31</v>
      </c>
      <c r="S875">
        <v>42313.55</v>
      </c>
      <c r="T875">
        <v>275117.40999999997</v>
      </c>
      <c r="U875" s="1" t="s">
        <v>32</v>
      </c>
      <c r="V875" s="1" t="s">
        <v>47</v>
      </c>
      <c r="W875" s="1" t="s">
        <v>155</v>
      </c>
      <c r="X875" s="1">
        <f>+ROUND(Sec_3[[#This Row],[Quantity]]*Sec_3[[#This Row],[Unit Price]],2)</f>
        <v>317430.96000000002</v>
      </c>
    </row>
    <row r="876" spans="1:24" x14ac:dyDescent="0.25">
      <c r="A876" s="1" t="s">
        <v>2216</v>
      </c>
      <c r="B876" s="1" t="s">
        <v>787</v>
      </c>
      <c r="C876" s="1" t="s">
        <v>4677</v>
      </c>
      <c r="D876" s="1" t="s">
        <v>2217</v>
      </c>
      <c r="E876" s="1" t="s">
        <v>2218</v>
      </c>
      <c r="F876" s="1" t="s">
        <v>24</v>
      </c>
      <c r="G876" s="1" t="s">
        <v>106</v>
      </c>
      <c r="H876" s="1" t="s">
        <v>107</v>
      </c>
      <c r="I876" s="1" t="s">
        <v>27</v>
      </c>
      <c r="J876" s="1" t="s">
        <v>225</v>
      </c>
      <c r="K876">
        <v>49</v>
      </c>
      <c r="L876">
        <v>43941.18</v>
      </c>
      <c r="M876">
        <v>0.1905</v>
      </c>
      <c r="N876">
        <v>1742948.88</v>
      </c>
      <c r="O876" s="2">
        <v>46175</v>
      </c>
      <c r="P876" s="1" t="s">
        <v>86</v>
      </c>
      <c r="Q876" s="1" t="s">
        <v>44</v>
      </c>
      <c r="R876" s="1" t="s">
        <v>45</v>
      </c>
      <c r="S876">
        <v>410168.94</v>
      </c>
      <c r="T876">
        <v>1742948.88</v>
      </c>
      <c r="U876" s="1" t="s">
        <v>32</v>
      </c>
      <c r="V876" s="1" t="s">
        <v>47</v>
      </c>
      <c r="W876" s="1" t="s">
        <v>155</v>
      </c>
      <c r="X876" s="1">
        <f>+ROUND(Sec_3[[#This Row],[Quantity]]*Sec_3[[#This Row],[Unit Price]],2)</f>
        <v>2153117.8199999998</v>
      </c>
    </row>
    <row r="877" spans="1:24" x14ac:dyDescent="0.25">
      <c r="A877" s="1" t="s">
        <v>2219</v>
      </c>
      <c r="B877" s="1" t="s">
        <v>1521</v>
      </c>
      <c r="C877" s="1" t="s">
        <v>4678</v>
      </c>
      <c r="D877" s="1" t="s">
        <v>1398</v>
      </c>
      <c r="E877" s="1" t="s">
        <v>376</v>
      </c>
      <c r="F877" s="1" t="s">
        <v>81</v>
      </c>
      <c r="G877" s="1" t="s">
        <v>293</v>
      </c>
      <c r="H877" s="1" t="s">
        <v>294</v>
      </c>
      <c r="I877" s="1" t="s">
        <v>27</v>
      </c>
      <c r="J877" s="1" t="s">
        <v>125</v>
      </c>
      <c r="K877">
        <v>46</v>
      </c>
      <c r="L877">
        <v>37264.550000000003</v>
      </c>
      <c r="M877">
        <v>6.0599999999999994E-2</v>
      </c>
      <c r="N877">
        <v>1610290.64</v>
      </c>
      <c r="O877" s="2">
        <v>46084</v>
      </c>
      <c r="P877" s="1" t="s">
        <v>143</v>
      </c>
      <c r="Q877" s="1" t="s">
        <v>44</v>
      </c>
      <c r="R877" s="1" t="s">
        <v>67</v>
      </c>
      <c r="S877">
        <v>103878.66</v>
      </c>
      <c r="T877">
        <v>1610290.64</v>
      </c>
      <c r="U877" s="1" t="s">
        <v>32</v>
      </c>
      <c r="V877" s="1" t="s">
        <v>47</v>
      </c>
      <c r="W877" s="1" t="s">
        <v>120</v>
      </c>
      <c r="X877" s="1">
        <f>+ROUND(Sec_3[[#This Row],[Quantity]]*Sec_3[[#This Row],[Unit Price]],2)</f>
        <v>1714169.3</v>
      </c>
    </row>
    <row r="878" spans="1:24" x14ac:dyDescent="0.25">
      <c r="A878" s="1" t="s">
        <v>2220</v>
      </c>
      <c r="B878" s="1" t="s">
        <v>1360</v>
      </c>
      <c r="C878" s="1" t="s">
        <v>4679</v>
      </c>
      <c r="D878" s="1" t="s">
        <v>561</v>
      </c>
      <c r="E878" s="1" t="s">
        <v>1884</v>
      </c>
      <c r="F878" s="1" t="s">
        <v>39</v>
      </c>
      <c r="G878" s="1" t="s">
        <v>40</v>
      </c>
      <c r="H878" s="1" t="s">
        <v>119</v>
      </c>
      <c r="I878" s="1" t="s">
        <v>141</v>
      </c>
      <c r="J878" s="1" t="s">
        <v>629</v>
      </c>
      <c r="K878">
        <v>50</v>
      </c>
      <c r="L878">
        <v>38846.68</v>
      </c>
      <c r="M878">
        <v>0.14279999999999998</v>
      </c>
      <c r="N878">
        <v>1664968.7</v>
      </c>
      <c r="O878" s="2">
        <v>46154</v>
      </c>
      <c r="P878" s="1" t="s">
        <v>86</v>
      </c>
      <c r="Q878" s="1" t="s">
        <v>44</v>
      </c>
      <c r="R878" s="1" t="s">
        <v>45</v>
      </c>
      <c r="S878">
        <v>277365.3</v>
      </c>
      <c r="T878">
        <v>1664968.7</v>
      </c>
      <c r="U878" s="1" t="s">
        <v>32</v>
      </c>
      <c r="V878" s="1" t="s">
        <v>47</v>
      </c>
      <c r="W878" s="1" t="s">
        <v>189</v>
      </c>
      <c r="X878" s="1">
        <f>+ROUND(Sec_3[[#This Row],[Quantity]]*Sec_3[[#This Row],[Unit Price]],2)</f>
        <v>1942334</v>
      </c>
    </row>
    <row r="879" spans="1:24" x14ac:dyDescent="0.25">
      <c r="A879" s="1" t="s">
        <v>2221</v>
      </c>
      <c r="B879" s="1" t="s">
        <v>603</v>
      </c>
      <c r="C879" s="1" t="s">
        <v>4680</v>
      </c>
      <c r="D879" s="1" t="s">
        <v>424</v>
      </c>
      <c r="E879" s="1" t="s">
        <v>1250</v>
      </c>
      <c r="F879" s="1" t="s">
        <v>39</v>
      </c>
      <c r="G879" s="1" t="s">
        <v>248</v>
      </c>
      <c r="H879" s="1" t="s">
        <v>249</v>
      </c>
      <c r="I879" s="1" t="s">
        <v>42</v>
      </c>
      <c r="J879" s="1" t="s">
        <v>161</v>
      </c>
      <c r="K879">
        <v>35</v>
      </c>
      <c r="L879">
        <v>34604.980000000003</v>
      </c>
      <c r="M879">
        <v>8.5600000000000009E-2</v>
      </c>
      <c r="N879">
        <v>1107497.78</v>
      </c>
      <c r="O879" s="2">
        <v>46273</v>
      </c>
      <c r="P879" s="1" t="s">
        <v>74</v>
      </c>
      <c r="Q879" s="1" t="s">
        <v>44</v>
      </c>
      <c r="R879" s="1" t="s">
        <v>67</v>
      </c>
      <c r="S879">
        <v>103676.52</v>
      </c>
      <c r="T879">
        <v>1107497.78</v>
      </c>
      <c r="U879" s="1" t="s">
        <v>32</v>
      </c>
      <c r="V879" s="1" t="s">
        <v>47</v>
      </c>
      <c r="W879" s="1" t="s">
        <v>34</v>
      </c>
      <c r="X879" s="1">
        <f>+ROUND(Sec_3[[#This Row],[Quantity]]*Sec_3[[#This Row],[Unit Price]],2)</f>
        <v>1211174.3</v>
      </c>
    </row>
    <row r="880" spans="1:24" x14ac:dyDescent="0.25">
      <c r="A880" s="1" t="s">
        <v>2222</v>
      </c>
      <c r="B880" s="1" t="s">
        <v>1327</v>
      </c>
      <c r="C880" s="1" t="s">
        <v>4681</v>
      </c>
      <c r="D880" s="1" t="s">
        <v>2223</v>
      </c>
      <c r="E880" s="1" t="s">
        <v>660</v>
      </c>
      <c r="F880" s="1" t="s">
        <v>24</v>
      </c>
      <c r="G880" s="1" t="s">
        <v>25</v>
      </c>
      <c r="H880" s="1" t="s">
        <v>351</v>
      </c>
      <c r="I880" s="1" t="s">
        <v>84</v>
      </c>
      <c r="J880" s="1" t="s">
        <v>85</v>
      </c>
      <c r="K880">
        <v>25</v>
      </c>
      <c r="L880">
        <v>17731.080000000002</v>
      </c>
      <c r="M880">
        <v>8.5600000000000009E-2</v>
      </c>
      <c r="N880">
        <v>405332.49</v>
      </c>
      <c r="O880" s="2">
        <v>46219</v>
      </c>
      <c r="P880" s="1" t="s">
        <v>29</v>
      </c>
      <c r="Q880" s="1" t="s">
        <v>44</v>
      </c>
      <c r="R880" s="1" t="s">
        <v>45</v>
      </c>
      <c r="S880">
        <v>37944.51</v>
      </c>
      <c r="T880">
        <v>405332.49</v>
      </c>
      <c r="U880" s="1" t="s">
        <v>32</v>
      </c>
      <c r="V880" s="1" t="s">
        <v>47</v>
      </c>
      <c r="W880" s="1" t="s">
        <v>68</v>
      </c>
      <c r="X880" s="1">
        <f>+ROUND(Sec_3[[#This Row],[Quantity]]*Sec_3[[#This Row],[Unit Price]],2)</f>
        <v>443277</v>
      </c>
    </row>
    <row r="881" spans="1:24" x14ac:dyDescent="0.25">
      <c r="A881" s="1" t="s">
        <v>2224</v>
      </c>
      <c r="B881" s="1" t="s">
        <v>283</v>
      </c>
      <c r="C881" s="1" t="s">
        <v>4682</v>
      </c>
      <c r="D881" s="1" t="s">
        <v>600</v>
      </c>
      <c r="E881" s="1" t="s">
        <v>2155</v>
      </c>
      <c r="F881" s="1" t="s">
        <v>53</v>
      </c>
      <c r="G881" s="1" t="s">
        <v>63</v>
      </c>
      <c r="H881" s="1" t="s">
        <v>481</v>
      </c>
      <c r="I881" s="1" t="s">
        <v>84</v>
      </c>
      <c r="J881" s="1" t="s">
        <v>85</v>
      </c>
      <c r="K881">
        <v>44</v>
      </c>
      <c r="L881">
        <v>9708.99</v>
      </c>
      <c r="M881">
        <v>1.8600000000000002E-2</v>
      </c>
      <c r="N881">
        <v>419249.72</v>
      </c>
      <c r="O881" s="2">
        <v>46355</v>
      </c>
      <c r="P881" s="1" t="s">
        <v>143</v>
      </c>
      <c r="Q881" s="1" t="s">
        <v>30</v>
      </c>
      <c r="R881" s="1" t="s">
        <v>31</v>
      </c>
      <c r="S881">
        <v>7945.84</v>
      </c>
      <c r="T881">
        <v>419249.72</v>
      </c>
      <c r="U881" s="1" t="s">
        <v>32</v>
      </c>
      <c r="V881" s="1" t="s">
        <v>33</v>
      </c>
      <c r="W881" s="1" t="s">
        <v>226</v>
      </c>
      <c r="X881" s="1">
        <f>+ROUND(Sec_3[[#This Row],[Quantity]]*Sec_3[[#This Row],[Unit Price]],2)</f>
        <v>427195.56</v>
      </c>
    </row>
    <row r="882" spans="1:24" x14ac:dyDescent="0.25">
      <c r="A882" s="1" t="s">
        <v>2225</v>
      </c>
      <c r="B882" s="1" t="s">
        <v>787</v>
      </c>
      <c r="C882" s="1" t="s">
        <v>4683</v>
      </c>
      <c r="D882" s="1" t="s">
        <v>2226</v>
      </c>
      <c r="E882" s="1" t="s">
        <v>412</v>
      </c>
      <c r="F882" s="1" t="s">
        <v>81</v>
      </c>
      <c r="G882" s="1" t="s">
        <v>99</v>
      </c>
      <c r="H882" s="1" t="s">
        <v>514</v>
      </c>
      <c r="I882" s="1" t="s">
        <v>27</v>
      </c>
      <c r="J882" s="1" t="s">
        <v>272</v>
      </c>
      <c r="K882">
        <v>49</v>
      </c>
      <c r="L882">
        <v>19139.93</v>
      </c>
      <c r="M882">
        <v>2.6699999999999998E-2</v>
      </c>
      <c r="N882">
        <v>912815.8</v>
      </c>
      <c r="O882" s="2">
        <v>46127</v>
      </c>
      <c r="P882" s="1" t="s">
        <v>86</v>
      </c>
      <c r="Q882" s="1" t="s">
        <v>44</v>
      </c>
      <c r="R882" s="1" t="s">
        <v>31</v>
      </c>
      <c r="S882">
        <v>25040.77</v>
      </c>
      <c r="T882">
        <v>912815.8</v>
      </c>
      <c r="U882" s="1" t="s">
        <v>32</v>
      </c>
      <c r="V882" s="1" t="s">
        <v>47</v>
      </c>
      <c r="W882" s="1" t="s">
        <v>102</v>
      </c>
      <c r="X882" s="1">
        <f>+ROUND(Sec_3[[#This Row],[Quantity]]*Sec_3[[#This Row],[Unit Price]],2)</f>
        <v>937856.57</v>
      </c>
    </row>
    <row r="883" spans="1:24" x14ac:dyDescent="0.25">
      <c r="A883" s="1" t="s">
        <v>2227</v>
      </c>
      <c r="B883" s="1" t="s">
        <v>410</v>
      </c>
      <c r="C883" s="1" t="s">
        <v>4684</v>
      </c>
      <c r="D883" s="1" t="s">
        <v>882</v>
      </c>
      <c r="E883" s="1" t="s">
        <v>417</v>
      </c>
      <c r="F883" s="1" t="s">
        <v>24</v>
      </c>
      <c r="G883" s="1" t="s">
        <v>25</v>
      </c>
      <c r="H883" s="1" t="s">
        <v>26</v>
      </c>
      <c r="I883" s="1" t="s">
        <v>56</v>
      </c>
      <c r="J883" s="1" t="s">
        <v>464</v>
      </c>
      <c r="K883">
        <v>30</v>
      </c>
      <c r="L883">
        <v>23996.91</v>
      </c>
      <c r="M883">
        <v>3.8800000000000001E-2</v>
      </c>
      <c r="N883">
        <v>691974.9</v>
      </c>
      <c r="O883" s="2">
        <v>46128</v>
      </c>
      <c r="P883" s="1" t="s">
        <v>86</v>
      </c>
      <c r="Q883" s="1" t="s">
        <v>44</v>
      </c>
      <c r="R883" s="1" t="s">
        <v>45</v>
      </c>
      <c r="S883">
        <v>27932.400000000001</v>
      </c>
      <c r="T883">
        <v>691974.9</v>
      </c>
      <c r="U883" s="1" t="s">
        <v>32</v>
      </c>
      <c r="V883" s="1" t="s">
        <v>47</v>
      </c>
      <c r="W883" s="1" t="s">
        <v>102</v>
      </c>
      <c r="X883" s="1">
        <f>+ROUND(Sec_3[[#This Row],[Quantity]]*Sec_3[[#This Row],[Unit Price]],2)</f>
        <v>719907.3</v>
      </c>
    </row>
    <row r="884" spans="1:24" x14ac:dyDescent="0.25">
      <c r="A884" s="1" t="s">
        <v>2228</v>
      </c>
      <c r="B884" s="1" t="s">
        <v>579</v>
      </c>
      <c r="C884" s="1" t="s">
        <v>4685</v>
      </c>
      <c r="D884" s="1" t="s">
        <v>253</v>
      </c>
      <c r="E884" s="1" t="s">
        <v>2229</v>
      </c>
      <c r="F884" s="1" t="s">
        <v>53</v>
      </c>
      <c r="G884" s="1" t="s">
        <v>112</v>
      </c>
      <c r="H884" s="1" t="s">
        <v>391</v>
      </c>
      <c r="I884" s="1" t="s">
        <v>27</v>
      </c>
      <c r="J884" s="1" t="s">
        <v>216</v>
      </c>
      <c r="K884">
        <v>1</v>
      </c>
      <c r="L884">
        <v>14377.26</v>
      </c>
      <c r="M884">
        <v>4.0800000000000003E-2</v>
      </c>
      <c r="N884">
        <v>13790.67</v>
      </c>
      <c r="O884" s="2">
        <v>46225</v>
      </c>
      <c r="P884" s="1" t="s">
        <v>143</v>
      </c>
      <c r="Q884" s="1" t="s">
        <v>44</v>
      </c>
      <c r="R884" s="1" t="s">
        <v>67</v>
      </c>
      <c r="S884">
        <v>586.59</v>
      </c>
      <c r="T884">
        <v>13790.67</v>
      </c>
      <c r="U884" s="1" t="s">
        <v>46</v>
      </c>
      <c r="V884" s="1" t="s">
        <v>47</v>
      </c>
      <c r="W884" s="1" t="s">
        <v>68</v>
      </c>
      <c r="X884" s="1">
        <f>+ROUND(Sec_3[[#This Row],[Quantity]]*Sec_3[[#This Row],[Unit Price]],2)</f>
        <v>14377.26</v>
      </c>
    </row>
    <row r="885" spans="1:24" x14ac:dyDescent="0.25">
      <c r="A885" s="1" t="s">
        <v>2230</v>
      </c>
      <c r="B885" s="1" t="s">
        <v>116</v>
      </c>
      <c r="C885" s="1" t="s">
        <v>4686</v>
      </c>
      <c r="D885" s="1" t="s">
        <v>869</v>
      </c>
      <c r="E885" s="1" t="s">
        <v>1557</v>
      </c>
      <c r="F885" s="1" t="s">
        <v>81</v>
      </c>
      <c r="G885" s="1" t="s">
        <v>293</v>
      </c>
      <c r="H885" s="1" t="s">
        <v>294</v>
      </c>
      <c r="I885" s="1" t="s">
        <v>141</v>
      </c>
      <c r="J885" s="1" t="s">
        <v>321</v>
      </c>
      <c r="K885">
        <v>46</v>
      </c>
      <c r="L885">
        <v>36378.86</v>
      </c>
      <c r="M885">
        <v>4.1399999999999999E-2</v>
      </c>
      <c r="N885">
        <v>1604147.66</v>
      </c>
      <c r="O885" s="2">
        <v>46118</v>
      </c>
      <c r="P885" s="1" t="s">
        <v>29</v>
      </c>
      <c r="Q885" s="1" t="s">
        <v>44</v>
      </c>
      <c r="R885" s="1" t="s">
        <v>45</v>
      </c>
      <c r="S885">
        <v>69279.899999999994</v>
      </c>
      <c r="T885">
        <v>1604147.66</v>
      </c>
      <c r="U885" s="1" t="s">
        <v>32</v>
      </c>
      <c r="V885" s="1" t="s">
        <v>47</v>
      </c>
      <c r="W885" s="1" t="s">
        <v>102</v>
      </c>
      <c r="X885" s="1">
        <f>+ROUND(Sec_3[[#This Row],[Quantity]]*Sec_3[[#This Row],[Unit Price]],2)</f>
        <v>1673427.56</v>
      </c>
    </row>
    <row r="886" spans="1:24" x14ac:dyDescent="0.25">
      <c r="A886" s="1" t="s">
        <v>2231</v>
      </c>
      <c r="B886" s="1" t="s">
        <v>2079</v>
      </c>
      <c r="C886" s="1" t="s">
        <v>4687</v>
      </c>
      <c r="D886" s="1" t="s">
        <v>1167</v>
      </c>
      <c r="E886" s="1" t="s">
        <v>2232</v>
      </c>
      <c r="F886" s="1" t="s">
        <v>39</v>
      </c>
      <c r="G886" s="1" t="s">
        <v>166</v>
      </c>
      <c r="H886" s="1" t="s">
        <v>206</v>
      </c>
      <c r="I886" s="1" t="s">
        <v>65</v>
      </c>
      <c r="J886" s="1" t="s">
        <v>133</v>
      </c>
      <c r="K886">
        <v>8</v>
      </c>
      <c r="L886">
        <v>17086.63</v>
      </c>
      <c r="M886">
        <v>2.4E-2</v>
      </c>
      <c r="N886">
        <v>133412.41</v>
      </c>
      <c r="O886" s="2">
        <v>46370</v>
      </c>
      <c r="P886" s="1" t="s">
        <v>143</v>
      </c>
      <c r="Q886" s="1" t="s">
        <v>44</v>
      </c>
      <c r="R886" s="1" t="s">
        <v>45</v>
      </c>
      <c r="S886">
        <v>3280.63</v>
      </c>
      <c r="T886">
        <v>133412.41</v>
      </c>
      <c r="U886" s="1" t="s">
        <v>32</v>
      </c>
      <c r="V886" s="1" t="s">
        <v>47</v>
      </c>
      <c r="W886" s="1" t="s">
        <v>48</v>
      </c>
      <c r="X886" s="1">
        <f>+ROUND(Sec_3[[#This Row],[Quantity]]*Sec_3[[#This Row],[Unit Price]],2)</f>
        <v>136693.04</v>
      </c>
    </row>
    <row r="887" spans="1:24" x14ac:dyDescent="0.25">
      <c r="A887" s="1" t="s">
        <v>2233</v>
      </c>
      <c r="B887" s="1" t="s">
        <v>658</v>
      </c>
      <c r="C887" s="1" t="s">
        <v>4688</v>
      </c>
      <c r="D887" s="1" t="s">
        <v>241</v>
      </c>
      <c r="E887" s="1" t="s">
        <v>2234</v>
      </c>
      <c r="F887" s="1" t="s">
        <v>53</v>
      </c>
      <c r="G887" s="1" t="s">
        <v>139</v>
      </c>
      <c r="H887" s="1" t="s">
        <v>320</v>
      </c>
      <c r="I887" s="1" t="s">
        <v>65</v>
      </c>
      <c r="J887" s="1" t="s">
        <v>184</v>
      </c>
      <c r="K887">
        <v>45</v>
      </c>
      <c r="L887">
        <v>5260.41</v>
      </c>
      <c r="M887">
        <v>5.1799999999999999E-2</v>
      </c>
      <c r="N887">
        <v>224456.43</v>
      </c>
      <c r="O887" s="2">
        <v>46282</v>
      </c>
      <c r="P887" s="1" t="s">
        <v>74</v>
      </c>
      <c r="Q887" s="1" t="s">
        <v>44</v>
      </c>
      <c r="R887" s="1" t="s">
        <v>31</v>
      </c>
      <c r="S887">
        <v>12262.02</v>
      </c>
      <c r="T887">
        <v>224456.43</v>
      </c>
      <c r="U887" s="1" t="s">
        <v>32</v>
      </c>
      <c r="V887" s="1" t="s">
        <v>47</v>
      </c>
      <c r="W887" s="1" t="s">
        <v>34</v>
      </c>
      <c r="X887" s="1">
        <f>+ROUND(Sec_3[[#This Row],[Quantity]]*Sec_3[[#This Row],[Unit Price]],2)</f>
        <v>236718.45</v>
      </c>
    </row>
    <row r="888" spans="1:24" x14ac:dyDescent="0.25">
      <c r="A888" s="1" t="s">
        <v>2235</v>
      </c>
      <c r="B888" s="1" t="s">
        <v>2236</v>
      </c>
      <c r="C888" s="1" t="s">
        <v>4689</v>
      </c>
      <c r="D888" s="1" t="s">
        <v>158</v>
      </c>
      <c r="E888" s="1" t="s">
        <v>1731</v>
      </c>
      <c r="F888" s="1" t="s">
        <v>53</v>
      </c>
      <c r="G888" s="1" t="s">
        <v>112</v>
      </c>
      <c r="H888" s="1" t="s">
        <v>408</v>
      </c>
      <c r="I888" s="1" t="s">
        <v>65</v>
      </c>
      <c r="J888" s="1" t="s">
        <v>238</v>
      </c>
      <c r="K888">
        <v>23</v>
      </c>
      <c r="L888">
        <v>545.80999999999995</v>
      </c>
      <c r="M888">
        <v>6.6500000000000004E-2</v>
      </c>
      <c r="N888">
        <v>11718.81</v>
      </c>
      <c r="O888" s="2">
        <v>46299</v>
      </c>
      <c r="P888" s="1" t="s">
        <v>29</v>
      </c>
      <c r="Q888" s="1" t="s">
        <v>44</v>
      </c>
      <c r="R888" s="1" t="s">
        <v>67</v>
      </c>
      <c r="S888">
        <v>834.82</v>
      </c>
      <c r="T888">
        <v>11718.81</v>
      </c>
      <c r="U888" s="1" t="s">
        <v>46</v>
      </c>
      <c r="V888" s="1" t="s">
        <v>47</v>
      </c>
      <c r="W888" s="1" t="s">
        <v>87</v>
      </c>
      <c r="X888" s="1">
        <f>+ROUND(Sec_3[[#This Row],[Quantity]]*Sec_3[[#This Row],[Unit Price]],2)</f>
        <v>12553.63</v>
      </c>
    </row>
    <row r="889" spans="1:24" x14ac:dyDescent="0.25">
      <c r="A889" s="1" t="s">
        <v>2237</v>
      </c>
      <c r="B889" s="1" t="s">
        <v>1294</v>
      </c>
      <c r="C889" s="1" t="s">
        <v>4690</v>
      </c>
      <c r="D889" s="1" t="s">
        <v>1107</v>
      </c>
      <c r="E889" s="1" t="s">
        <v>638</v>
      </c>
      <c r="F889" s="1" t="s">
        <v>81</v>
      </c>
      <c r="G889" s="1" t="s">
        <v>293</v>
      </c>
      <c r="H889" s="1" t="s">
        <v>525</v>
      </c>
      <c r="I889" s="1" t="s">
        <v>27</v>
      </c>
      <c r="J889" s="1" t="s">
        <v>272</v>
      </c>
      <c r="K889">
        <v>46</v>
      </c>
      <c r="L889">
        <v>28771.37</v>
      </c>
      <c r="M889">
        <v>8.4499999999999992E-2</v>
      </c>
      <c r="N889">
        <v>1211648.7</v>
      </c>
      <c r="O889" s="2">
        <v>46225</v>
      </c>
      <c r="P889" s="1" t="s">
        <v>74</v>
      </c>
      <c r="Q889" s="1" t="s">
        <v>44</v>
      </c>
      <c r="R889" s="1" t="s">
        <v>31</v>
      </c>
      <c r="S889">
        <v>111834.32</v>
      </c>
      <c r="T889">
        <v>1211648.7</v>
      </c>
      <c r="U889" s="1" t="s">
        <v>32</v>
      </c>
      <c r="V889" s="1" t="s">
        <v>47</v>
      </c>
      <c r="W889" s="1" t="s">
        <v>68</v>
      </c>
      <c r="X889" s="1">
        <f>+ROUND(Sec_3[[#This Row],[Quantity]]*Sec_3[[#This Row],[Unit Price]],2)</f>
        <v>1323483.02</v>
      </c>
    </row>
    <row r="890" spans="1:24" x14ac:dyDescent="0.25">
      <c r="A890" s="1" t="s">
        <v>2238</v>
      </c>
      <c r="B890" s="1" t="s">
        <v>2239</v>
      </c>
      <c r="C890" s="1" t="s">
        <v>4691</v>
      </c>
      <c r="D890" s="1" t="s">
        <v>192</v>
      </c>
      <c r="E890" s="1" t="s">
        <v>501</v>
      </c>
      <c r="F890" s="1" t="s">
        <v>53</v>
      </c>
      <c r="G890" s="1" t="s">
        <v>54</v>
      </c>
      <c r="H890" s="1" t="s">
        <v>55</v>
      </c>
      <c r="I890" s="1" t="s">
        <v>27</v>
      </c>
      <c r="J890" s="1" t="s">
        <v>125</v>
      </c>
      <c r="K890">
        <v>48</v>
      </c>
      <c r="L890">
        <v>32057.919999999998</v>
      </c>
      <c r="M890">
        <v>0.11900000000000001</v>
      </c>
      <c r="N890">
        <v>1355665.32</v>
      </c>
      <c r="O890" s="2">
        <v>46182</v>
      </c>
      <c r="P890" s="1" t="s">
        <v>143</v>
      </c>
      <c r="Q890" s="1" t="s">
        <v>44</v>
      </c>
      <c r="R890" s="1" t="s">
        <v>45</v>
      </c>
      <c r="S890">
        <v>183114.84</v>
      </c>
      <c r="T890">
        <v>1355665.32</v>
      </c>
      <c r="U890" s="1" t="s">
        <v>32</v>
      </c>
      <c r="V890" s="1" t="s">
        <v>47</v>
      </c>
      <c r="W890" s="1" t="s">
        <v>155</v>
      </c>
      <c r="X890" s="1">
        <f>+ROUND(Sec_3[[#This Row],[Quantity]]*Sec_3[[#This Row],[Unit Price]],2)</f>
        <v>1538780.1599999999</v>
      </c>
    </row>
    <row r="891" spans="1:24" x14ac:dyDescent="0.25">
      <c r="A891" s="1" t="s">
        <v>2240</v>
      </c>
      <c r="B891" s="1" t="s">
        <v>1180</v>
      </c>
      <c r="C891" s="1" t="s">
        <v>4692</v>
      </c>
      <c r="D891" s="1" t="s">
        <v>180</v>
      </c>
      <c r="E891" s="1" t="s">
        <v>2241</v>
      </c>
      <c r="F891" s="1" t="s">
        <v>39</v>
      </c>
      <c r="G891" s="1" t="s">
        <v>148</v>
      </c>
      <c r="H891" s="1" t="s">
        <v>298</v>
      </c>
      <c r="I891" s="1" t="s">
        <v>27</v>
      </c>
      <c r="J891" s="1" t="s">
        <v>216</v>
      </c>
      <c r="K891">
        <v>35</v>
      </c>
      <c r="L891">
        <v>20640.52</v>
      </c>
      <c r="M891">
        <v>6.7000000000000002E-3</v>
      </c>
      <c r="N891">
        <v>717578</v>
      </c>
      <c r="O891" s="2">
        <v>46294</v>
      </c>
      <c r="P891" s="1" t="s">
        <v>143</v>
      </c>
      <c r="Q891" s="1" t="s">
        <v>44</v>
      </c>
      <c r="R891" s="1" t="s">
        <v>67</v>
      </c>
      <c r="S891">
        <v>4840.2</v>
      </c>
      <c r="T891">
        <v>717578</v>
      </c>
      <c r="U891" s="1" t="s">
        <v>32</v>
      </c>
      <c r="V891" s="1" t="s">
        <v>47</v>
      </c>
      <c r="W891" s="1" t="s">
        <v>34</v>
      </c>
      <c r="X891" s="1">
        <f>+ROUND(Sec_3[[#This Row],[Quantity]]*Sec_3[[#This Row],[Unit Price]],2)</f>
        <v>722418.2</v>
      </c>
    </row>
    <row r="892" spans="1:24" x14ac:dyDescent="0.25">
      <c r="A892" s="1" t="s">
        <v>2242</v>
      </c>
      <c r="B892" s="1" t="s">
        <v>1900</v>
      </c>
      <c r="C892" s="1" t="s">
        <v>4693</v>
      </c>
      <c r="D892" s="1" t="s">
        <v>424</v>
      </c>
      <c r="E892" s="1" t="s">
        <v>2243</v>
      </c>
      <c r="F892" s="1" t="s">
        <v>81</v>
      </c>
      <c r="G892" s="1" t="s">
        <v>82</v>
      </c>
      <c r="H892" s="1" t="s">
        <v>83</v>
      </c>
      <c r="I892" s="1" t="s">
        <v>27</v>
      </c>
      <c r="J892" s="1" t="s">
        <v>225</v>
      </c>
      <c r="K892">
        <v>22</v>
      </c>
      <c r="L892">
        <v>23106.080000000002</v>
      </c>
      <c r="M892">
        <v>0.12240000000000001</v>
      </c>
      <c r="N892">
        <v>446113.71</v>
      </c>
      <c r="O892" s="2">
        <v>46164</v>
      </c>
      <c r="P892" s="1" t="s">
        <v>143</v>
      </c>
      <c r="Q892" s="1" t="s">
        <v>44</v>
      </c>
      <c r="R892" s="1" t="s">
        <v>45</v>
      </c>
      <c r="S892">
        <v>62220.05</v>
      </c>
      <c r="T892">
        <v>446113.71</v>
      </c>
      <c r="U892" s="1" t="s">
        <v>32</v>
      </c>
      <c r="V892" s="1" t="s">
        <v>47</v>
      </c>
      <c r="W892" s="1" t="s">
        <v>189</v>
      </c>
      <c r="X892" s="1">
        <f>+ROUND(Sec_3[[#This Row],[Quantity]]*Sec_3[[#This Row],[Unit Price]],2)</f>
        <v>508333.76</v>
      </c>
    </row>
    <row r="893" spans="1:24" x14ac:dyDescent="0.25">
      <c r="A893" s="1" t="s">
        <v>2244</v>
      </c>
      <c r="B893" s="1" t="s">
        <v>163</v>
      </c>
      <c r="C893" s="1" t="s">
        <v>4694</v>
      </c>
      <c r="D893" s="1" t="s">
        <v>882</v>
      </c>
      <c r="E893" s="1" t="s">
        <v>258</v>
      </c>
      <c r="F893" s="1" t="s">
        <v>53</v>
      </c>
      <c r="G893" s="1" t="s">
        <v>112</v>
      </c>
      <c r="H893" s="1" t="s">
        <v>408</v>
      </c>
      <c r="I893" s="1" t="s">
        <v>65</v>
      </c>
      <c r="J893" s="1" t="s">
        <v>210</v>
      </c>
      <c r="K893">
        <v>49</v>
      </c>
      <c r="L893">
        <v>45636.85</v>
      </c>
      <c r="M893">
        <v>1.38E-2</v>
      </c>
      <c r="N893">
        <v>2205346.0099999998</v>
      </c>
      <c r="O893" s="2">
        <v>46091</v>
      </c>
      <c r="P893" s="1" t="s">
        <v>86</v>
      </c>
      <c r="Q893" s="1" t="s">
        <v>44</v>
      </c>
      <c r="R893" s="1" t="s">
        <v>67</v>
      </c>
      <c r="S893">
        <v>30859.64</v>
      </c>
      <c r="T893">
        <v>2205346.0099999998</v>
      </c>
      <c r="U893" s="1" t="s">
        <v>32</v>
      </c>
      <c r="V893" s="1" t="s">
        <v>47</v>
      </c>
      <c r="W893" s="1" t="s">
        <v>120</v>
      </c>
      <c r="X893" s="1">
        <f>+ROUND(Sec_3[[#This Row],[Quantity]]*Sec_3[[#This Row],[Unit Price]],2)</f>
        <v>2236205.65</v>
      </c>
    </row>
    <row r="894" spans="1:24" x14ac:dyDescent="0.25">
      <c r="A894" s="1" t="s">
        <v>2245</v>
      </c>
      <c r="B894" s="1" t="s">
        <v>2107</v>
      </c>
      <c r="C894" s="1" t="s">
        <v>4695</v>
      </c>
      <c r="D894" s="1" t="s">
        <v>531</v>
      </c>
      <c r="E894" s="1" t="s">
        <v>1528</v>
      </c>
      <c r="F894" s="1" t="s">
        <v>81</v>
      </c>
      <c r="G894" s="1" t="s">
        <v>99</v>
      </c>
      <c r="H894" s="1" t="s">
        <v>100</v>
      </c>
      <c r="I894" s="1" t="s">
        <v>27</v>
      </c>
      <c r="J894" s="1" t="s">
        <v>216</v>
      </c>
      <c r="K894">
        <v>22</v>
      </c>
      <c r="L894">
        <v>39096.04</v>
      </c>
      <c r="M894">
        <v>0.13239999999999999</v>
      </c>
      <c r="N894">
        <v>746233.93</v>
      </c>
      <c r="O894" s="2">
        <v>46190</v>
      </c>
      <c r="P894" s="1" t="s">
        <v>86</v>
      </c>
      <c r="Q894" s="1" t="s">
        <v>30</v>
      </c>
      <c r="R894" s="1" t="s">
        <v>67</v>
      </c>
      <c r="S894">
        <v>113878.95</v>
      </c>
      <c r="T894">
        <v>746233.93</v>
      </c>
      <c r="U894" s="1" t="s">
        <v>32</v>
      </c>
      <c r="V894" s="1" t="s">
        <v>33</v>
      </c>
      <c r="W894" s="1" t="s">
        <v>155</v>
      </c>
      <c r="X894" s="1">
        <f>+ROUND(Sec_3[[#This Row],[Quantity]]*Sec_3[[#This Row],[Unit Price]],2)</f>
        <v>860112.88</v>
      </c>
    </row>
    <row r="895" spans="1:24" x14ac:dyDescent="0.25">
      <c r="A895" s="1" t="s">
        <v>2246</v>
      </c>
      <c r="B895" s="1" t="s">
        <v>981</v>
      </c>
      <c r="C895" s="1" t="s">
        <v>4696</v>
      </c>
      <c r="D895" s="1" t="s">
        <v>2247</v>
      </c>
      <c r="E895" s="1" t="s">
        <v>611</v>
      </c>
      <c r="F895" s="1" t="s">
        <v>53</v>
      </c>
      <c r="G895" s="1" t="s">
        <v>63</v>
      </c>
      <c r="H895" s="1" t="s">
        <v>378</v>
      </c>
      <c r="I895" s="1" t="s">
        <v>42</v>
      </c>
      <c r="J895" s="1" t="s">
        <v>73</v>
      </c>
      <c r="K895">
        <v>37</v>
      </c>
      <c r="L895">
        <v>45249.61</v>
      </c>
      <c r="M895">
        <v>0.19409999999999999</v>
      </c>
      <c r="N895">
        <v>1349266.45</v>
      </c>
      <c r="O895" s="2">
        <v>46320</v>
      </c>
      <c r="P895" s="1" t="s">
        <v>29</v>
      </c>
      <c r="Q895" s="1" t="s">
        <v>44</v>
      </c>
      <c r="R895" s="1" t="s">
        <v>45</v>
      </c>
      <c r="S895">
        <v>324969.12</v>
      </c>
      <c r="T895">
        <v>1349266.45</v>
      </c>
      <c r="U895" s="1" t="s">
        <v>32</v>
      </c>
      <c r="V895" s="1" t="s">
        <v>47</v>
      </c>
      <c r="W895" s="1" t="s">
        <v>87</v>
      </c>
      <c r="X895" s="1">
        <f>+ROUND(Sec_3[[#This Row],[Quantity]]*Sec_3[[#This Row],[Unit Price]],2)</f>
        <v>1674235.57</v>
      </c>
    </row>
    <row r="896" spans="1:24" x14ac:dyDescent="0.25">
      <c r="A896" s="1" t="s">
        <v>2248</v>
      </c>
      <c r="B896" s="1" t="s">
        <v>1620</v>
      </c>
      <c r="C896" s="1" t="s">
        <v>4697</v>
      </c>
      <c r="D896" s="1" t="s">
        <v>1551</v>
      </c>
      <c r="E896" s="1" t="s">
        <v>429</v>
      </c>
      <c r="F896" s="1" t="s">
        <v>53</v>
      </c>
      <c r="G896" s="1" t="s">
        <v>112</v>
      </c>
      <c r="H896" s="1" t="s">
        <v>113</v>
      </c>
      <c r="I896" s="1" t="s">
        <v>27</v>
      </c>
      <c r="J896" s="1" t="s">
        <v>225</v>
      </c>
      <c r="K896">
        <v>1</v>
      </c>
      <c r="L896">
        <v>4792.5600000000004</v>
      </c>
      <c r="M896">
        <v>0.10310000000000001</v>
      </c>
      <c r="N896">
        <v>4298.45</v>
      </c>
      <c r="O896" s="2">
        <v>46031</v>
      </c>
      <c r="P896" s="1" t="s">
        <v>86</v>
      </c>
      <c r="Q896" s="1" t="s">
        <v>44</v>
      </c>
      <c r="R896" s="1" t="s">
        <v>45</v>
      </c>
      <c r="S896">
        <v>494.11</v>
      </c>
      <c r="T896">
        <v>4298.45</v>
      </c>
      <c r="U896" s="1" t="s">
        <v>46</v>
      </c>
      <c r="V896" s="1" t="s">
        <v>47</v>
      </c>
      <c r="W896" s="1" t="s">
        <v>76</v>
      </c>
      <c r="X896" s="1">
        <f>+ROUND(Sec_3[[#This Row],[Quantity]]*Sec_3[[#This Row],[Unit Price]],2)</f>
        <v>4792.5600000000004</v>
      </c>
    </row>
    <row r="897" spans="1:24" x14ac:dyDescent="0.25">
      <c r="A897" s="1" t="s">
        <v>2249</v>
      </c>
      <c r="B897" s="1" t="s">
        <v>751</v>
      </c>
      <c r="C897" s="1" t="s">
        <v>4698</v>
      </c>
      <c r="D897" s="1" t="s">
        <v>968</v>
      </c>
      <c r="E897" s="1" t="s">
        <v>931</v>
      </c>
      <c r="F897" s="1" t="s">
        <v>81</v>
      </c>
      <c r="G897" s="1" t="s">
        <v>182</v>
      </c>
      <c r="H897" s="1" t="s">
        <v>183</v>
      </c>
      <c r="I897" s="1" t="s">
        <v>65</v>
      </c>
      <c r="J897" s="1" t="s">
        <v>66</v>
      </c>
      <c r="K897">
        <v>3</v>
      </c>
      <c r="L897">
        <v>6118.1</v>
      </c>
      <c r="M897">
        <v>0.15130000000000002</v>
      </c>
      <c r="N897">
        <v>15577.29</v>
      </c>
      <c r="O897" s="2">
        <v>46218</v>
      </c>
      <c r="P897" s="1" t="s">
        <v>74</v>
      </c>
      <c r="Q897" s="1" t="s">
        <v>44</v>
      </c>
      <c r="R897" s="1" t="s">
        <v>67</v>
      </c>
      <c r="S897">
        <v>2777.01</v>
      </c>
      <c r="T897">
        <v>15577.29</v>
      </c>
      <c r="U897" s="1" t="s">
        <v>46</v>
      </c>
      <c r="V897" s="1" t="s">
        <v>47</v>
      </c>
      <c r="W897" s="1" t="s">
        <v>68</v>
      </c>
      <c r="X897" s="1">
        <f>+ROUND(Sec_3[[#This Row],[Quantity]]*Sec_3[[#This Row],[Unit Price]],2)</f>
        <v>18354.3</v>
      </c>
    </row>
    <row r="898" spans="1:24" x14ac:dyDescent="0.25">
      <c r="A898" s="1" t="s">
        <v>2250</v>
      </c>
      <c r="B898" s="1" t="s">
        <v>1115</v>
      </c>
      <c r="C898" s="1" t="s">
        <v>4699</v>
      </c>
      <c r="D898" s="1" t="s">
        <v>275</v>
      </c>
      <c r="E898" s="1" t="s">
        <v>242</v>
      </c>
      <c r="F898" s="1" t="s">
        <v>39</v>
      </c>
      <c r="G898" s="1" t="s">
        <v>248</v>
      </c>
      <c r="H898" s="1" t="s">
        <v>249</v>
      </c>
      <c r="I898" s="1" t="s">
        <v>27</v>
      </c>
      <c r="J898" s="1" t="s">
        <v>28</v>
      </c>
      <c r="K898">
        <v>48</v>
      </c>
      <c r="L898">
        <v>15183.26</v>
      </c>
      <c r="M898">
        <v>0.124</v>
      </c>
      <c r="N898">
        <v>638425.72</v>
      </c>
      <c r="O898" s="2">
        <v>46305</v>
      </c>
      <c r="P898" s="1" t="s">
        <v>86</v>
      </c>
      <c r="Q898" s="1" t="s">
        <v>44</v>
      </c>
      <c r="R898" s="1" t="s">
        <v>45</v>
      </c>
      <c r="S898">
        <v>90370.76</v>
      </c>
      <c r="T898">
        <v>638425.72</v>
      </c>
      <c r="U898" s="1" t="s">
        <v>32</v>
      </c>
      <c r="V898" s="1" t="s">
        <v>47</v>
      </c>
      <c r="W898" s="1" t="s">
        <v>87</v>
      </c>
      <c r="X898" s="1">
        <f>+ROUND(Sec_3[[#This Row],[Quantity]]*Sec_3[[#This Row],[Unit Price]],2)</f>
        <v>728796.48</v>
      </c>
    </row>
    <row r="899" spans="1:24" x14ac:dyDescent="0.25">
      <c r="A899" s="1" t="s">
        <v>2251</v>
      </c>
      <c r="B899" s="1" t="s">
        <v>174</v>
      </c>
      <c r="C899" s="1" t="s">
        <v>4700</v>
      </c>
      <c r="D899" s="1" t="s">
        <v>869</v>
      </c>
      <c r="E899" s="1" t="s">
        <v>2252</v>
      </c>
      <c r="F899" s="1" t="s">
        <v>24</v>
      </c>
      <c r="G899" s="1" t="s">
        <v>25</v>
      </c>
      <c r="H899" s="1" t="s">
        <v>220</v>
      </c>
      <c r="I899" s="1" t="s">
        <v>65</v>
      </c>
      <c r="J899" s="1" t="s">
        <v>133</v>
      </c>
      <c r="K899">
        <v>49</v>
      </c>
      <c r="L899">
        <v>11082.04</v>
      </c>
      <c r="M899">
        <v>0.19059999999999999</v>
      </c>
      <c r="N899">
        <v>439520.36</v>
      </c>
      <c r="O899" s="2">
        <v>46157</v>
      </c>
      <c r="P899" s="1" t="s">
        <v>29</v>
      </c>
      <c r="Q899" s="1" t="s">
        <v>44</v>
      </c>
      <c r="R899" s="1" t="s">
        <v>67</v>
      </c>
      <c r="S899">
        <v>103499.6</v>
      </c>
      <c r="T899">
        <v>439520.36</v>
      </c>
      <c r="U899" s="1" t="s">
        <v>32</v>
      </c>
      <c r="V899" s="1" t="s">
        <v>47</v>
      </c>
      <c r="W899" s="1" t="s">
        <v>189</v>
      </c>
      <c r="X899" s="1">
        <f>+ROUND(Sec_3[[#This Row],[Quantity]]*Sec_3[[#This Row],[Unit Price]],2)</f>
        <v>543019.96</v>
      </c>
    </row>
    <row r="900" spans="1:24" x14ac:dyDescent="0.25">
      <c r="A900" s="1" t="s">
        <v>2253</v>
      </c>
      <c r="B900" s="1" t="s">
        <v>1498</v>
      </c>
      <c r="C900" s="1" t="s">
        <v>4701</v>
      </c>
      <c r="D900" s="1" t="s">
        <v>353</v>
      </c>
      <c r="E900" s="1" t="s">
        <v>258</v>
      </c>
      <c r="F900" s="1" t="s">
        <v>39</v>
      </c>
      <c r="G900" s="1" t="s">
        <v>248</v>
      </c>
      <c r="H900" s="1" t="s">
        <v>249</v>
      </c>
      <c r="I900" s="1" t="s">
        <v>84</v>
      </c>
      <c r="J900" s="1" t="s">
        <v>196</v>
      </c>
      <c r="K900">
        <v>3</v>
      </c>
      <c r="L900">
        <v>1090.21</v>
      </c>
      <c r="M900">
        <v>0.1017</v>
      </c>
      <c r="N900">
        <v>2938.01</v>
      </c>
      <c r="O900" s="2">
        <v>46341</v>
      </c>
      <c r="P900" s="1" t="s">
        <v>58</v>
      </c>
      <c r="Q900" s="1" t="s">
        <v>44</v>
      </c>
      <c r="R900" s="1" t="s">
        <v>31</v>
      </c>
      <c r="S900">
        <v>332.62</v>
      </c>
      <c r="T900">
        <v>2938.01</v>
      </c>
      <c r="U900" s="1" t="s">
        <v>46</v>
      </c>
      <c r="V900" s="1" t="s">
        <v>47</v>
      </c>
      <c r="W900" s="1" t="s">
        <v>226</v>
      </c>
      <c r="X900" s="1">
        <f>+ROUND(Sec_3[[#This Row],[Quantity]]*Sec_3[[#This Row],[Unit Price]],2)</f>
        <v>3270.63</v>
      </c>
    </row>
    <row r="901" spans="1:24" x14ac:dyDescent="0.25">
      <c r="A901" s="1" t="s">
        <v>2254</v>
      </c>
      <c r="B901" s="1" t="s">
        <v>1043</v>
      </c>
      <c r="C901" s="1" t="s">
        <v>4702</v>
      </c>
      <c r="D901" s="1" t="s">
        <v>158</v>
      </c>
      <c r="E901" s="1" t="s">
        <v>2255</v>
      </c>
      <c r="F901" s="1" t="s">
        <v>81</v>
      </c>
      <c r="G901" s="1" t="s">
        <v>293</v>
      </c>
      <c r="H901" s="1" t="s">
        <v>525</v>
      </c>
      <c r="I901" s="1" t="s">
        <v>84</v>
      </c>
      <c r="J901" s="1" t="s">
        <v>340</v>
      </c>
      <c r="K901">
        <v>5</v>
      </c>
      <c r="L901">
        <v>22674.62</v>
      </c>
      <c r="M901">
        <v>0.18909999999999999</v>
      </c>
      <c r="N901">
        <v>91934.25</v>
      </c>
      <c r="O901" s="2">
        <v>46376</v>
      </c>
      <c r="P901" s="1" t="s">
        <v>86</v>
      </c>
      <c r="Q901" s="1" t="s">
        <v>30</v>
      </c>
      <c r="R901" s="1" t="s">
        <v>67</v>
      </c>
      <c r="S901">
        <v>21438.85</v>
      </c>
      <c r="T901">
        <v>91934.25</v>
      </c>
      <c r="U901" s="1" t="s">
        <v>32</v>
      </c>
      <c r="V901" s="1" t="s">
        <v>33</v>
      </c>
      <c r="W901" s="1" t="s">
        <v>48</v>
      </c>
      <c r="X901" s="1">
        <f>+ROUND(Sec_3[[#This Row],[Quantity]]*Sec_3[[#This Row],[Unit Price]],2)</f>
        <v>113373.1</v>
      </c>
    </row>
    <row r="902" spans="1:24" x14ac:dyDescent="0.25">
      <c r="A902" s="1" t="s">
        <v>2256</v>
      </c>
      <c r="B902" s="1" t="s">
        <v>2107</v>
      </c>
      <c r="C902" s="1" t="s">
        <v>4703</v>
      </c>
      <c r="D902" s="1" t="s">
        <v>1676</v>
      </c>
      <c r="E902" s="1" t="s">
        <v>474</v>
      </c>
      <c r="F902" s="1" t="s">
        <v>39</v>
      </c>
      <c r="G902" s="1" t="s">
        <v>166</v>
      </c>
      <c r="H902" s="1" t="s">
        <v>167</v>
      </c>
      <c r="I902" s="1" t="s">
        <v>65</v>
      </c>
      <c r="J902" s="1" t="s">
        <v>184</v>
      </c>
      <c r="K902">
        <v>34</v>
      </c>
      <c r="L902">
        <v>8102.77</v>
      </c>
      <c r="M902">
        <v>1.47E-2</v>
      </c>
      <c r="N902">
        <v>271444.42</v>
      </c>
      <c r="O902" s="2">
        <v>46302</v>
      </c>
      <c r="P902" s="1" t="s">
        <v>29</v>
      </c>
      <c r="Q902" s="1" t="s">
        <v>30</v>
      </c>
      <c r="R902" s="1" t="s">
        <v>31</v>
      </c>
      <c r="S902">
        <v>4049.76</v>
      </c>
      <c r="T902">
        <v>271444.42</v>
      </c>
      <c r="U902" s="1" t="s">
        <v>32</v>
      </c>
      <c r="V902" s="1" t="s">
        <v>33</v>
      </c>
      <c r="W902" s="1" t="s">
        <v>87</v>
      </c>
      <c r="X902" s="1">
        <f>+ROUND(Sec_3[[#This Row],[Quantity]]*Sec_3[[#This Row],[Unit Price]],2)</f>
        <v>275494.18</v>
      </c>
    </row>
    <row r="903" spans="1:24" x14ac:dyDescent="0.25">
      <c r="A903" s="1" t="s">
        <v>2257</v>
      </c>
      <c r="B903" s="1" t="s">
        <v>2258</v>
      </c>
      <c r="C903" s="1" t="s">
        <v>4704</v>
      </c>
      <c r="D903" s="1" t="s">
        <v>2259</v>
      </c>
      <c r="E903" s="1" t="s">
        <v>403</v>
      </c>
      <c r="F903" s="1" t="s">
        <v>24</v>
      </c>
      <c r="G903" s="1" t="s">
        <v>25</v>
      </c>
      <c r="H903" s="1" t="s">
        <v>26</v>
      </c>
      <c r="I903" s="1" t="s">
        <v>65</v>
      </c>
      <c r="J903" s="1" t="s">
        <v>133</v>
      </c>
      <c r="K903">
        <v>13</v>
      </c>
      <c r="L903">
        <v>22265.63</v>
      </c>
      <c r="M903">
        <v>0.1188</v>
      </c>
      <c r="N903">
        <v>255066.15</v>
      </c>
      <c r="O903" s="2">
        <v>46136</v>
      </c>
      <c r="P903" s="1" t="s">
        <v>143</v>
      </c>
      <c r="Q903" s="1" t="s">
        <v>44</v>
      </c>
      <c r="R903" s="1" t="s">
        <v>67</v>
      </c>
      <c r="S903">
        <v>34387.040000000001</v>
      </c>
      <c r="T903">
        <v>255066.15</v>
      </c>
      <c r="U903" s="1" t="s">
        <v>32</v>
      </c>
      <c r="V903" s="1" t="s">
        <v>47</v>
      </c>
      <c r="W903" s="1" t="s">
        <v>102</v>
      </c>
      <c r="X903" s="1">
        <f>+ROUND(Sec_3[[#This Row],[Quantity]]*Sec_3[[#This Row],[Unit Price]],2)</f>
        <v>289453.19</v>
      </c>
    </row>
    <row r="904" spans="1:24" x14ac:dyDescent="0.25">
      <c r="A904" s="1" t="s">
        <v>2260</v>
      </c>
      <c r="B904" s="1" t="s">
        <v>1370</v>
      </c>
      <c r="C904" s="1" t="s">
        <v>4705</v>
      </c>
      <c r="D904" s="1" t="s">
        <v>1107</v>
      </c>
      <c r="E904" s="1" t="s">
        <v>955</v>
      </c>
      <c r="F904" s="1" t="s">
        <v>81</v>
      </c>
      <c r="G904" s="1" t="s">
        <v>182</v>
      </c>
      <c r="H904" s="1" t="s">
        <v>183</v>
      </c>
      <c r="I904" s="1" t="s">
        <v>56</v>
      </c>
      <c r="J904" s="1" t="s">
        <v>177</v>
      </c>
      <c r="K904">
        <v>27</v>
      </c>
      <c r="L904">
        <v>34291.53</v>
      </c>
      <c r="M904">
        <v>8.5000000000000006E-3</v>
      </c>
      <c r="N904">
        <v>918001.4</v>
      </c>
      <c r="O904" s="2">
        <v>46039</v>
      </c>
      <c r="P904" s="1" t="s">
        <v>86</v>
      </c>
      <c r="Q904" s="1" t="s">
        <v>44</v>
      </c>
      <c r="R904" s="1" t="s">
        <v>45</v>
      </c>
      <c r="S904">
        <v>7869.91</v>
      </c>
      <c r="T904">
        <v>918001.4</v>
      </c>
      <c r="U904" s="1" t="s">
        <v>32</v>
      </c>
      <c r="V904" s="1" t="s">
        <v>47</v>
      </c>
      <c r="W904" s="1" t="s">
        <v>76</v>
      </c>
      <c r="X904" s="1">
        <f>+ROUND(Sec_3[[#This Row],[Quantity]]*Sec_3[[#This Row],[Unit Price]],2)</f>
        <v>925871.31</v>
      </c>
    </row>
    <row r="905" spans="1:24" x14ac:dyDescent="0.25">
      <c r="A905" s="1" t="s">
        <v>2261</v>
      </c>
      <c r="B905" s="1" t="s">
        <v>666</v>
      </c>
      <c r="C905" s="1" t="s">
        <v>4706</v>
      </c>
      <c r="D905" s="1" t="s">
        <v>889</v>
      </c>
      <c r="E905" s="1" t="s">
        <v>2262</v>
      </c>
      <c r="F905" s="1" t="s">
        <v>24</v>
      </c>
      <c r="G905" s="1" t="s">
        <v>106</v>
      </c>
      <c r="H905" s="1" t="s">
        <v>413</v>
      </c>
      <c r="I905" s="1" t="s">
        <v>56</v>
      </c>
      <c r="J905" s="1" t="s">
        <v>177</v>
      </c>
      <c r="K905">
        <v>50</v>
      </c>
      <c r="L905">
        <v>28473.41</v>
      </c>
      <c r="M905">
        <v>7.9100000000000004E-2</v>
      </c>
      <c r="N905">
        <v>1311058.1599999999</v>
      </c>
      <c r="O905" s="2">
        <v>46152</v>
      </c>
      <c r="P905" s="1" t="s">
        <v>29</v>
      </c>
      <c r="Q905" s="1" t="s">
        <v>44</v>
      </c>
      <c r="R905" s="1" t="s">
        <v>31</v>
      </c>
      <c r="S905">
        <v>112612.34</v>
      </c>
      <c r="T905">
        <v>1311058.1599999999</v>
      </c>
      <c r="U905" s="1" t="s">
        <v>32</v>
      </c>
      <c r="V905" s="1" t="s">
        <v>47</v>
      </c>
      <c r="W905" s="1" t="s">
        <v>189</v>
      </c>
      <c r="X905" s="1">
        <f>+ROUND(Sec_3[[#This Row],[Quantity]]*Sec_3[[#This Row],[Unit Price]],2)</f>
        <v>1423670.5</v>
      </c>
    </row>
    <row r="906" spans="1:24" x14ac:dyDescent="0.25">
      <c r="A906" s="1" t="s">
        <v>2263</v>
      </c>
      <c r="B906" s="1" t="s">
        <v>375</v>
      </c>
      <c r="C906" s="1" t="s">
        <v>4707</v>
      </c>
      <c r="D906" s="1" t="s">
        <v>79</v>
      </c>
      <c r="E906" s="1" t="s">
        <v>384</v>
      </c>
      <c r="F906" s="1" t="s">
        <v>24</v>
      </c>
      <c r="G906" s="1" t="s">
        <v>92</v>
      </c>
      <c r="H906" s="1" t="s">
        <v>93</v>
      </c>
      <c r="I906" s="1" t="s">
        <v>141</v>
      </c>
      <c r="J906" s="1" t="s">
        <v>629</v>
      </c>
      <c r="K906">
        <v>21</v>
      </c>
      <c r="L906">
        <v>4316.84</v>
      </c>
      <c r="M906">
        <v>0.15359999999999999</v>
      </c>
      <c r="N906">
        <v>76729.240000000005</v>
      </c>
      <c r="O906" s="2">
        <v>46227</v>
      </c>
      <c r="P906" s="1" t="s">
        <v>29</v>
      </c>
      <c r="Q906" s="1" t="s">
        <v>44</v>
      </c>
      <c r="R906" s="1" t="s">
        <v>45</v>
      </c>
      <c r="S906">
        <v>13924.4</v>
      </c>
      <c r="T906">
        <v>76729.240000000005</v>
      </c>
      <c r="U906" s="1" t="s">
        <v>32</v>
      </c>
      <c r="V906" s="1" t="s">
        <v>47</v>
      </c>
      <c r="W906" s="1" t="s">
        <v>68</v>
      </c>
      <c r="X906" s="1">
        <f>+ROUND(Sec_3[[#This Row],[Quantity]]*Sec_3[[#This Row],[Unit Price]],2)</f>
        <v>90653.64</v>
      </c>
    </row>
    <row r="907" spans="1:24" x14ac:dyDescent="0.25">
      <c r="A907" s="1" t="s">
        <v>2264</v>
      </c>
      <c r="B907" s="1" t="s">
        <v>1697</v>
      </c>
      <c r="C907" s="1" t="s">
        <v>4708</v>
      </c>
      <c r="D907" s="1" t="s">
        <v>1882</v>
      </c>
      <c r="E907" s="1" t="s">
        <v>2198</v>
      </c>
      <c r="F907" s="1" t="s">
        <v>24</v>
      </c>
      <c r="G907" s="1" t="s">
        <v>106</v>
      </c>
      <c r="H907" s="1" t="s">
        <v>201</v>
      </c>
      <c r="I907" s="1" t="s">
        <v>141</v>
      </c>
      <c r="J907" s="1" t="s">
        <v>299</v>
      </c>
      <c r="K907">
        <v>35</v>
      </c>
      <c r="L907">
        <v>25666.720000000001</v>
      </c>
      <c r="M907">
        <v>2.9600000000000001E-2</v>
      </c>
      <c r="N907">
        <v>871744.48</v>
      </c>
      <c r="O907" s="2">
        <v>46343</v>
      </c>
      <c r="P907" s="1" t="s">
        <v>58</v>
      </c>
      <c r="Q907" s="1" t="s">
        <v>30</v>
      </c>
      <c r="R907" s="1" t="s">
        <v>31</v>
      </c>
      <c r="S907">
        <v>26590.720000000001</v>
      </c>
      <c r="T907">
        <v>871744.48</v>
      </c>
      <c r="U907" s="1" t="s">
        <v>32</v>
      </c>
      <c r="V907" s="1" t="s">
        <v>33</v>
      </c>
      <c r="W907" s="1" t="s">
        <v>226</v>
      </c>
      <c r="X907" s="1">
        <f>+ROUND(Sec_3[[#This Row],[Quantity]]*Sec_3[[#This Row],[Unit Price]],2)</f>
        <v>898335.2</v>
      </c>
    </row>
    <row r="908" spans="1:24" x14ac:dyDescent="0.25">
      <c r="A908" s="1" t="s">
        <v>2265</v>
      </c>
      <c r="B908" s="1" t="s">
        <v>489</v>
      </c>
      <c r="C908" s="1" t="s">
        <v>4709</v>
      </c>
      <c r="D908" s="1" t="s">
        <v>2266</v>
      </c>
      <c r="E908" s="1" t="s">
        <v>660</v>
      </c>
      <c r="F908" s="1" t="s">
        <v>53</v>
      </c>
      <c r="G908" s="1" t="s">
        <v>63</v>
      </c>
      <c r="H908" s="1" t="s">
        <v>481</v>
      </c>
      <c r="I908" s="1" t="s">
        <v>84</v>
      </c>
      <c r="J908" s="1" t="s">
        <v>340</v>
      </c>
      <c r="K908">
        <v>50</v>
      </c>
      <c r="L908">
        <v>25981.73</v>
      </c>
      <c r="M908">
        <v>2.69E-2</v>
      </c>
      <c r="N908">
        <v>1264141.07</v>
      </c>
      <c r="O908" s="2">
        <v>46280</v>
      </c>
      <c r="P908" s="1" t="s">
        <v>58</v>
      </c>
      <c r="Q908" s="1" t="s">
        <v>44</v>
      </c>
      <c r="R908" s="1" t="s">
        <v>67</v>
      </c>
      <c r="S908">
        <v>34945.43</v>
      </c>
      <c r="T908">
        <v>1264141.07</v>
      </c>
      <c r="U908" s="1" t="s">
        <v>32</v>
      </c>
      <c r="V908" s="1" t="s">
        <v>47</v>
      </c>
      <c r="W908" s="1" t="s">
        <v>34</v>
      </c>
      <c r="X908" s="1">
        <f>+ROUND(Sec_3[[#This Row],[Quantity]]*Sec_3[[#This Row],[Unit Price]],2)</f>
        <v>1299086.5</v>
      </c>
    </row>
    <row r="909" spans="1:24" x14ac:dyDescent="0.25">
      <c r="A909" s="1" t="s">
        <v>2267</v>
      </c>
      <c r="B909" s="1" t="s">
        <v>2027</v>
      </c>
      <c r="C909" s="1" t="s">
        <v>4710</v>
      </c>
      <c r="D909" s="1" t="s">
        <v>424</v>
      </c>
      <c r="E909" s="1" t="s">
        <v>331</v>
      </c>
      <c r="F909" s="1" t="s">
        <v>39</v>
      </c>
      <c r="G909" s="1" t="s">
        <v>166</v>
      </c>
      <c r="H909" s="1" t="s">
        <v>206</v>
      </c>
      <c r="I909" s="1" t="s">
        <v>27</v>
      </c>
      <c r="J909" s="1" t="s">
        <v>28</v>
      </c>
      <c r="K909">
        <v>41</v>
      </c>
      <c r="L909">
        <v>14084.6</v>
      </c>
      <c r="M909">
        <v>0.1764</v>
      </c>
      <c r="N909">
        <v>475603.14</v>
      </c>
      <c r="O909" s="2">
        <v>46083</v>
      </c>
      <c r="P909" s="1" t="s">
        <v>143</v>
      </c>
      <c r="Q909" s="1" t="s">
        <v>30</v>
      </c>
      <c r="R909" s="1" t="s">
        <v>31</v>
      </c>
      <c r="S909">
        <v>101865.46</v>
      </c>
      <c r="T909">
        <v>475603.14</v>
      </c>
      <c r="U909" s="1" t="s">
        <v>32</v>
      </c>
      <c r="V909" s="1" t="s">
        <v>33</v>
      </c>
      <c r="W909" s="1" t="s">
        <v>120</v>
      </c>
      <c r="X909" s="1">
        <f>+ROUND(Sec_3[[#This Row],[Quantity]]*Sec_3[[#This Row],[Unit Price]],2)</f>
        <v>577468.6</v>
      </c>
    </row>
    <row r="910" spans="1:24" x14ac:dyDescent="0.25">
      <c r="A910" s="1" t="s">
        <v>2268</v>
      </c>
      <c r="B910" s="1" t="s">
        <v>2269</v>
      </c>
      <c r="C910" s="1" t="s">
        <v>4711</v>
      </c>
      <c r="D910" s="1" t="s">
        <v>807</v>
      </c>
      <c r="E910" s="1" t="s">
        <v>615</v>
      </c>
      <c r="F910" s="1" t="s">
        <v>81</v>
      </c>
      <c r="G910" s="1" t="s">
        <v>293</v>
      </c>
      <c r="H910" s="1" t="s">
        <v>525</v>
      </c>
      <c r="I910" s="1" t="s">
        <v>141</v>
      </c>
      <c r="J910" s="1" t="s">
        <v>299</v>
      </c>
      <c r="K910">
        <v>35</v>
      </c>
      <c r="L910">
        <v>48742.07</v>
      </c>
      <c r="M910">
        <v>6.9599999999999995E-2</v>
      </c>
      <c r="N910">
        <v>1587236.77</v>
      </c>
      <c r="O910" s="2">
        <v>46377</v>
      </c>
      <c r="P910" s="1" t="s">
        <v>74</v>
      </c>
      <c r="Q910" s="1" t="s">
        <v>44</v>
      </c>
      <c r="R910" s="1" t="s">
        <v>67</v>
      </c>
      <c r="S910">
        <v>118735.67999999999</v>
      </c>
      <c r="T910">
        <v>1587236.77</v>
      </c>
      <c r="U910" s="1" t="s">
        <v>32</v>
      </c>
      <c r="V910" s="1" t="s">
        <v>47</v>
      </c>
      <c r="W910" s="1" t="s">
        <v>48</v>
      </c>
      <c r="X910" s="1">
        <f>+ROUND(Sec_3[[#This Row],[Quantity]]*Sec_3[[#This Row],[Unit Price]],2)</f>
        <v>1705972.45</v>
      </c>
    </row>
    <row r="911" spans="1:24" x14ac:dyDescent="0.25">
      <c r="A911" s="1" t="s">
        <v>2270</v>
      </c>
      <c r="B911" s="1" t="s">
        <v>50</v>
      </c>
      <c r="C911" s="1" t="s">
        <v>4712</v>
      </c>
      <c r="D911" s="1" t="s">
        <v>79</v>
      </c>
      <c r="E911" s="1" t="s">
        <v>111</v>
      </c>
      <c r="F911" s="1" t="s">
        <v>39</v>
      </c>
      <c r="G911" s="1" t="s">
        <v>166</v>
      </c>
      <c r="H911" s="1" t="s">
        <v>206</v>
      </c>
      <c r="I911" s="1" t="s">
        <v>56</v>
      </c>
      <c r="J911" s="1" t="s">
        <v>94</v>
      </c>
      <c r="K911">
        <v>8</v>
      </c>
      <c r="L911">
        <v>10000.16</v>
      </c>
      <c r="M911">
        <v>0.01</v>
      </c>
      <c r="N911">
        <v>79201.27</v>
      </c>
      <c r="O911" s="2">
        <v>46137</v>
      </c>
      <c r="P911" s="1" t="s">
        <v>74</v>
      </c>
      <c r="Q911" s="1" t="s">
        <v>44</v>
      </c>
      <c r="R911" s="1" t="s">
        <v>31</v>
      </c>
      <c r="S911">
        <v>800.01</v>
      </c>
      <c r="T911">
        <v>79201.27</v>
      </c>
      <c r="U911" s="1" t="s">
        <v>32</v>
      </c>
      <c r="V911" s="1" t="s">
        <v>47</v>
      </c>
      <c r="W911" s="1" t="s">
        <v>102</v>
      </c>
      <c r="X911" s="1">
        <f>+ROUND(Sec_3[[#This Row],[Quantity]]*Sec_3[[#This Row],[Unit Price]],2)</f>
        <v>80001.279999999999</v>
      </c>
    </row>
    <row r="912" spans="1:24" x14ac:dyDescent="0.25">
      <c r="A912" s="1" t="s">
        <v>2271</v>
      </c>
      <c r="B912" s="1" t="s">
        <v>916</v>
      </c>
      <c r="C912" s="1" t="s">
        <v>4713</v>
      </c>
      <c r="D912" s="1" t="s">
        <v>1435</v>
      </c>
      <c r="E912" s="1" t="s">
        <v>266</v>
      </c>
      <c r="F912" s="1" t="s">
        <v>24</v>
      </c>
      <c r="G912" s="1" t="s">
        <v>92</v>
      </c>
      <c r="H912" s="1" t="s">
        <v>215</v>
      </c>
      <c r="I912" s="1" t="s">
        <v>27</v>
      </c>
      <c r="J912" s="1" t="s">
        <v>225</v>
      </c>
      <c r="K912">
        <v>5</v>
      </c>
      <c r="L912">
        <v>7839.33</v>
      </c>
      <c r="M912">
        <v>0.17879999999999999</v>
      </c>
      <c r="N912">
        <v>32188.29</v>
      </c>
      <c r="O912" s="2">
        <v>46297</v>
      </c>
      <c r="P912" s="1" t="s">
        <v>58</v>
      </c>
      <c r="Q912" s="1" t="s">
        <v>44</v>
      </c>
      <c r="R912" s="1" t="s">
        <v>67</v>
      </c>
      <c r="S912">
        <v>7008.36</v>
      </c>
      <c r="T912">
        <v>32188.29</v>
      </c>
      <c r="U912" s="1" t="s">
        <v>46</v>
      </c>
      <c r="V912" s="1" t="s">
        <v>47</v>
      </c>
      <c r="W912" s="1" t="s">
        <v>87</v>
      </c>
      <c r="X912" s="1">
        <f>+ROUND(Sec_3[[#This Row],[Quantity]]*Sec_3[[#This Row],[Unit Price]],2)</f>
        <v>39196.65</v>
      </c>
    </row>
    <row r="913" spans="1:24" x14ac:dyDescent="0.25">
      <c r="A913" s="1" t="s">
        <v>2272</v>
      </c>
      <c r="B913" s="1" t="s">
        <v>1013</v>
      </c>
      <c r="C913" s="1" t="s">
        <v>4714</v>
      </c>
      <c r="D913" s="1" t="s">
        <v>2273</v>
      </c>
      <c r="E913" s="1" t="s">
        <v>456</v>
      </c>
      <c r="F913" s="1" t="s">
        <v>81</v>
      </c>
      <c r="G913" s="1" t="s">
        <v>182</v>
      </c>
      <c r="H913" s="1" t="s">
        <v>271</v>
      </c>
      <c r="I913" s="1" t="s">
        <v>141</v>
      </c>
      <c r="J913" s="1" t="s">
        <v>232</v>
      </c>
      <c r="K913">
        <v>17</v>
      </c>
      <c r="L913">
        <v>34826.33</v>
      </c>
      <c r="M913">
        <v>6.1600000000000002E-2</v>
      </c>
      <c r="N913">
        <v>555577.48</v>
      </c>
      <c r="O913" s="2">
        <v>46169</v>
      </c>
      <c r="P913" s="1" t="s">
        <v>86</v>
      </c>
      <c r="Q913" s="1" t="s">
        <v>44</v>
      </c>
      <c r="R913" s="1" t="s">
        <v>31</v>
      </c>
      <c r="S913">
        <v>36470.129999999997</v>
      </c>
      <c r="T913">
        <v>555577.48</v>
      </c>
      <c r="U913" s="1" t="s">
        <v>32</v>
      </c>
      <c r="V913" s="1" t="s">
        <v>47</v>
      </c>
      <c r="W913" s="1" t="s">
        <v>189</v>
      </c>
      <c r="X913" s="1">
        <f>+ROUND(Sec_3[[#This Row],[Quantity]]*Sec_3[[#This Row],[Unit Price]],2)</f>
        <v>592047.61</v>
      </c>
    </row>
    <row r="914" spans="1:24" x14ac:dyDescent="0.25">
      <c r="A914" s="1" t="s">
        <v>2274</v>
      </c>
      <c r="B914" s="1" t="s">
        <v>2275</v>
      </c>
      <c r="C914" s="1" t="s">
        <v>4715</v>
      </c>
      <c r="D914" s="1" t="s">
        <v>1383</v>
      </c>
      <c r="E914" s="1" t="s">
        <v>315</v>
      </c>
      <c r="F914" s="1" t="s">
        <v>39</v>
      </c>
      <c r="G914" s="1" t="s">
        <v>148</v>
      </c>
      <c r="H914" s="1" t="s">
        <v>149</v>
      </c>
      <c r="I914" s="1" t="s">
        <v>56</v>
      </c>
      <c r="J914" s="1" t="s">
        <v>177</v>
      </c>
      <c r="K914">
        <v>30</v>
      </c>
      <c r="L914">
        <v>27152.880000000001</v>
      </c>
      <c r="M914">
        <v>7.8399999999999997E-2</v>
      </c>
      <c r="N914">
        <v>750722.83</v>
      </c>
      <c r="O914" s="2">
        <v>46124</v>
      </c>
      <c r="P914" s="1" t="s">
        <v>58</v>
      </c>
      <c r="Q914" s="1" t="s">
        <v>44</v>
      </c>
      <c r="R914" s="1" t="s">
        <v>31</v>
      </c>
      <c r="S914">
        <v>63863.57</v>
      </c>
      <c r="T914">
        <v>750722.83</v>
      </c>
      <c r="U914" s="1" t="s">
        <v>32</v>
      </c>
      <c r="V914" s="1" t="s">
        <v>47</v>
      </c>
      <c r="W914" s="1" t="s">
        <v>102</v>
      </c>
      <c r="X914" s="1">
        <f>+ROUND(Sec_3[[#This Row],[Quantity]]*Sec_3[[#This Row],[Unit Price]],2)</f>
        <v>814586.4</v>
      </c>
    </row>
    <row r="915" spans="1:24" x14ac:dyDescent="0.25">
      <c r="A915" s="1" t="s">
        <v>2276</v>
      </c>
      <c r="B915" s="1" t="s">
        <v>908</v>
      </c>
      <c r="C915" s="1" t="s">
        <v>4716</v>
      </c>
      <c r="D915" s="1" t="s">
        <v>549</v>
      </c>
      <c r="E915" s="1" t="s">
        <v>180</v>
      </c>
      <c r="F915" s="1" t="s">
        <v>81</v>
      </c>
      <c r="G915" s="1" t="s">
        <v>82</v>
      </c>
      <c r="H915" s="1" t="s">
        <v>231</v>
      </c>
      <c r="I915" s="1" t="s">
        <v>141</v>
      </c>
      <c r="J915" s="1" t="s">
        <v>232</v>
      </c>
      <c r="K915">
        <v>41</v>
      </c>
      <c r="L915">
        <v>13775.89</v>
      </c>
      <c r="M915">
        <v>0.1822</v>
      </c>
      <c r="N915">
        <v>461902.84</v>
      </c>
      <c r="O915" s="2">
        <v>46101</v>
      </c>
      <c r="P915" s="1" t="s">
        <v>74</v>
      </c>
      <c r="Q915" s="1" t="s">
        <v>44</v>
      </c>
      <c r="R915" s="1" t="s">
        <v>67</v>
      </c>
      <c r="S915">
        <v>102908.65</v>
      </c>
      <c r="T915">
        <v>461902.84</v>
      </c>
      <c r="U915" s="1" t="s">
        <v>32</v>
      </c>
      <c r="V915" s="1" t="s">
        <v>47</v>
      </c>
      <c r="W915" s="1" t="s">
        <v>120</v>
      </c>
      <c r="X915" s="1">
        <f>+ROUND(Sec_3[[#This Row],[Quantity]]*Sec_3[[#This Row],[Unit Price]],2)</f>
        <v>564811.49</v>
      </c>
    </row>
    <row r="916" spans="1:24" x14ac:dyDescent="0.25">
      <c r="A916" s="1" t="s">
        <v>2277</v>
      </c>
      <c r="B916" s="1" t="s">
        <v>1507</v>
      </c>
      <c r="C916" s="1" t="s">
        <v>4717</v>
      </c>
      <c r="D916" s="1" t="s">
        <v>596</v>
      </c>
      <c r="E916" s="1" t="s">
        <v>2278</v>
      </c>
      <c r="F916" s="1" t="s">
        <v>53</v>
      </c>
      <c r="G916" s="1" t="s">
        <v>63</v>
      </c>
      <c r="H916" s="1" t="s">
        <v>481</v>
      </c>
      <c r="I916" s="1" t="s">
        <v>84</v>
      </c>
      <c r="J916" s="1" t="s">
        <v>168</v>
      </c>
      <c r="K916">
        <v>7</v>
      </c>
      <c r="L916">
        <v>42714.34</v>
      </c>
      <c r="M916">
        <v>0.14699999999999999</v>
      </c>
      <c r="N916">
        <v>255047.32</v>
      </c>
      <c r="O916" s="2">
        <v>46253</v>
      </c>
      <c r="P916" s="1" t="s">
        <v>74</v>
      </c>
      <c r="Q916" s="1" t="s">
        <v>44</v>
      </c>
      <c r="R916" s="1" t="s">
        <v>45</v>
      </c>
      <c r="S916">
        <v>43953.06</v>
      </c>
      <c r="T916">
        <v>255047.32</v>
      </c>
      <c r="U916" s="1" t="s">
        <v>32</v>
      </c>
      <c r="V916" s="1" t="s">
        <v>47</v>
      </c>
      <c r="W916" s="1" t="s">
        <v>114</v>
      </c>
      <c r="X916" s="1">
        <f>+ROUND(Sec_3[[#This Row],[Quantity]]*Sec_3[[#This Row],[Unit Price]],2)</f>
        <v>299000.38</v>
      </c>
    </row>
    <row r="917" spans="1:24" x14ac:dyDescent="0.25">
      <c r="A917" s="1" t="s">
        <v>2279</v>
      </c>
      <c r="B917" s="1" t="s">
        <v>2280</v>
      </c>
      <c r="C917" s="1" t="s">
        <v>4718</v>
      </c>
      <c r="D917" s="1" t="s">
        <v>279</v>
      </c>
      <c r="E917" s="1" t="s">
        <v>403</v>
      </c>
      <c r="F917" s="1" t="s">
        <v>39</v>
      </c>
      <c r="G917" s="1" t="s">
        <v>148</v>
      </c>
      <c r="H917" s="1" t="s">
        <v>149</v>
      </c>
      <c r="I917" s="1" t="s">
        <v>65</v>
      </c>
      <c r="J917" s="1" t="s">
        <v>66</v>
      </c>
      <c r="K917">
        <v>42</v>
      </c>
      <c r="L917">
        <v>31855.98</v>
      </c>
      <c r="M917">
        <v>0.19030000000000002</v>
      </c>
      <c r="N917">
        <v>1083339.05</v>
      </c>
      <c r="O917" s="2">
        <v>46206</v>
      </c>
      <c r="P917" s="1" t="s">
        <v>143</v>
      </c>
      <c r="Q917" s="1" t="s">
        <v>75</v>
      </c>
      <c r="R917" s="1" t="s">
        <v>67</v>
      </c>
      <c r="S917">
        <v>254612.11</v>
      </c>
      <c r="T917">
        <v>1083339.05</v>
      </c>
      <c r="U917" s="1" t="s">
        <v>32</v>
      </c>
      <c r="V917" s="1" t="s">
        <v>47</v>
      </c>
      <c r="W917" s="1" t="s">
        <v>68</v>
      </c>
      <c r="X917" s="1">
        <f>+ROUND(Sec_3[[#This Row],[Quantity]]*Sec_3[[#This Row],[Unit Price]],2)</f>
        <v>1337951.1599999999</v>
      </c>
    </row>
    <row r="918" spans="1:24" x14ac:dyDescent="0.25">
      <c r="A918" s="1" t="s">
        <v>2281</v>
      </c>
      <c r="B918" s="1" t="s">
        <v>1150</v>
      </c>
      <c r="C918" s="1" t="s">
        <v>4719</v>
      </c>
      <c r="D918" s="1" t="s">
        <v>2282</v>
      </c>
      <c r="E918" s="1" t="s">
        <v>188</v>
      </c>
      <c r="F918" s="1" t="s">
        <v>81</v>
      </c>
      <c r="G918" s="1" t="s">
        <v>182</v>
      </c>
      <c r="H918" s="1" t="s">
        <v>237</v>
      </c>
      <c r="I918" s="1" t="s">
        <v>56</v>
      </c>
      <c r="J918" s="1" t="s">
        <v>94</v>
      </c>
      <c r="K918">
        <v>28</v>
      </c>
      <c r="L918">
        <v>30457.18</v>
      </c>
      <c r="M918">
        <v>1.8799999999999997E-2</v>
      </c>
      <c r="N918">
        <v>836768.38</v>
      </c>
      <c r="O918" s="2">
        <v>46299</v>
      </c>
      <c r="P918" s="1" t="s">
        <v>29</v>
      </c>
      <c r="Q918" s="1" t="s">
        <v>44</v>
      </c>
      <c r="R918" s="1" t="s">
        <v>67</v>
      </c>
      <c r="S918">
        <v>16032.66</v>
      </c>
      <c r="T918">
        <v>836768.38</v>
      </c>
      <c r="U918" s="1" t="s">
        <v>32</v>
      </c>
      <c r="V918" s="1" t="s">
        <v>47</v>
      </c>
      <c r="W918" s="1" t="s">
        <v>87</v>
      </c>
      <c r="X918" s="1">
        <f>+ROUND(Sec_3[[#This Row],[Quantity]]*Sec_3[[#This Row],[Unit Price]],2)</f>
        <v>852801.04</v>
      </c>
    </row>
    <row r="919" spans="1:24" x14ac:dyDescent="0.25">
      <c r="A919" s="1" t="s">
        <v>2283</v>
      </c>
      <c r="B919" s="1" t="s">
        <v>2284</v>
      </c>
      <c r="C919" s="1" t="s">
        <v>4720</v>
      </c>
      <c r="D919" s="1" t="s">
        <v>1926</v>
      </c>
      <c r="E919" s="1" t="s">
        <v>2285</v>
      </c>
      <c r="F919" s="1" t="s">
        <v>81</v>
      </c>
      <c r="G919" s="1" t="s">
        <v>82</v>
      </c>
      <c r="H919" s="1" t="s">
        <v>83</v>
      </c>
      <c r="I919" s="1" t="s">
        <v>56</v>
      </c>
      <c r="J919" s="1" t="s">
        <v>94</v>
      </c>
      <c r="K919">
        <v>45</v>
      </c>
      <c r="L919">
        <v>34471.81</v>
      </c>
      <c r="M919">
        <v>5.0000000000000001E-3</v>
      </c>
      <c r="N919">
        <v>1543475.29</v>
      </c>
      <c r="O919" s="2">
        <v>46090</v>
      </c>
      <c r="P919" s="1" t="s">
        <v>58</v>
      </c>
      <c r="Q919" s="1" t="s">
        <v>44</v>
      </c>
      <c r="R919" s="1" t="s">
        <v>45</v>
      </c>
      <c r="S919">
        <v>7756.16</v>
      </c>
      <c r="T919">
        <v>1543475.29</v>
      </c>
      <c r="U919" s="1" t="s">
        <v>32</v>
      </c>
      <c r="V919" s="1" t="s">
        <v>47</v>
      </c>
      <c r="W919" s="1" t="s">
        <v>120</v>
      </c>
      <c r="X919" s="1">
        <f>+ROUND(Sec_3[[#This Row],[Quantity]]*Sec_3[[#This Row],[Unit Price]],2)</f>
        <v>1551231.45</v>
      </c>
    </row>
    <row r="920" spans="1:24" x14ac:dyDescent="0.25">
      <c r="A920" s="1" t="s">
        <v>2286</v>
      </c>
      <c r="B920" s="1" t="s">
        <v>563</v>
      </c>
      <c r="C920" s="1" t="s">
        <v>4721</v>
      </c>
      <c r="D920" s="1" t="s">
        <v>1255</v>
      </c>
      <c r="E920" s="1" t="s">
        <v>2287</v>
      </c>
      <c r="F920" s="1" t="s">
        <v>39</v>
      </c>
      <c r="G920" s="1" t="s">
        <v>166</v>
      </c>
      <c r="H920" s="1" t="s">
        <v>167</v>
      </c>
      <c r="I920" s="1" t="s">
        <v>42</v>
      </c>
      <c r="J920" s="1" t="s">
        <v>101</v>
      </c>
      <c r="K920">
        <v>28</v>
      </c>
      <c r="L920">
        <v>17556.150000000001</v>
      </c>
      <c r="M920">
        <v>2.5099999999999997E-2</v>
      </c>
      <c r="N920">
        <v>479233.74</v>
      </c>
      <c r="O920" s="2">
        <v>46139</v>
      </c>
      <c r="P920" s="1" t="s">
        <v>86</v>
      </c>
      <c r="Q920" s="1" t="s">
        <v>44</v>
      </c>
      <c r="R920" s="1" t="s">
        <v>31</v>
      </c>
      <c r="S920">
        <v>12338.46</v>
      </c>
      <c r="T920">
        <v>479233.74</v>
      </c>
      <c r="U920" s="1" t="s">
        <v>32</v>
      </c>
      <c r="V920" s="1" t="s">
        <v>47</v>
      </c>
      <c r="W920" s="1" t="s">
        <v>102</v>
      </c>
      <c r="X920" s="1">
        <f>+ROUND(Sec_3[[#This Row],[Quantity]]*Sec_3[[#This Row],[Unit Price]],2)</f>
        <v>491572.2</v>
      </c>
    </row>
    <row r="921" spans="1:24" x14ac:dyDescent="0.25">
      <c r="A921" s="1" t="s">
        <v>2288</v>
      </c>
      <c r="B921" s="1" t="s">
        <v>2258</v>
      </c>
      <c r="C921" s="1" t="s">
        <v>4722</v>
      </c>
      <c r="D921" s="1" t="s">
        <v>61</v>
      </c>
      <c r="E921" s="1" t="s">
        <v>176</v>
      </c>
      <c r="F921" s="1" t="s">
        <v>39</v>
      </c>
      <c r="G921" s="1" t="s">
        <v>40</v>
      </c>
      <c r="H921" s="1" t="s">
        <v>41</v>
      </c>
      <c r="I921" s="1" t="s">
        <v>141</v>
      </c>
      <c r="J921" s="1" t="s">
        <v>321</v>
      </c>
      <c r="K921">
        <v>48</v>
      </c>
      <c r="L921">
        <v>47109.07</v>
      </c>
      <c r="M921">
        <v>0.11210000000000001</v>
      </c>
      <c r="N921">
        <v>2007750.88</v>
      </c>
      <c r="O921" s="2">
        <v>46314</v>
      </c>
      <c r="P921" s="1" t="s">
        <v>74</v>
      </c>
      <c r="Q921" s="1" t="s">
        <v>44</v>
      </c>
      <c r="R921" s="1" t="s">
        <v>31</v>
      </c>
      <c r="S921">
        <v>253484.48</v>
      </c>
      <c r="T921">
        <v>2007750.88</v>
      </c>
      <c r="U921" s="1" t="s">
        <v>32</v>
      </c>
      <c r="V921" s="1" t="s">
        <v>47</v>
      </c>
      <c r="W921" s="1" t="s">
        <v>87</v>
      </c>
      <c r="X921" s="1">
        <f>+ROUND(Sec_3[[#This Row],[Quantity]]*Sec_3[[#This Row],[Unit Price]],2)</f>
        <v>2261235.36</v>
      </c>
    </row>
    <row r="922" spans="1:24" x14ac:dyDescent="0.25">
      <c r="A922" s="1" t="s">
        <v>2289</v>
      </c>
      <c r="B922" s="1" t="s">
        <v>2290</v>
      </c>
      <c r="C922" s="1" t="s">
        <v>4723</v>
      </c>
      <c r="D922" s="1" t="s">
        <v>678</v>
      </c>
      <c r="E922" s="1" t="s">
        <v>550</v>
      </c>
      <c r="F922" s="1" t="s">
        <v>81</v>
      </c>
      <c r="G922" s="1" t="s">
        <v>99</v>
      </c>
      <c r="H922" s="1" t="s">
        <v>100</v>
      </c>
      <c r="I922" s="1" t="s">
        <v>27</v>
      </c>
      <c r="J922" s="1" t="s">
        <v>216</v>
      </c>
      <c r="K922">
        <v>8</v>
      </c>
      <c r="L922">
        <v>17181.43</v>
      </c>
      <c r="M922">
        <v>0.11220000000000001</v>
      </c>
      <c r="N922">
        <v>122029.39</v>
      </c>
      <c r="O922" s="2">
        <v>46253</v>
      </c>
      <c r="P922" s="1" t="s">
        <v>29</v>
      </c>
      <c r="Q922" s="1" t="s">
        <v>44</v>
      </c>
      <c r="R922" s="1" t="s">
        <v>31</v>
      </c>
      <c r="S922">
        <v>15422.05</v>
      </c>
      <c r="T922">
        <v>122029.39</v>
      </c>
      <c r="U922" s="1" t="s">
        <v>32</v>
      </c>
      <c r="V922" s="1" t="s">
        <v>47</v>
      </c>
      <c r="W922" s="1" t="s">
        <v>114</v>
      </c>
      <c r="X922" s="1">
        <f>+ROUND(Sec_3[[#This Row],[Quantity]]*Sec_3[[#This Row],[Unit Price]],2)</f>
        <v>137451.44</v>
      </c>
    </row>
    <row r="923" spans="1:24" x14ac:dyDescent="0.25">
      <c r="A923" s="1" t="s">
        <v>2291</v>
      </c>
      <c r="B923" s="1" t="s">
        <v>1547</v>
      </c>
      <c r="C923" s="1" t="s">
        <v>4724</v>
      </c>
      <c r="D923" s="1" t="s">
        <v>1107</v>
      </c>
      <c r="E923" s="1" t="s">
        <v>2130</v>
      </c>
      <c r="F923" s="1" t="s">
        <v>81</v>
      </c>
      <c r="G923" s="1" t="s">
        <v>293</v>
      </c>
      <c r="H923" s="1" t="s">
        <v>525</v>
      </c>
      <c r="I923" s="1" t="s">
        <v>56</v>
      </c>
      <c r="J923" s="1" t="s">
        <v>57</v>
      </c>
      <c r="K923">
        <v>9</v>
      </c>
      <c r="L923">
        <v>31020.13</v>
      </c>
      <c r="M923">
        <v>0.15259999999999999</v>
      </c>
      <c r="N923">
        <v>236578.12</v>
      </c>
      <c r="O923" s="2">
        <v>46141</v>
      </c>
      <c r="P923" s="1" t="s">
        <v>143</v>
      </c>
      <c r="Q923" s="1" t="s">
        <v>44</v>
      </c>
      <c r="R923" s="1" t="s">
        <v>31</v>
      </c>
      <c r="S923">
        <v>42603.05</v>
      </c>
      <c r="T923">
        <v>236578.12</v>
      </c>
      <c r="U923" s="1" t="s">
        <v>32</v>
      </c>
      <c r="V923" s="1" t="s">
        <v>47</v>
      </c>
      <c r="W923" s="1" t="s">
        <v>102</v>
      </c>
      <c r="X923" s="1">
        <f>+ROUND(Sec_3[[#This Row],[Quantity]]*Sec_3[[#This Row],[Unit Price]],2)</f>
        <v>279181.17</v>
      </c>
    </row>
    <row r="924" spans="1:24" x14ac:dyDescent="0.25">
      <c r="A924" s="1" t="s">
        <v>2292</v>
      </c>
      <c r="B924" s="1" t="s">
        <v>478</v>
      </c>
      <c r="C924" s="1" t="s">
        <v>4725</v>
      </c>
      <c r="D924" s="1" t="s">
        <v>269</v>
      </c>
      <c r="E924" s="1" t="s">
        <v>2293</v>
      </c>
      <c r="F924" s="1" t="s">
        <v>39</v>
      </c>
      <c r="G924" s="1" t="s">
        <v>40</v>
      </c>
      <c r="H924" s="1" t="s">
        <v>661</v>
      </c>
      <c r="I924" s="1" t="s">
        <v>42</v>
      </c>
      <c r="J924" s="1" t="s">
        <v>161</v>
      </c>
      <c r="K924">
        <v>14</v>
      </c>
      <c r="L924">
        <v>43526.27</v>
      </c>
      <c r="M924">
        <v>0.14749999999999999</v>
      </c>
      <c r="N924">
        <v>519486.03</v>
      </c>
      <c r="O924" s="2">
        <v>46184</v>
      </c>
      <c r="P924" s="1" t="s">
        <v>74</v>
      </c>
      <c r="Q924" s="1" t="s">
        <v>44</v>
      </c>
      <c r="R924" s="1" t="s">
        <v>31</v>
      </c>
      <c r="S924">
        <v>89881.75</v>
      </c>
      <c r="T924">
        <v>519486.03</v>
      </c>
      <c r="U924" s="1" t="s">
        <v>32</v>
      </c>
      <c r="V924" s="1" t="s">
        <v>47</v>
      </c>
      <c r="W924" s="1" t="s">
        <v>155</v>
      </c>
      <c r="X924" s="1">
        <f>+ROUND(Sec_3[[#This Row],[Quantity]]*Sec_3[[#This Row],[Unit Price]],2)</f>
        <v>609367.78</v>
      </c>
    </row>
    <row r="925" spans="1:24" x14ac:dyDescent="0.25">
      <c r="A925" s="1" t="s">
        <v>2294</v>
      </c>
      <c r="B925" s="1" t="s">
        <v>1599</v>
      </c>
      <c r="C925" s="1" t="s">
        <v>4726</v>
      </c>
      <c r="D925" s="1" t="s">
        <v>1333</v>
      </c>
      <c r="E925" s="1" t="s">
        <v>1884</v>
      </c>
      <c r="F925" s="1" t="s">
        <v>24</v>
      </c>
      <c r="G925" s="1" t="s">
        <v>106</v>
      </c>
      <c r="H925" s="1" t="s">
        <v>107</v>
      </c>
      <c r="I925" s="1" t="s">
        <v>42</v>
      </c>
      <c r="J925" s="1" t="s">
        <v>101</v>
      </c>
      <c r="K925">
        <v>33</v>
      </c>
      <c r="L925">
        <v>17168.82</v>
      </c>
      <c r="M925">
        <v>7.4299999999999991E-2</v>
      </c>
      <c r="N925">
        <v>524474.82999999996</v>
      </c>
      <c r="O925" s="2">
        <v>46190</v>
      </c>
      <c r="P925" s="1" t="s">
        <v>29</v>
      </c>
      <c r="Q925" s="1" t="s">
        <v>44</v>
      </c>
      <c r="R925" s="1" t="s">
        <v>67</v>
      </c>
      <c r="S925">
        <v>42096.23</v>
      </c>
      <c r="T925">
        <v>524474.82999999996</v>
      </c>
      <c r="U925" s="1" t="s">
        <v>32</v>
      </c>
      <c r="V925" s="1" t="s">
        <v>47</v>
      </c>
      <c r="W925" s="1" t="s">
        <v>155</v>
      </c>
      <c r="X925" s="1">
        <f>+ROUND(Sec_3[[#This Row],[Quantity]]*Sec_3[[#This Row],[Unit Price]],2)</f>
        <v>566571.06000000006</v>
      </c>
    </row>
    <row r="926" spans="1:24" x14ac:dyDescent="0.25">
      <c r="A926" s="1" t="s">
        <v>2295</v>
      </c>
      <c r="B926" s="1" t="s">
        <v>1362</v>
      </c>
      <c r="C926" s="1" t="s">
        <v>4727</v>
      </c>
      <c r="D926" s="1" t="s">
        <v>372</v>
      </c>
      <c r="E926" s="1" t="s">
        <v>280</v>
      </c>
      <c r="F926" s="1" t="s">
        <v>24</v>
      </c>
      <c r="G926" s="1" t="s">
        <v>92</v>
      </c>
      <c r="H926" s="1" t="s">
        <v>281</v>
      </c>
      <c r="I926" s="1" t="s">
        <v>141</v>
      </c>
      <c r="J926" s="1" t="s">
        <v>232</v>
      </c>
      <c r="K926">
        <v>42</v>
      </c>
      <c r="L926">
        <v>42851.35</v>
      </c>
      <c r="M926">
        <v>7.5199999999999989E-2</v>
      </c>
      <c r="N926">
        <v>1664415</v>
      </c>
      <c r="O926" s="2">
        <v>46204</v>
      </c>
      <c r="P926" s="1" t="s">
        <v>143</v>
      </c>
      <c r="Q926" s="1" t="s">
        <v>44</v>
      </c>
      <c r="R926" s="1" t="s">
        <v>31</v>
      </c>
      <c r="S926">
        <v>135341.70000000001</v>
      </c>
      <c r="T926">
        <v>1664415</v>
      </c>
      <c r="U926" s="1" t="s">
        <v>32</v>
      </c>
      <c r="V926" s="1" t="s">
        <v>47</v>
      </c>
      <c r="W926" s="1" t="s">
        <v>68</v>
      </c>
      <c r="X926" s="1">
        <f>+ROUND(Sec_3[[#This Row],[Quantity]]*Sec_3[[#This Row],[Unit Price]],2)</f>
        <v>1799756.7</v>
      </c>
    </row>
    <row r="927" spans="1:24" x14ac:dyDescent="0.25">
      <c r="A927" s="1" t="s">
        <v>2296</v>
      </c>
      <c r="B927" s="1" t="s">
        <v>1341</v>
      </c>
      <c r="C927" s="1" t="s">
        <v>4728</v>
      </c>
      <c r="D927" s="1" t="s">
        <v>682</v>
      </c>
      <c r="E927" s="1" t="s">
        <v>2297</v>
      </c>
      <c r="F927" s="1" t="s">
        <v>39</v>
      </c>
      <c r="G927" s="1" t="s">
        <v>40</v>
      </c>
      <c r="H927" s="1" t="s">
        <v>119</v>
      </c>
      <c r="I927" s="1" t="s">
        <v>84</v>
      </c>
      <c r="J927" s="1" t="s">
        <v>196</v>
      </c>
      <c r="K927">
        <v>30</v>
      </c>
      <c r="L927">
        <v>31418.84</v>
      </c>
      <c r="M927">
        <v>9.5999999999999992E-3</v>
      </c>
      <c r="N927">
        <v>933516.57</v>
      </c>
      <c r="O927" s="2">
        <v>46318</v>
      </c>
      <c r="P927" s="1" t="s">
        <v>86</v>
      </c>
      <c r="Q927" s="1" t="s">
        <v>30</v>
      </c>
      <c r="R927" s="1" t="s">
        <v>67</v>
      </c>
      <c r="S927">
        <v>9048.6299999999992</v>
      </c>
      <c r="T927">
        <v>933516.57</v>
      </c>
      <c r="U927" s="1" t="s">
        <v>32</v>
      </c>
      <c r="V927" s="1" t="s">
        <v>33</v>
      </c>
      <c r="W927" s="1" t="s">
        <v>87</v>
      </c>
      <c r="X927" s="1">
        <f>+ROUND(Sec_3[[#This Row],[Quantity]]*Sec_3[[#This Row],[Unit Price]],2)</f>
        <v>942565.2</v>
      </c>
    </row>
    <row r="928" spans="1:24" x14ac:dyDescent="0.25">
      <c r="A928" s="1" t="s">
        <v>2298</v>
      </c>
      <c r="B928" s="1" t="s">
        <v>2299</v>
      </c>
      <c r="C928" s="1" t="s">
        <v>4729</v>
      </c>
      <c r="D928" s="1" t="s">
        <v>2300</v>
      </c>
      <c r="E928" s="1" t="s">
        <v>782</v>
      </c>
      <c r="F928" s="1" t="s">
        <v>24</v>
      </c>
      <c r="G928" s="1" t="s">
        <v>106</v>
      </c>
      <c r="H928" s="1" t="s">
        <v>201</v>
      </c>
      <c r="I928" s="1" t="s">
        <v>27</v>
      </c>
      <c r="J928" s="1" t="s">
        <v>28</v>
      </c>
      <c r="K928">
        <v>33</v>
      </c>
      <c r="L928">
        <v>1984.91</v>
      </c>
      <c r="M928">
        <v>0.10050000000000001</v>
      </c>
      <c r="N928">
        <v>58919.08</v>
      </c>
      <c r="O928" s="2">
        <v>46044</v>
      </c>
      <c r="P928" s="1" t="s">
        <v>143</v>
      </c>
      <c r="Q928" s="1" t="s">
        <v>44</v>
      </c>
      <c r="R928" s="1" t="s">
        <v>67</v>
      </c>
      <c r="S928">
        <v>6582.95</v>
      </c>
      <c r="T928">
        <v>58919.08</v>
      </c>
      <c r="U928" s="1" t="s">
        <v>32</v>
      </c>
      <c r="V928" s="1" t="s">
        <v>47</v>
      </c>
      <c r="W928" s="1" t="s">
        <v>76</v>
      </c>
      <c r="X928" s="1">
        <f>+ROUND(Sec_3[[#This Row],[Quantity]]*Sec_3[[#This Row],[Unit Price]],2)</f>
        <v>65502.03</v>
      </c>
    </row>
    <row r="929" spans="1:24" x14ac:dyDescent="0.25">
      <c r="A929" s="1" t="s">
        <v>2301</v>
      </c>
      <c r="B929" s="1" t="s">
        <v>2302</v>
      </c>
      <c r="C929" s="1" t="s">
        <v>4730</v>
      </c>
      <c r="D929" s="1" t="s">
        <v>334</v>
      </c>
      <c r="E929" s="1" t="s">
        <v>331</v>
      </c>
      <c r="F929" s="1" t="s">
        <v>39</v>
      </c>
      <c r="G929" s="1" t="s">
        <v>248</v>
      </c>
      <c r="H929" s="1" t="s">
        <v>249</v>
      </c>
      <c r="I929" s="1" t="s">
        <v>27</v>
      </c>
      <c r="J929" s="1" t="s">
        <v>125</v>
      </c>
      <c r="K929">
        <v>4</v>
      </c>
      <c r="L929">
        <v>1307.3399999999999</v>
      </c>
      <c r="M929">
        <v>0.12869999999999998</v>
      </c>
      <c r="N929">
        <v>4556.34</v>
      </c>
      <c r="O929" s="2">
        <v>46113</v>
      </c>
      <c r="P929" s="1" t="s">
        <v>29</v>
      </c>
      <c r="Q929" s="1" t="s">
        <v>44</v>
      </c>
      <c r="R929" s="1" t="s">
        <v>45</v>
      </c>
      <c r="S929">
        <v>673.02</v>
      </c>
      <c r="T929">
        <v>4556.34</v>
      </c>
      <c r="U929" s="1" t="s">
        <v>46</v>
      </c>
      <c r="V929" s="1" t="s">
        <v>47</v>
      </c>
      <c r="W929" s="1" t="s">
        <v>102</v>
      </c>
      <c r="X929" s="1">
        <f>+ROUND(Sec_3[[#This Row],[Quantity]]*Sec_3[[#This Row],[Unit Price]],2)</f>
        <v>5229.3599999999997</v>
      </c>
    </row>
    <row r="930" spans="1:24" x14ac:dyDescent="0.25">
      <c r="A930" s="1" t="s">
        <v>2303</v>
      </c>
      <c r="B930" s="1" t="s">
        <v>451</v>
      </c>
      <c r="C930" s="1" t="s">
        <v>4731</v>
      </c>
      <c r="D930" s="1" t="s">
        <v>2304</v>
      </c>
      <c r="E930" s="1" t="s">
        <v>1014</v>
      </c>
      <c r="F930" s="1" t="s">
        <v>81</v>
      </c>
      <c r="G930" s="1" t="s">
        <v>182</v>
      </c>
      <c r="H930" s="1" t="s">
        <v>183</v>
      </c>
      <c r="I930" s="1" t="s">
        <v>84</v>
      </c>
      <c r="J930" s="1" t="s">
        <v>340</v>
      </c>
      <c r="K930">
        <v>17</v>
      </c>
      <c r="L930">
        <v>25565.71</v>
      </c>
      <c r="M930">
        <v>0.1454</v>
      </c>
      <c r="N930">
        <v>371423.75</v>
      </c>
      <c r="O930" s="2">
        <v>46355</v>
      </c>
      <c r="P930" s="1" t="s">
        <v>143</v>
      </c>
      <c r="Q930" s="1" t="s">
        <v>44</v>
      </c>
      <c r="R930" s="1" t="s">
        <v>67</v>
      </c>
      <c r="S930">
        <v>63193.32</v>
      </c>
      <c r="T930">
        <v>371423.75</v>
      </c>
      <c r="U930" s="1" t="s">
        <v>32</v>
      </c>
      <c r="V930" s="1" t="s">
        <v>47</v>
      </c>
      <c r="W930" s="1" t="s">
        <v>226</v>
      </c>
      <c r="X930" s="1">
        <f>+ROUND(Sec_3[[#This Row],[Quantity]]*Sec_3[[#This Row],[Unit Price]],2)</f>
        <v>434617.07</v>
      </c>
    </row>
    <row r="931" spans="1:24" x14ac:dyDescent="0.25">
      <c r="A931" s="1" t="s">
        <v>2305</v>
      </c>
      <c r="B931" s="1" t="s">
        <v>2060</v>
      </c>
      <c r="C931" s="1" t="s">
        <v>4732</v>
      </c>
      <c r="D931" s="1" t="s">
        <v>1337</v>
      </c>
      <c r="E931" s="1" t="s">
        <v>2306</v>
      </c>
      <c r="F931" s="1" t="s">
        <v>24</v>
      </c>
      <c r="G931" s="1" t="s">
        <v>194</v>
      </c>
      <c r="H931" s="1" t="s">
        <v>339</v>
      </c>
      <c r="I931" s="1" t="s">
        <v>42</v>
      </c>
      <c r="J931" s="1" t="s">
        <v>150</v>
      </c>
      <c r="K931">
        <v>15</v>
      </c>
      <c r="L931">
        <v>1437.89</v>
      </c>
      <c r="M931">
        <v>0.11890000000000001</v>
      </c>
      <c r="N931">
        <v>19003.87</v>
      </c>
      <c r="O931" s="2">
        <v>46191</v>
      </c>
      <c r="P931" s="1" t="s">
        <v>58</v>
      </c>
      <c r="Q931" s="1" t="s">
        <v>44</v>
      </c>
      <c r="R931" s="1" t="s">
        <v>45</v>
      </c>
      <c r="S931">
        <v>2564.48</v>
      </c>
      <c r="T931">
        <v>19003.87</v>
      </c>
      <c r="U931" s="1" t="s">
        <v>46</v>
      </c>
      <c r="V931" s="1" t="s">
        <v>47</v>
      </c>
      <c r="W931" s="1" t="s">
        <v>155</v>
      </c>
      <c r="X931" s="1">
        <f>+ROUND(Sec_3[[#This Row],[Quantity]]*Sec_3[[#This Row],[Unit Price]],2)</f>
        <v>21568.35</v>
      </c>
    </row>
    <row r="932" spans="1:24" x14ac:dyDescent="0.25">
      <c r="A932" s="1" t="s">
        <v>2307</v>
      </c>
      <c r="B932" s="1" t="s">
        <v>1258</v>
      </c>
      <c r="C932" s="1" t="s">
        <v>4733</v>
      </c>
      <c r="D932" s="1" t="s">
        <v>61</v>
      </c>
      <c r="E932" s="1" t="s">
        <v>2308</v>
      </c>
      <c r="F932" s="1" t="s">
        <v>24</v>
      </c>
      <c r="G932" s="1" t="s">
        <v>106</v>
      </c>
      <c r="H932" s="1" t="s">
        <v>201</v>
      </c>
      <c r="I932" s="1" t="s">
        <v>84</v>
      </c>
      <c r="J932" s="1" t="s">
        <v>85</v>
      </c>
      <c r="K932">
        <v>3</v>
      </c>
      <c r="L932">
        <v>13996.46</v>
      </c>
      <c r="M932">
        <v>6.2300000000000001E-2</v>
      </c>
      <c r="N932">
        <v>39373.440000000002</v>
      </c>
      <c r="O932" s="2">
        <v>46083</v>
      </c>
      <c r="P932" s="1" t="s">
        <v>74</v>
      </c>
      <c r="Q932" s="1" t="s">
        <v>44</v>
      </c>
      <c r="R932" s="1" t="s">
        <v>67</v>
      </c>
      <c r="S932">
        <v>2615.94</v>
      </c>
      <c r="T932">
        <v>39373.440000000002</v>
      </c>
      <c r="U932" s="1" t="s">
        <v>46</v>
      </c>
      <c r="V932" s="1" t="s">
        <v>47</v>
      </c>
      <c r="W932" s="1" t="s">
        <v>120</v>
      </c>
      <c r="X932" s="1">
        <f>+ROUND(Sec_3[[#This Row],[Quantity]]*Sec_3[[#This Row],[Unit Price]],2)</f>
        <v>41989.38</v>
      </c>
    </row>
    <row r="933" spans="1:24" x14ac:dyDescent="0.25">
      <c r="A933" s="1" t="s">
        <v>2309</v>
      </c>
      <c r="B933" s="1" t="s">
        <v>719</v>
      </c>
      <c r="C933" s="1" t="s">
        <v>4734</v>
      </c>
      <c r="D933" s="1" t="s">
        <v>2310</v>
      </c>
      <c r="E933" s="1" t="s">
        <v>449</v>
      </c>
      <c r="F933" s="1" t="s">
        <v>81</v>
      </c>
      <c r="G933" s="1" t="s">
        <v>99</v>
      </c>
      <c r="H933" s="1" t="s">
        <v>514</v>
      </c>
      <c r="I933" s="1" t="s">
        <v>141</v>
      </c>
      <c r="J933" s="1" t="s">
        <v>629</v>
      </c>
      <c r="K933">
        <v>41</v>
      </c>
      <c r="L933">
        <v>14315.43</v>
      </c>
      <c r="M933">
        <v>0.11509999999999999</v>
      </c>
      <c r="N933">
        <v>519376.68</v>
      </c>
      <c r="O933" s="2">
        <v>46251</v>
      </c>
      <c r="P933" s="1" t="s">
        <v>86</v>
      </c>
      <c r="Q933" s="1" t="s">
        <v>44</v>
      </c>
      <c r="R933" s="1" t="s">
        <v>67</v>
      </c>
      <c r="S933">
        <v>67555.95</v>
      </c>
      <c r="T933">
        <v>519376.68</v>
      </c>
      <c r="U933" s="1" t="s">
        <v>32</v>
      </c>
      <c r="V933" s="1" t="s">
        <v>47</v>
      </c>
      <c r="W933" s="1" t="s">
        <v>114</v>
      </c>
      <c r="X933" s="1">
        <f>+ROUND(Sec_3[[#This Row],[Quantity]]*Sec_3[[#This Row],[Unit Price]],2)</f>
        <v>586932.63</v>
      </c>
    </row>
    <row r="934" spans="1:24" x14ac:dyDescent="0.25">
      <c r="A934" s="1" t="s">
        <v>2311</v>
      </c>
      <c r="B934" s="1" t="s">
        <v>687</v>
      </c>
      <c r="C934" s="1" t="s">
        <v>4735</v>
      </c>
      <c r="D934" s="1" t="s">
        <v>51</v>
      </c>
      <c r="E934" s="1" t="s">
        <v>403</v>
      </c>
      <c r="F934" s="1" t="s">
        <v>24</v>
      </c>
      <c r="G934" s="1" t="s">
        <v>25</v>
      </c>
      <c r="H934" s="1" t="s">
        <v>26</v>
      </c>
      <c r="I934" s="1" t="s">
        <v>141</v>
      </c>
      <c r="J934" s="1" t="s">
        <v>629</v>
      </c>
      <c r="K934">
        <v>20</v>
      </c>
      <c r="L934">
        <v>30763.61</v>
      </c>
      <c r="M934">
        <v>0.1429</v>
      </c>
      <c r="N934">
        <v>527349.80000000005</v>
      </c>
      <c r="O934" s="2">
        <v>46039</v>
      </c>
      <c r="P934" s="1" t="s">
        <v>74</v>
      </c>
      <c r="Q934" s="1" t="s">
        <v>44</v>
      </c>
      <c r="R934" s="1" t="s">
        <v>31</v>
      </c>
      <c r="S934">
        <v>87922.4</v>
      </c>
      <c r="T934">
        <v>527349.80000000005</v>
      </c>
      <c r="U934" s="1" t="s">
        <v>32</v>
      </c>
      <c r="V934" s="1" t="s">
        <v>47</v>
      </c>
      <c r="W934" s="1" t="s">
        <v>76</v>
      </c>
      <c r="X934" s="1">
        <f>+ROUND(Sec_3[[#This Row],[Quantity]]*Sec_3[[#This Row],[Unit Price]],2)</f>
        <v>615272.19999999995</v>
      </c>
    </row>
    <row r="935" spans="1:24" x14ac:dyDescent="0.25">
      <c r="A935" s="1" t="s">
        <v>2312</v>
      </c>
      <c r="B935" s="1" t="s">
        <v>222</v>
      </c>
      <c r="C935" s="1" t="s">
        <v>4736</v>
      </c>
      <c r="D935" s="1" t="s">
        <v>577</v>
      </c>
      <c r="E935" s="1" t="s">
        <v>2313</v>
      </c>
      <c r="F935" s="1" t="s">
        <v>39</v>
      </c>
      <c r="G935" s="1" t="s">
        <v>166</v>
      </c>
      <c r="H935" s="1" t="s">
        <v>243</v>
      </c>
      <c r="I935" s="1" t="s">
        <v>27</v>
      </c>
      <c r="J935" s="1" t="s">
        <v>225</v>
      </c>
      <c r="K935">
        <v>19</v>
      </c>
      <c r="L935">
        <v>7092.06</v>
      </c>
      <c r="M935">
        <v>5.5999999999999994E-2</v>
      </c>
      <c r="N935">
        <v>127203.19</v>
      </c>
      <c r="O935" s="2">
        <v>46371</v>
      </c>
      <c r="P935" s="1" t="s">
        <v>86</v>
      </c>
      <c r="Q935" s="1" t="s">
        <v>44</v>
      </c>
      <c r="R935" s="1" t="s">
        <v>45</v>
      </c>
      <c r="S935">
        <v>7545.95</v>
      </c>
      <c r="T935">
        <v>127203.19</v>
      </c>
      <c r="U935" s="1" t="s">
        <v>32</v>
      </c>
      <c r="V935" s="1" t="s">
        <v>47</v>
      </c>
      <c r="W935" s="1" t="s">
        <v>48</v>
      </c>
      <c r="X935" s="1">
        <f>+ROUND(Sec_3[[#This Row],[Quantity]]*Sec_3[[#This Row],[Unit Price]],2)</f>
        <v>134749.14000000001</v>
      </c>
    </row>
    <row r="936" spans="1:24" x14ac:dyDescent="0.25">
      <c r="A936" s="1" t="s">
        <v>2314</v>
      </c>
      <c r="B936" s="1" t="s">
        <v>1582</v>
      </c>
      <c r="C936" s="1" t="s">
        <v>4737</v>
      </c>
      <c r="D936" s="1" t="s">
        <v>1383</v>
      </c>
      <c r="E936" s="1" t="s">
        <v>1800</v>
      </c>
      <c r="F936" s="1" t="s">
        <v>39</v>
      </c>
      <c r="G936" s="1" t="s">
        <v>148</v>
      </c>
      <c r="H936" s="1" t="s">
        <v>298</v>
      </c>
      <c r="I936" s="1" t="s">
        <v>84</v>
      </c>
      <c r="J936" s="1" t="s">
        <v>168</v>
      </c>
      <c r="K936">
        <v>23</v>
      </c>
      <c r="L936">
        <v>11284.87</v>
      </c>
      <c r="M936">
        <v>2.63E-2</v>
      </c>
      <c r="N936">
        <v>252725.79</v>
      </c>
      <c r="O936" s="2">
        <v>46129</v>
      </c>
      <c r="P936" s="1" t="s">
        <v>29</v>
      </c>
      <c r="Q936" s="1" t="s">
        <v>44</v>
      </c>
      <c r="R936" s="1" t="s">
        <v>31</v>
      </c>
      <c r="S936">
        <v>6826.22</v>
      </c>
      <c r="T936">
        <v>252725.79</v>
      </c>
      <c r="U936" s="1" t="s">
        <v>32</v>
      </c>
      <c r="V936" s="1" t="s">
        <v>47</v>
      </c>
      <c r="W936" s="1" t="s">
        <v>102</v>
      </c>
      <c r="X936" s="1">
        <f>+ROUND(Sec_3[[#This Row],[Quantity]]*Sec_3[[#This Row],[Unit Price]],2)</f>
        <v>259552.01</v>
      </c>
    </row>
    <row r="937" spans="1:24" x14ac:dyDescent="0.25">
      <c r="A937" s="1" t="s">
        <v>2315</v>
      </c>
      <c r="B937" s="1" t="s">
        <v>1219</v>
      </c>
      <c r="C937" s="1" t="s">
        <v>4738</v>
      </c>
      <c r="D937" s="1" t="s">
        <v>869</v>
      </c>
      <c r="E937" s="1" t="s">
        <v>575</v>
      </c>
      <c r="F937" s="1" t="s">
        <v>24</v>
      </c>
      <c r="G937" s="1" t="s">
        <v>106</v>
      </c>
      <c r="H937" s="1" t="s">
        <v>201</v>
      </c>
      <c r="I937" s="1" t="s">
        <v>27</v>
      </c>
      <c r="J937" s="1" t="s">
        <v>272</v>
      </c>
      <c r="K937">
        <v>21</v>
      </c>
      <c r="L937">
        <v>36886.5</v>
      </c>
      <c r="M937">
        <v>0.19020000000000001</v>
      </c>
      <c r="N937">
        <v>627284.43999999994</v>
      </c>
      <c r="O937" s="2">
        <v>46056</v>
      </c>
      <c r="P937" s="1" t="s">
        <v>58</v>
      </c>
      <c r="Q937" s="1" t="s">
        <v>44</v>
      </c>
      <c r="R937" s="1" t="s">
        <v>45</v>
      </c>
      <c r="S937">
        <v>147332.06</v>
      </c>
      <c r="T937">
        <v>627284.43999999994</v>
      </c>
      <c r="U937" s="1" t="s">
        <v>32</v>
      </c>
      <c r="V937" s="1" t="s">
        <v>47</v>
      </c>
      <c r="W937" s="1" t="s">
        <v>134</v>
      </c>
      <c r="X937" s="1">
        <f>+ROUND(Sec_3[[#This Row],[Quantity]]*Sec_3[[#This Row],[Unit Price]],2)</f>
        <v>774616.5</v>
      </c>
    </row>
    <row r="938" spans="1:24" x14ac:dyDescent="0.25">
      <c r="A938" s="1" t="s">
        <v>2316</v>
      </c>
      <c r="B938" s="1" t="s">
        <v>695</v>
      </c>
      <c r="C938" s="1" t="s">
        <v>4739</v>
      </c>
      <c r="D938" s="1" t="s">
        <v>349</v>
      </c>
      <c r="E938" s="1" t="s">
        <v>484</v>
      </c>
      <c r="F938" s="1" t="s">
        <v>39</v>
      </c>
      <c r="G938" s="1" t="s">
        <v>148</v>
      </c>
      <c r="H938" s="1" t="s">
        <v>298</v>
      </c>
      <c r="I938" s="1" t="s">
        <v>84</v>
      </c>
      <c r="J938" s="1" t="s">
        <v>340</v>
      </c>
      <c r="K938">
        <v>29</v>
      </c>
      <c r="L938">
        <v>41532.69</v>
      </c>
      <c r="M938">
        <v>3.9100000000000003E-2</v>
      </c>
      <c r="N938">
        <v>1157354.0900000001</v>
      </c>
      <c r="O938" s="2">
        <v>46214</v>
      </c>
      <c r="P938" s="1" t="s">
        <v>74</v>
      </c>
      <c r="Q938" s="1" t="s">
        <v>44</v>
      </c>
      <c r="R938" s="1" t="s">
        <v>45</v>
      </c>
      <c r="S938">
        <v>47093.919999999998</v>
      </c>
      <c r="T938">
        <v>1157354.0900000001</v>
      </c>
      <c r="U938" s="1" t="s">
        <v>32</v>
      </c>
      <c r="V938" s="1" t="s">
        <v>47</v>
      </c>
      <c r="W938" s="1" t="s">
        <v>68</v>
      </c>
      <c r="X938" s="1">
        <f>+ROUND(Sec_3[[#This Row],[Quantity]]*Sec_3[[#This Row],[Unit Price]],2)</f>
        <v>1204448.01</v>
      </c>
    </row>
    <row r="939" spans="1:24" x14ac:dyDescent="0.25">
      <c r="A939" s="1" t="s">
        <v>2317</v>
      </c>
      <c r="B939" s="1" t="s">
        <v>2060</v>
      </c>
      <c r="C939" s="1" t="s">
        <v>4740</v>
      </c>
      <c r="D939" s="1" t="s">
        <v>1011</v>
      </c>
      <c r="E939" s="1" t="s">
        <v>2318</v>
      </c>
      <c r="F939" s="1" t="s">
        <v>24</v>
      </c>
      <c r="G939" s="1" t="s">
        <v>106</v>
      </c>
      <c r="H939" s="1" t="s">
        <v>413</v>
      </c>
      <c r="I939" s="1" t="s">
        <v>84</v>
      </c>
      <c r="J939" s="1" t="s">
        <v>196</v>
      </c>
      <c r="K939">
        <v>12</v>
      </c>
      <c r="L939">
        <v>38153.79</v>
      </c>
      <c r="M939">
        <v>0.1011</v>
      </c>
      <c r="N939">
        <v>411557.3</v>
      </c>
      <c r="O939" s="2">
        <v>46214</v>
      </c>
      <c r="P939" s="1" t="s">
        <v>86</v>
      </c>
      <c r="Q939" s="1" t="s">
        <v>44</v>
      </c>
      <c r="R939" s="1" t="s">
        <v>67</v>
      </c>
      <c r="S939">
        <v>46288.18</v>
      </c>
      <c r="T939">
        <v>411557.3</v>
      </c>
      <c r="U939" s="1" t="s">
        <v>32</v>
      </c>
      <c r="V939" s="1" t="s">
        <v>47</v>
      </c>
      <c r="W939" s="1" t="s">
        <v>68</v>
      </c>
      <c r="X939" s="1">
        <f>+ROUND(Sec_3[[#This Row],[Quantity]]*Sec_3[[#This Row],[Unit Price]],2)</f>
        <v>457845.48</v>
      </c>
    </row>
    <row r="940" spans="1:24" x14ac:dyDescent="0.25">
      <c r="A940" s="1" t="s">
        <v>2319</v>
      </c>
      <c r="B940" s="1" t="s">
        <v>588</v>
      </c>
      <c r="C940" s="1" t="s">
        <v>4741</v>
      </c>
      <c r="D940" s="1" t="s">
        <v>1188</v>
      </c>
      <c r="E940" s="1" t="s">
        <v>2320</v>
      </c>
      <c r="F940" s="1" t="s">
        <v>24</v>
      </c>
      <c r="G940" s="1" t="s">
        <v>194</v>
      </c>
      <c r="H940" s="1" t="s">
        <v>195</v>
      </c>
      <c r="I940" s="1" t="s">
        <v>65</v>
      </c>
      <c r="J940" s="1" t="s">
        <v>238</v>
      </c>
      <c r="K940">
        <v>15</v>
      </c>
      <c r="L940">
        <v>9086.65</v>
      </c>
      <c r="M940">
        <v>8.6400000000000005E-2</v>
      </c>
      <c r="N940">
        <v>124523.45</v>
      </c>
      <c r="O940" s="2">
        <v>46382</v>
      </c>
      <c r="P940" s="1" t="s">
        <v>29</v>
      </c>
      <c r="Q940" s="1" t="s">
        <v>30</v>
      </c>
      <c r="R940" s="1" t="s">
        <v>31</v>
      </c>
      <c r="S940">
        <v>11776.3</v>
      </c>
      <c r="T940">
        <v>124523.45</v>
      </c>
      <c r="U940" s="1" t="s">
        <v>32</v>
      </c>
      <c r="V940" s="1" t="s">
        <v>33</v>
      </c>
      <c r="W940" s="1" t="s">
        <v>48</v>
      </c>
      <c r="X940" s="1">
        <f>+ROUND(Sec_3[[#This Row],[Quantity]]*Sec_3[[#This Row],[Unit Price]],2)</f>
        <v>136299.75</v>
      </c>
    </row>
    <row r="941" spans="1:24" x14ac:dyDescent="0.25">
      <c r="A941" s="1" t="s">
        <v>2321</v>
      </c>
      <c r="B941" s="1" t="s">
        <v>1346</v>
      </c>
      <c r="C941" s="1" t="s">
        <v>4742</v>
      </c>
      <c r="D941" s="1" t="s">
        <v>632</v>
      </c>
      <c r="E941" s="1" t="s">
        <v>1083</v>
      </c>
      <c r="F941" s="1" t="s">
        <v>39</v>
      </c>
      <c r="G941" s="1" t="s">
        <v>248</v>
      </c>
      <c r="H941" s="1" t="s">
        <v>249</v>
      </c>
      <c r="I941" s="1" t="s">
        <v>65</v>
      </c>
      <c r="J941" s="1" t="s">
        <v>184</v>
      </c>
      <c r="K941">
        <v>29</v>
      </c>
      <c r="L941">
        <v>5110.71</v>
      </c>
      <c r="M941">
        <v>1.9900000000000001E-2</v>
      </c>
      <c r="N941">
        <v>145261.20000000001</v>
      </c>
      <c r="O941" s="2">
        <v>46262</v>
      </c>
      <c r="P941" s="1" t="s">
        <v>58</v>
      </c>
      <c r="Q941" s="1" t="s">
        <v>30</v>
      </c>
      <c r="R941" s="1" t="s">
        <v>67</v>
      </c>
      <c r="S941">
        <v>2949.39</v>
      </c>
      <c r="T941">
        <v>145261.20000000001</v>
      </c>
      <c r="U941" s="1" t="s">
        <v>32</v>
      </c>
      <c r="V941" s="1" t="s">
        <v>33</v>
      </c>
      <c r="W941" s="1" t="s">
        <v>114</v>
      </c>
      <c r="X941" s="1">
        <f>+ROUND(Sec_3[[#This Row],[Quantity]]*Sec_3[[#This Row],[Unit Price]],2)</f>
        <v>148210.59</v>
      </c>
    </row>
    <row r="942" spans="1:24" x14ac:dyDescent="0.25">
      <c r="A942" s="1" t="s">
        <v>2322</v>
      </c>
      <c r="B942" s="1" t="s">
        <v>1753</v>
      </c>
      <c r="C942" s="1" t="s">
        <v>4743</v>
      </c>
      <c r="D942" s="1" t="s">
        <v>1203</v>
      </c>
      <c r="E942" s="1" t="s">
        <v>1192</v>
      </c>
      <c r="F942" s="1" t="s">
        <v>39</v>
      </c>
      <c r="G942" s="1" t="s">
        <v>248</v>
      </c>
      <c r="H942" s="1" t="s">
        <v>249</v>
      </c>
      <c r="I942" s="1" t="s">
        <v>42</v>
      </c>
      <c r="J942" s="1" t="s">
        <v>150</v>
      </c>
      <c r="K942">
        <v>27</v>
      </c>
      <c r="L942">
        <v>6840.65</v>
      </c>
      <c r="M942">
        <v>0.15509999999999999</v>
      </c>
      <c r="N942">
        <v>156050.96</v>
      </c>
      <c r="O942" s="2">
        <v>46197</v>
      </c>
      <c r="P942" s="1" t="s">
        <v>86</v>
      </c>
      <c r="Q942" s="1" t="s">
        <v>44</v>
      </c>
      <c r="R942" s="1" t="s">
        <v>31</v>
      </c>
      <c r="S942">
        <v>28646.59</v>
      </c>
      <c r="T942">
        <v>156050.96</v>
      </c>
      <c r="U942" s="1" t="s">
        <v>32</v>
      </c>
      <c r="V942" s="1" t="s">
        <v>47</v>
      </c>
      <c r="W942" s="1" t="s">
        <v>155</v>
      </c>
      <c r="X942" s="1">
        <f>+ROUND(Sec_3[[#This Row],[Quantity]]*Sec_3[[#This Row],[Unit Price]],2)</f>
        <v>184697.55</v>
      </c>
    </row>
    <row r="943" spans="1:24" x14ac:dyDescent="0.25">
      <c r="A943" s="1" t="s">
        <v>2323</v>
      </c>
      <c r="B943" s="1" t="s">
        <v>1090</v>
      </c>
      <c r="C943" s="1" t="s">
        <v>4744</v>
      </c>
      <c r="D943" s="1" t="s">
        <v>258</v>
      </c>
      <c r="E943" s="1" t="s">
        <v>789</v>
      </c>
      <c r="F943" s="1" t="s">
        <v>81</v>
      </c>
      <c r="G943" s="1" t="s">
        <v>99</v>
      </c>
      <c r="H943" s="1" t="s">
        <v>100</v>
      </c>
      <c r="I943" s="1" t="s">
        <v>141</v>
      </c>
      <c r="J943" s="1" t="s">
        <v>629</v>
      </c>
      <c r="K943">
        <v>23</v>
      </c>
      <c r="L943">
        <v>21806.880000000001</v>
      </c>
      <c r="M943">
        <v>9.2200000000000004E-2</v>
      </c>
      <c r="N943">
        <v>455314.57</v>
      </c>
      <c r="O943" s="2">
        <v>46135</v>
      </c>
      <c r="P943" s="1" t="s">
        <v>143</v>
      </c>
      <c r="Q943" s="1" t="s">
        <v>44</v>
      </c>
      <c r="R943" s="1" t="s">
        <v>31</v>
      </c>
      <c r="S943">
        <v>46243.67</v>
      </c>
      <c r="T943">
        <v>455314.57</v>
      </c>
      <c r="U943" s="1" t="s">
        <v>32</v>
      </c>
      <c r="V943" s="1" t="s">
        <v>47</v>
      </c>
      <c r="W943" s="1" t="s">
        <v>102</v>
      </c>
      <c r="X943" s="1">
        <f>+ROUND(Sec_3[[#This Row],[Quantity]]*Sec_3[[#This Row],[Unit Price]],2)</f>
        <v>501558.24</v>
      </c>
    </row>
    <row r="944" spans="1:24" x14ac:dyDescent="0.25">
      <c r="A944" s="1" t="s">
        <v>2324</v>
      </c>
      <c r="B944" s="1" t="s">
        <v>1252</v>
      </c>
      <c r="C944" s="1" t="s">
        <v>4745</v>
      </c>
      <c r="D944" s="1" t="s">
        <v>1445</v>
      </c>
      <c r="E944" s="1" t="s">
        <v>2182</v>
      </c>
      <c r="F944" s="1" t="s">
        <v>53</v>
      </c>
      <c r="G944" s="1" t="s">
        <v>112</v>
      </c>
      <c r="H944" s="1" t="s">
        <v>408</v>
      </c>
      <c r="I944" s="1" t="s">
        <v>141</v>
      </c>
      <c r="J944" s="1" t="s">
        <v>321</v>
      </c>
      <c r="K944">
        <v>32</v>
      </c>
      <c r="L944">
        <v>29335.33</v>
      </c>
      <c r="M944">
        <v>0.12300000000000001</v>
      </c>
      <c r="N944">
        <v>823266.7</v>
      </c>
      <c r="O944" s="2">
        <v>46337</v>
      </c>
      <c r="P944" s="1" t="s">
        <v>74</v>
      </c>
      <c r="Q944" s="1" t="s">
        <v>44</v>
      </c>
      <c r="R944" s="1" t="s">
        <v>67</v>
      </c>
      <c r="S944">
        <v>115463.86</v>
      </c>
      <c r="T944">
        <v>823266.7</v>
      </c>
      <c r="U944" s="1" t="s">
        <v>32</v>
      </c>
      <c r="V944" s="1" t="s">
        <v>47</v>
      </c>
      <c r="W944" s="1" t="s">
        <v>226</v>
      </c>
      <c r="X944" s="1">
        <f>+ROUND(Sec_3[[#This Row],[Quantity]]*Sec_3[[#This Row],[Unit Price]],2)</f>
        <v>938730.56</v>
      </c>
    </row>
    <row r="945" spans="1:24" x14ac:dyDescent="0.25">
      <c r="A945" s="1" t="s">
        <v>2325</v>
      </c>
      <c r="B945" s="1" t="s">
        <v>902</v>
      </c>
      <c r="C945" s="1" t="s">
        <v>4746</v>
      </c>
      <c r="D945" s="1" t="s">
        <v>137</v>
      </c>
      <c r="E945" s="1" t="s">
        <v>266</v>
      </c>
      <c r="F945" s="1" t="s">
        <v>81</v>
      </c>
      <c r="G945" s="1" t="s">
        <v>182</v>
      </c>
      <c r="H945" s="1" t="s">
        <v>237</v>
      </c>
      <c r="I945" s="1" t="s">
        <v>141</v>
      </c>
      <c r="J945" s="1" t="s">
        <v>629</v>
      </c>
      <c r="K945">
        <v>30</v>
      </c>
      <c r="L945">
        <v>47208.79</v>
      </c>
      <c r="M945">
        <v>2.8900000000000002E-2</v>
      </c>
      <c r="N945">
        <v>1375333.68</v>
      </c>
      <c r="O945" s="2">
        <v>46248</v>
      </c>
      <c r="P945" s="1" t="s">
        <v>143</v>
      </c>
      <c r="Q945" s="1" t="s">
        <v>44</v>
      </c>
      <c r="R945" s="1" t="s">
        <v>31</v>
      </c>
      <c r="S945">
        <v>40930.019999999997</v>
      </c>
      <c r="T945">
        <v>1375333.68</v>
      </c>
      <c r="U945" s="1" t="s">
        <v>32</v>
      </c>
      <c r="V945" s="1" t="s">
        <v>47</v>
      </c>
      <c r="W945" s="1" t="s">
        <v>114</v>
      </c>
      <c r="X945" s="1">
        <f>+ROUND(Sec_3[[#This Row],[Quantity]]*Sec_3[[#This Row],[Unit Price]],2)</f>
        <v>1416263.7</v>
      </c>
    </row>
    <row r="946" spans="1:24" x14ac:dyDescent="0.25">
      <c r="A946" s="1" t="s">
        <v>2326</v>
      </c>
      <c r="B946" s="1" t="s">
        <v>2327</v>
      </c>
      <c r="C946" s="1" t="s">
        <v>4747</v>
      </c>
      <c r="D946" s="1" t="s">
        <v>1215</v>
      </c>
      <c r="E946" s="1" t="s">
        <v>2328</v>
      </c>
      <c r="F946" s="1" t="s">
        <v>53</v>
      </c>
      <c r="G946" s="1" t="s">
        <v>63</v>
      </c>
      <c r="H946" s="1" t="s">
        <v>64</v>
      </c>
      <c r="I946" s="1" t="s">
        <v>65</v>
      </c>
      <c r="J946" s="1" t="s">
        <v>66</v>
      </c>
      <c r="K946">
        <v>2</v>
      </c>
      <c r="L946">
        <v>1516.95</v>
      </c>
      <c r="M946">
        <v>6.0700000000000004E-2</v>
      </c>
      <c r="N946">
        <v>2849.74</v>
      </c>
      <c r="O946" s="2">
        <v>46226</v>
      </c>
      <c r="P946" s="1" t="s">
        <v>29</v>
      </c>
      <c r="Q946" s="1" t="s">
        <v>44</v>
      </c>
      <c r="R946" s="1" t="s">
        <v>67</v>
      </c>
      <c r="S946">
        <v>184.16</v>
      </c>
      <c r="T946">
        <v>2849.74</v>
      </c>
      <c r="U946" s="1" t="s">
        <v>46</v>
      </c>
      <c r="V946" s="1" t="s">
        <v>47</v>
      </c>
      <c r="W946" s="1" t="s">
        <v>68</v>
      </c>
      <c r="X946" s="1">
        <f>+ROUND(Sec_3[[#This Row],[Quantity]]*Sec_3[[#This Row],[Unit Price]],2)</f>
        <v>3033.9</v>
      </c>
    </row>
    <row r="947" spans="1:24" x14ac:dyDescent="0.25">
      <c r="A947" s="1" t="s">
        <v>2329</v>
      </c>
      <c r="B947" s="1" t="s">
        <v>872</v>
      </c>
      <c r="C947" s="1" t="s">
        <v>4748</v>
      </c>
      <c r="D947" s="1" t="s">
        <v>2330</v>
      </c>
      <c r="E947" s="1" t="s">
        <v>653</v>
      </c>
      <c r="F947" s="1" t="s">
        <v>24</v>
      </c>
      <c r="G947" s="1" t="s">
        <v>194</v>
      </c>
      <c r="H947" s="1" t="s">
        <v>195</v>
      </c>
      <c r="I947" s="1" t="s">
        <v>141</v>
      </c>
      <c r="J947" s="1" t="s">
        <v>321</v>
      </c>
      <c r="K947">
        <v>1</v>
      </c>
      <c r="L947">
        <v>17243.62</v>
      </c>
      <c r="M947">
        <v>0.10150000000000001</v>
      </c>
      <c r="N947">
        <v>15493.39</v>
      </c>
      <c r="O947" s="2">
        <v>46081</v>
      </c>
      <c r="P947" s="1" t="s">
        <v>143</v>
      </c>
      <c r="Q947" s="1" t="s">
        <v>44</v>
      </c>
      <c r="R947" s="1" t="s">
        <v>67</v>
      </c>
      <c r="S947">
        <v>1750.23</v>
      </c>
      <c r="T947">
        <v>15493.39</v>
      </c>
      <c r="U947" s="1" t="s">
        <v>46</v>
      </c>
      <c r="V947" s="1" t="s">
        <v>47</v>
      </c>
      <c r="W947" s="1" t="s">
        <v>134</v>
      </c>
      <c r="X947" s="1">
        <f>+ROUND(Sec_3[[#This Row],[Quantity]]*Sec_3[[#This Row],[Unit Price]],2)</f>
        <v>17243.62</v>
      </c>
    </row>
    <row r="948" spans="1:24" x14ac:dyDescent="0.25">
      <c r="A948" s="1" t="s">
        <v>2331</v>
      </c>
      <c r="B948" s="1" t="s">
        <v>380</v>
      </c>
      <c r="C948" s="1" t="s">
        <v>4749</v>
      </c>
      <c r="D948" s="1" t="s">
        <v>682</v>
      </c>
      <c r="E948" s="1" t="s">
        <v>2332</v>
      </c>
      <c r="F948" s="1" t="s">
        <v>81</v>
      </c>
      <c r="G948" s="1" t="s">
        <v>293</v>
      </c>
      <c r="H948" s="1" t="s">
        <v>525</v>
      </c>
      <c r="I948" s="1" t="s">
        <v>42</v>
      </c>
      <c r="J948" s="1" t="s">
        <v>73</v>
      </c>
      <c r="K948">
        <v>8</v>
      </c>
      <c r="L948">
        <v>1277.06</v>
      </c>
      <c r="M948">
        <v>0.1968</v>
      </c>
      <c r="N948">
        <v>8205.8799999999992</v>
      </c>
      <c r="O948" s="2">
        <v>46215</v>
      </c>
      <c r="P948" s="1" t="s">
        <v>29</v>
      </c>
      <c r="Q948" s="1" t="s">
        <v>44</v>
      </c>
      <c r="R948" s="1" t="s">
        <v>67</v>
      </c>
      <c r="S948">
        <v>2010.6</v>
      </c>
      <c r="T948">
        <v>8205.8799999999992</v>
      </c>
      <c r="U948" s="1" t="s">
        <v>46</v>
      </c>
      <c r="V948" s="1" t="s">
        <v>47</v>
      </c>
      <c r="W948" s="1" t="s">
        <v>68</v>
      </c>
      <c r="X948" s="1">
        <f>+ROUND(Sec_3[[#This Row],[Quantity]]*Sec_3[[#This Row],[Unit Price]],2)</f>
        <v>10216.48</v>
      </c>
    </row>
    <row r="949" spans="1:24" x14ac:dyDescent="0.25">
      <c r="A949" s="1" t="s">
        <v>2333</v>
      </c>
      <c r="B949" s="1" t="s">
        <v>305</v>
      </c>
      <c r="C949" s="1" t="s">
        <v>4750</v>
      </c>
      <c r="D949" s="1" t="s">
        <v>632</v>
      </c>
      <c r="E949" s="1" t="s">
        <v>38</v>
      </c>
      <c r="F949" s="1" t="s">
        <v>39</v>
      </c>
      <c r="G949" s="1" t="s">
        <v>148</v>
      </c>
      <c r="H949" s="1" t="s">
        <v>298</v>
      </c>
      <c r="I949" s="1" t="s">
        <v>42</v>
      </c>
      <c r="J949" s="1" t="s">
        <v>161</v>
      </c>
      <c r="K949">
        <v>34</v>
      </c>
      <c r="L949">
        <v>36892.870000000003</v>
      </c>
      <c r="M949">
        <v>0.17530000000000001</v>
      </c>
      <c r="N949">
        <v>1034468.7</v>
      </c>
      <c r="O949" s="2">
        <v>46108</v>
      </c>
      <c r="P949" s="1" t="s">
        <v>143</v>
      </c>
      <c r="Q949" s="1" t="s">
        <v>44</v>
      </c>
      <c r="R949" s="1" t="s">
        <v>31</v>
      </c>
      <c r="S949">
        <v>219888.88</v>
      </c>
      <c r="T949">
        <v>1034468.7</v>
      </c>
      <c r="U949" s="1" t="s">
        <v>32</v>
      </c>
      <c r="V949" s="1" t="s">
        <v>47</v>
      </c>
      <c r="W949" s="1" t="s">
        <v>120</v>
      </c>
      <c r="X949" s="1">
        <f>+ROUND(Sec_3[[#This Row],[Quantity]]*Sec_3[[#This Row],[Unit Price]],2)</f>
        <v>1254357.58</v>
      </c>
    </row>
    <row r="950" spans="1:24" x14ac:dyDescent="0.25">
      <c r="A950" s="1" t="s">
        <v>2334</v>
      </c>
      <c r="B950" s="1" t="s">
        <v>831</v>
      </c>
      <c r="C950" s="1" t="s">
        <v>4751</v>
      </c>
      <c r="D950" s="1" t="s">
        <v>829</v>
      </c>
      <c r="E950" s="1" t="s">
        <v>266</v>
      </c>
      <c r="F950" s="1" t="s">
        <v>53</v>
      </c>
      <c r="G950" s="1" t="s">
        <v>63</v>
      </c>
      <c r="H950" s="1" t="s">
        <v>481</v>
      </c>
      <c r="I950" s="1" t="s">
        <v>27</v>
      </c>
      <c r="J950" s="1" t="s">
        <v>28</v>
      </c>
      <c r="K950">
        <v>43</v>
      </c>
      <c r="L950">
        <v>47726.19</v>
      </c>
      <c r="M950">
        <v>0.1118</v>
      </c>
      <c r="N950">
        <v>1822787.28</v>
      </c>
      <c r="O950" s="2">
        <v>46270</v>
      </c>
      <c r="P950" s="1" t="s">
        <v>29</v>
      </c>
      <c r="Q950" s="1" t="s">
        <v>44</v>
      </c>
      <c r="R950" s="1" t="s">
        <v>67</v>
      </c>
      <c r="S950">
        <v>229438.89</v>
      </c>
      <c r="T950">
        <v>1822787.28</v>
      </c>
      <c r="U950" s="1" t="s">
        <v>32</v>
      </c>
      <c r="V950" s="1" t="s">
        <v>47</v>
      </c>
      <c r="W950" s="1" t="s">
        <v>34</v>
      </c>
      <c r="X950" s="1">
        <f>+ROUND(Sec_3[[#This Row],[Quantity]]*Sec_3[[#This Row],[Unit Price]],2)</f>
        <v>2052226.17</v>
      </c>
    </row>
    <row r="951" spans="1:24" x14ac:dyDescent="0.25">
      <c r="A951" s="1" t="s">
        <v>2335</v>
      </c>
      <c r="B951" s="1" t="s">
        <v>1104</v>
      </c>
      <c r="C951" s="1" t="s">
        <v>4752</v>
      </c>
      <c r="D951" s="1" t="s">
        <v>79</v>
      </c>
      <c r="E951" s="1" t="s">
        <v>2336</v>
      </c>
      <c r="F951" s="1" t="s">
        <v>53</v>
      </c>
      <c r="G951" s="1" t="s">
        <v>63</v>
      </c>
      <c r="H951" s="1" t="s">
        <v>64</v>
      </c>
      <c r="I951" s="1" t="s">
        <v>141</v>
      </c>
      <c r="J951" s="1" t="s">
        <v>142</v>
      </c>
      <c r="K951">
        <v>7</v>
      </c>
      <c r="L951">
        <v>16129.28</v>
      </c>
      <c r="M951">
        <v>0.10039999999999999</v>
      </c>
      <c r="N951">
        <v>101569.3</v>
      </c>
      <c r="O951" s="2">
        <v>46192</v>
      </c>
      <c r="P951" s="1" t="s">
        <v>143</v>
      </c>
      <c r="Q951" s="1" t="s">
        <v>44</v>
      </c>
      <c r="R951" s="1" t="s">
        <v>31</v>
      </c>
      <c r="S951">
        <v>11335.66</v>
      </c>
      <c r="T951">
        <v>101569.3</v>
      </c>
      <c r="U951" s="1" t="s">
        <v>32</v>
      </c>
      <c r="V951" s="1" t="s">
        <v>47</v>
      </c>
      <c r="W951" s="1" t="s">
        <v>155</v>
      </c>
      <c r="X951" s="1">
        <f>+ROUND(Sec_3[[#This Row],[Quantity]]*Sec_3[[#This Row],[Unit Price]],2)</f>
        <v>112904.96000000001</v>
      </c>
    </row>
    <row r="952" spans="1:24" x14ac:dyDescent="0.25">
      <c r="A952" s="1" t="s">
        <v>2337</v>
      </c>
      <c r="B952" s="1" t="s">
        <v>399</v>
      </c>
      <c r="C952" s="1" t="s">
        <v>4753</v>
      </c>
      <c r="D952" s="1" t="s">
        <v>483</v>
      </c>
      <c r="E952" s="1" t="s">
        <v>2338</v>
      </c>
      <c r="F952" s="1" t="s">
        <v>24</v>
      </c>
      <c r="G952" s="1" t="s">
        <v>106</v>
      </c>
      <c r="H952" s="1" t="s">
        <v>413</v>
      </c>
      <c r="I952" s="1" t="s">
        <v>141</v>
      </c>
      <c r="J952" s="1" t="s">
        <v>629</v>
      </c>
      <c r="K952">
        <v>42</v>
      </c>
      <c r="L952">
        <v>3003.18</v>
      </c>
      <c r="M952">
        <v>3.2899999999999999E-2</v>
      </c>
      <c r="N952">
        <v>121983.77</v>
      </c>
      <c r="O952" s="2">
        <v>46138</v>
      </c>
      <c r="P952" s="1" t="s">
        <v>86</v>
      </c>
      <c r="Q952" s="1" t="s">
        <v>44</v>
      </c>
      <c r="R952" s="1" t="s">
        <v>31</v>
      </c>
      <c r="S952">
        <v>4149.79</v>
      </c>
      <c r="T952">
        <v>121983.77</v>
      </c>
      <c r="U952" s="1" t="s">
        <v>32</v>
      </c>
      <c r="V952" s="1" t="s">
        <v>47</v>
      </c>
      <c r="W952" s="1" t="s">
        <v>102</v>
      </c>
      <c r="X952" s="1">
        <f>+ROUND(Sec_3[[#This Row],[Quantity]]*Sec_3[[#This Row],[Unit Price]],2)</f>
        <v>126133.56</v>
      </c>
    </row>
    <row r="953" spans="1:24" x14ac:dyDescent="0.25">
      <c r="A953" s="1" t="s">
        <v>2339</v>
      </c>
      <c r="B953" s="1" t="s">
        <v>1975</v>
      </c>
      <c r="C953" s="1" t="s">
        <v>4754</v>
      </c>
      <c r="D953" s="1" t="s">
        <v>213</v>
      </c>
      <c r="E953" s="1" t="s">
        <v>2340</v>
      </c>
      <c r="F953" s="1" t="s">
        <v>39</v>
      </c>
      <c r="G953" s="1" t="s">
        <v>40</v>
      </c>
      <c r="H953" s="1" t="s">
        <v>41</v>
      </c>
      <c r="I953" s="1" t="s">
        <v>141</v>
      </c>
      <c r="J953" s="1" t="s">
        <v>299</v>
      </c>
      <c r="K953">
        <v>21</v>
      </c>
      <c r="L953">
        <v>13773.63</v>
      </c>
      <c r="M953">
        <v>6.8000000000000005E-3</v>
      </c>
      <c r="N953">
        <v>287279.35999999999</v>
      </c>
      <c r="O953" s="2">
        <v>46054</v>
      </c>
      <c r="P953" s="1" t="s">
        <v>143</v>
      </c>
      <c r="Q953" s="1" t="s">
        <v>30</v>
      </c>
      <c r="R953" s="1" t="s">
        <v>67</v>
      </c>
      <c r="S953">
        <v>1966.87</v>
      </c>
      <c r="T953">
        <v>287279.35999999999</v>
      </c>
      <c r="U953" s="1" t="s">
        <v>32</v>
      </c>
      <c r="V953" s="1" t="s">
        <v>33</v>
      </c>
      <c r="W953" s="1" t="s">
        <v>134</v>
      </c>
      <c r="X953" s="1">
        <f>+ROUND(Sec_3[[#This Row],[Quantity]]*Sec_3[[#This Row],[Unit Price]],2)</f>
        <v>289246.23</v>
      </c>
    </row>
    <row r="954" spans="1:24" x14ac:dyDescent="0.25">
      <c r="A954" s="1" t="s">
        <v>2341</v>
      </c>
      <c r="B954" s="1" t="s">
        <v>256</v>
      </c>
      <c r="C954" s="1" t="s">
        <v>4755</v>
      </c>
      <c r="D954" s="1" t="s">
        <v>279</v>
      </c>
      <c r="E954" s="1" t="s">
        <v>1813</v>
      </c>
      <c r="F954" s="1" t="s">
        <v>39</v>
      </c>
      <c r="G954" s="1" t="s">
        <v>248</v>
      </c>
      <c r="H954" s="1" t="s">
        <v>249</v>
      </c>
      <c r="I954" s="1" t="s">
        <v>65</v>
      </c>
      <c r="J954" s="1" t="s">
        <v>210</v>
      </c>
      <c r="K954">
        <v>13</v>
      </c>
      <c r="L954">
        <v>19704.43</v>
      </c>
      <c r="M954">
        <v>0.19190000000000002</v>
      </c>
      <c r="N954">
        <v>207000.95</v>
      </c>
      <c r="O954" s="2">
        <v>46140</v>
      </c>
      <c r="P954" s="1" t="s">
        <v>29</v>
      </c>
      <c r="Q954" s="1" t="s">
        <v>44</v>
      </c>
      <c r="R954" s="1" t="s">
        <v>45</v>
      </c>
      <c r="S954">
        <v>49156.639999999999</v>
      </c>
      <c r="T954">
        <v>207000.95</v>
      </c>
      <c r="U954" s="1" t="s">
        <v>32</v>
      </c>
      <c r="V954" s="1" t="s">
        <v>47</v>
      </c>
      <c r="W954" s="1" t="s">
        <v>102</v>
      </c>
      <c r="X954" s="1">
        <f>+ROUND(Sec_3[[#This Row],[Quantity]]*Sec_3[[#This Row],[Unit Price]],2)</f>
        <v>256157.59</v>
      </c>
    </row>
    <row r="955" spans="1:24" x14ac:dyDescent="0.25">
      <c r="A955" s="1" t="s">
        <v>2342</v>
      </c>
      <c r="B955" s="1" t="s">
        <v>1430</v>
      </c>
      <c r="C955" s="1" t="s">
        <v>4756</v>
      </c>
      <c r="D955" s="1" t="s">
        <v>2343</v>
      </c>
      <c r="E955" s="1" t="s">
        <v>331</v>
      </c>
      <c r="F955" s="1" t="s">
        <v>53</v>
      </c>
      <c r="G955" s="1" t="s">
        <v>139</v>
      </c>
      <c r="H955" s="1" t="s">
        <v>140</v>
      </c>
      <c r="I955" s="1" t="s">
        <v>141</v>
      </c>
      <c r="J955" s="1" t="s">
        <v>142</v>
      </c>
      <c r="K955">
        <v>1</v>
      </c>
      <c r="L955">
        <v>36877.33</v>
      </c>
      <c r="M955">
        <v>0.14419999999999999</v>
      </c>
      <c r="N955">
        <v>31559.62</v>
      </c>
      <c r="O955" s="2">
        <v>46247</v>
      </c>
      <c r="P955" s="1" t="s">
        <v>58</v>
      </c>
      <c r="Q955" s="1" t="s">
        <v>44</v>
      </c>
      <c r="R955" s="1" t="s">
        <v>67</v>
      </c>
      <c r="S955">
        <v>5317.71</v>
      </c>
      <c r="T955">
        <v>31559.62</v>
      </c>
      <c r="U955" s="1" t="s">
        <v>46</v>
      </c>
      <c r="V955" s="1" t="s">
        <v>47</v>
      </c>
      <c r="W955" s="1" t="s">
        <v>114</v>
      </c>
      <c r="X955" s="1">
        <f>+ROUND(Sec_3[[#This Row],[Quantity]]*Sec_3[[#This Row],[Unit Price]],2)</f>
        <v>36877.33</v>
      </c>
    </row>
    <row r="956" spans="1:24" x14ac:dyDescent="0.25">
      <c r="A956" s="1" t="s">
        <v>2344</v>
      </c>
      <c r="B956" s="1" t="s">
        <v>1906</v>
      </c>
      <c r="C956" s="1" t="s">
        <v>4757</v>
      </c>
      <c r="D956" s="1" t="s">
        <v>411</v>
      </c>
      <c r="E956" s="1" t="s">
        <v>2345</v>
      </c>
      <c r="F956" s="1" t="s">
        <v>24</v>
      </c>
      <c r="G956" s="1" t="s">
        <v>194</v>
      </c>
      <c r="H956" s="1" t="s">
        <v>339</v>
      </c>
      <c r="I956" s="1" t="s">
        <v>84</v>
      </c>
      <c r="J956" s="1" t="s">
        <v>340</v>
      </c>
      <c r="K956">
        <v>48</v>
      </c>
      <c r="L956">
        <v>36029.17</v>
      </c>
      <c r="M956">
        <v>7.7499999999999999E-2</v>
      </c>
      <c r="N956">
        <v>1595371.65</v>
      </c>
      <c r="O956" s="2">
        <v>46036</v>
      </c>
      <c r="P956" s="1" t="s">
        <v>29</v>
      </c>
      <c r="Q956" s="1" t="s">
        <v>44</v>
      </c>
      <c r="R956" s="1" t="s">
        <v>31</v>
      </c>
      <c r="S956">
        <v>134028.51</v>
      </c>
      <c r="T956">
        <v>1595371.65</v>
      </c>
      <c r="U956" s="1" t="s">
        <v>32</v>
      </c>
      <c r="V956" s="1" t="s">
        <v>47</v>
      </c>
      <c r="W956" s="1" t="s">
        <v>76</v>
      </c>
      <c r="X956" s="1">
        <f>+ROUND(Sec_3[[#This Row],[Quantity]]*Sec_3[[#This Row],[Unit Price]],2)</f>
        <v>1729400.16</v>
      </c>
    </row>
    <row r="957" spans="1:24" x14ac:dyDescent="0.25">
      <c r="A957" s="1" t="s">
        <v>2346</v>
      </c>
      <c r="B957" s="1" t="s">
        <v>2347</v>
      </c>
      <c r="C957" s="1" t="s">
        <v>4758</v>
      </c>
      <c r="D957" s="1" t="s">
        <v>432</v>
      </c>
      <c r="E957" s="1" t="s">
        <v>118</v>
      </c>
      <c r="F957" s="1" t="s">
        <v>39</v>
      </c>
      <c r="G957" s="1" t="s">
        <v>166</v>
      </c>
      <c r="H957" s="1" t="s">
        <v>167</v>
      </c>
      <c r="I957" s="1" t="s">
        <v>65</v>
      </c>
      <c r="J957" s="1" t="s">
        <v>133</v>
      </c>
      <c r="K957">
        <v>44</v>
      </c>
      <c r="L957">
        <v>44092.7</v>
      </c>
      <c r="M957">
        <v>8.900000000000001E-2</v>
      </c>
      <c r="N957">
        <v>1767411.79</v>
      </c>
      <c r="O957" s="2">
        <v>46127</v>
      </c>
      <c r="P957" s="1" t="s">
        <v>86</v>
      </c>
      <c r="Q957" s="1" t="s">
        <v>44</v>
      </c>
      <c r="R957" s="1" t="s">
        <v>67</v>
      </c>
      <c r="S957">
        <v>172667.01</v>
      </c>
      <c r="T957">
        <v>1767411.79</v>
      </c>
      <c r="U957" s="1" t="s">
        <v>32</v>
      </c>
      <c r="V957" s="1" t="s">
        <v>47</v>
      </c>
      <c r="W957" s="1" t="s">
        <v>102</v>
      </c>
      <c r="X957" s="1">
        <f>+ROUND(Sec_3[[#This Row],[Quantity]]*Sec_3[[#This Row],[Unit Price]],2)</f>
        <v>1940078.8</v>
      </c>
    </row>
    <row r="958" spans="1:24" x14ac:dyDescent="0.25">
      <c r="A958" s="1" t="s">
        <v>2348</v>
      </c>
      <c r="B958" s="1" t="s">
        <v>423</v>
      </c>
      <c r="C958" s="1" t="s">
        <v>4759</v>
      </c>
      <c r="D958" s="1" t="s">
        <v>1094</v>
      </c>
      <c r="E958" s="1" t="s">
        <v>376</v>
      </c>
      <c r="F958" s="1" t="s">
        <v>39</v>
      </c>
      <c r="G958" s="1" t="s">
        <v>148</v>
      </c>
      <c r="H958" s="1" t="s">
        <v>149</v>
      </c>
      <c r="I958" s="1" t="s">
        <v>56</v>
      </c>
      <c r="J958" s="1" t="s">
        <v>475</v>
      </c>
      <c r="K958">
        <v>6</v>
      </c>
      <c r="L958">
        <v>13927.46</v>
      </c>
      <c r="M958">
        <v>9.3000000000000013E-2</v>
      </c>
      <c r="N958">
        <v>75793.240000000005</v>
      </c>
      <c r="O958" s="2">
        <v>46068</v>
      </c>
      <c r="P958" s="1" t="s">
        <v>29</v>
      </c>
      <c r="Q958" s="1" t="s">
        <v>44</v>
      </c>
      <c r="R958" s="1" t="s">
        <v>45</v>
      </c>
      <c r="S958">
        <v>7771.52</v>
      </c>
      <c r="T958">
        <v>75793.240000000005</v>
      </c>
      <c r="U958" s="1" t="s">
        <v>32</v>
      </c>
      <c r="V958" s="1" t="s">
        <v>47</v>
      </c>
      <c r="W958" s="1" t="s">
        <v>134</v>
      </c>
      <c r="X958" s="1">
        <f>+ROUND(Sec_3[[#This Row],[Quantity]]*Sec_3[[#This Row],[Unit Price]],2)</f>
        <v>83564.759999999995</v>
      </c>
    </row>
    <row r="959" spans="1:24" x14ac:dyDescent="0.25">
      <c r="A959" s="1" t="s">
        <v>2349</v>
      </c>
      <c r="B959" s="1" t="s">
        <v>2027</v>
      </c>
      <c r="C959" s="1" t="s">
        <v>4760</v>
      </c>
      <c r="D959" s="1" t="s">
        <v>1726</v>
      </c>
      <c r="E959" s="1" t="s">
        <v>1903</v>
      </c>
      <c r="F959" s="1" t="s">
        <v>39</v>
      </c>
      <c r="G959" s="1" t="s">
        <v>166</v>
      </c>
      <c r="H959" s="1" t="s">
        <v>206</v>
      </c>
      <c r="I959" s="1" t="s">
        <v>65</v>
      </c>
      <c r="J959" s="1" t="s">
        <v>133</v>
      </c>
      <c r="K959">
        <v>8</v>
      </c>
      <c r="L959">
        <v>10931.64</v>
      </c>
      <c r="M959">
        <v>9.3999999999999986E-3</v>
      </c>
      <c r="N959">
        <v>86631.06</v>
      </c>
      <c r="O959" s="2">
        <v>46057</v>
      </c>
      <c r="P959" s="1" t="s">
        <v>74</v>
      </c>
      <c r="Q959" s="1" t="s">
        <v>44</v>
      </c>
      <c r="R959" s="1" t="s">
        <v>45</v>
      </c>
      <c r="S959">
        <v>822.06</v>
      </c>
      <c r="T959">
        <v>86631.06</v>
      </c>
      <c r="U959" s="1" t="s">
        <v>32</v>
      </c>
      <c r="V959" s="1" t="s">
        <v>47</v>
      </c>
      <c r="W959" s="1" t="s">
        <v>134</v>
      </c>
      <c r="X959" s="1">
        <f>+ROUND(Sec_3[[#This Row],[Quantity]]*Sec_3[[#This Row],[Unit Price]],2)</f>
        <v>87453.119999999995</v>
      </c>
    </row>
    <row r="960" spans="1:24" x14ac:dyDescent="0.25">
      <c r="A960" s="1" t="s">
        <v>2350</v>
      </c>
      <c r="B960" s="1" t="s">
        <v>380</v>
      </c>
      <c r="C960" s="1" t="s">
        <v>4761</v>
      </c>
      <c r="D960" s="1" t="s">
        <v>1085</v>
      </c>
      <c r="E960" s="1" t="s">
        <v>2351</v>
      </c>
      <c r="F960" s="1" t="s">
        <v>24</v>
      </c>
      <c r="G960" s="1" t="s">
        <v>106</v>
      </c>
      <c r="H960" s="1" t="s">
        <v>201</v>
      </c>
      <c r="I960" s="1" t="s">
        <v>56</v>
      </c>
      <c r="J960" s="1" t="s">
        <v>94</v>
      </c>
      <c r="K960">
        <v>49</v>
      </c>
      <c r="L960">
        <v>16559.97</v>
      </c>
      <c r="M960">
        <v>9.2499999999999999E-2</v>
      </c>
      <c r="N960">
        <v>736380.47</v>
      </c>
      <c r="O960" s="2">
        <v>46108</v>
      </c>
      <c r="P960" s="1" t="s">
        <v>58</v>
      </c>
      <c r="Q960" s="1" t="s">
        <v>44</v>
      </c>
      <c r="R960" s="1" t="s">
        <v>31</v>
      </c>
      <c r="S960">
        <v>75058.06</v>
      </c>
      <c r="T960">
        <v>736380.47</v>
      </c>
      <c r="U960" s="1" t="s">
        <v>32</v>
      </c>
      <c r="V960" s="1" t="s">
        <v>47</v>
      </c>
      <c r="W960" s="1" t="s">
        <v>120</v>
      </c>
      <c r="X960" s="1">
        <f>+ROUND(Sec_3[[#This Row],[Quantity]]*Sec_3[[#This Row],[Unit Price]],2)</f>
        <v>811438.53</v>
      </c>
    </row>
    <row r="961" spans="1:24" x14ac:dyDescent="0.25">
      <c r="A961" s="1" t="s">
        <v>2352</v>
      </c>
      <c r="B961" s="1" t="s">
        <v>535</v>
      </c>
      <c r="C961" s="1" t="s">
        <v>4762</v>
      </c>
      <c r="D961" s="1" t="s">
        <v>1107</v>
      </c>
      <c r="E961" s="1" t="s">
        <v>2353</v>
      </c>
      <c r="F961" s="1" t="s">
        <v>53</v>
      </c>
      <c r="G961" s="1" t="s">
        <v>54</v>
      </c>
      <c r="H961" s="1" t="s">
        <v>129</v>
      </c>
      <c r="I961" s="1" t="s">
        <v>65</v>
      </c>
      <c r="J961" s="1" t="s">
        <v>238</v>
      </c>
      <c r="K961">
        <v>37</v>
      </c>
      <c r="L961">
        <v>22077.25</v>
      </c>
      <c r="M961">
        <v>0.1003</v>
      </c>
      <c r="N961">
        <v>734927.37</v>
      </c>
      <c r="O961" s="2">
        <v>46218</v>
      </c>
      <c r="P961" s="1" t="s">
        <v>29</v>
      </c>
      <c r="Q961" s="1" t="s">
        <v>44</v>
      </c>
      <c r="R961" s="1" t="s">
        <v>45</v>
      </c>
      <c r="S961">
        <v>81930.880000000005</v>
      </c>
      <c r="T961">
        <v>734927.37</v>
      </c>
      <c r="U961" s="1" t="s">
        <v>32</v>
      </c>
      <c r="V961" s="1" t="s">
        <v>47</v>
      </c>
      <c r="W961" s="1" t="s">
        <v>68</v>
      </c>
      <c r="X961" s="1">
        <f>+ROUND(Sec_3[[#This Row],[Quantity]]*Sec_3[[#This Row],[Unit Price]],2)</f>
        <v>816858.25</v>
      </c>
    </row>
    <row r="962" spans="1:24" x14ac:dyDescent="0.25">
      <c r="A962" s="1" t="s">
        <v>2354</v>
      </c>
      <c r="B962" s="1" t="s">
        <v>296</v>
      </c>
      <c r="C962" s="1" t="s">
        <v>4763</v>
      </c>
      <c r="D962" s="1" t="s">
        <v>2030</v>
      </c>
      <c r="E962" s="1" t="s">
        <v>2328</v>
      </c>
      <c r="F962" s="1" t="s">
        <v>24</v>
      </c>
      <c r="G962" s="1" t="s">
        <v>25</v>
      </c>
      <c r="H962" s="1" t="s">
        <v>220</v>
      </c>
      <c r="I962" s="1" t="s">
        <v>141</v>
      </c>
      <c r="J962" s="1" t="s">
        <v>142</v>
      </c>
      <c r="K962">
        <v>28</v>
      </c>
      <c r="L962">
        <v>46046.11</v>
      </c>
      <c r="M962">
        <v>0.15670000000000001</v>
      </c>
      <c r="N962">
        <v>1087259.17</v>
      </c>
      <c r="O962" s="2">
        <v>46182</v>
      </c>
      <c r="P962" s="1" t="s">
        <v>74</v>
      </c>
      <c r="Q962" s="1" t="s">
        <v>44</v>
      </c>
      <c r="R962" s="1" t="s">
        <v>45</v>
      </c>
      <c r="S962">
        <v>202031.91</v>
      </c>
      <c r="T962">
        <v>1087259.17</v>
      </c>
      <c r="U962" s="1" t="s">
        <v>32</v>
      </c>
      <c r="V962" s="1" t="s">
        <v>47</v>
      </c>
      <c r="W962" s="1" t="s">
        <v>155</v>
      </c>
      <c r="X962" s="1">
        <f>+ROUND(Sec_3[[#This Row],[Quantity]]*Sec_3[[#This Row],[Unit Price]],2)</f>
        <v>1289291.08</v>
      </c>
    </row>
    <row r="963" spans="1:24" x14ac:dyDescent="0.25">
      <c r="A963" s="1" t="s">
        <v>2355</v>
      </c>
      <c r="B963" s="1" t="s">
        <v>1314</v>
      </c>
      <c r="C963" s="1" t="s">
        <v>4764</v>
      </c>
      <c r="D963" s="1" t="s">
        <v>279</v>
      </c>
      <c r="E963" s="1" t="s">
        <v>2356</v>
      </c>
      <c r="F963" s="1" t="s">
        <v>81</v>
      </c>
      <c r="G963" s="1" t="s">
        <v>82</v>
      </c>
      <c r="H963" s="1" t="s">
        <v>533</v>
      </c>
      <c r="I963" s="1" t="s">
        <v>27</v>
      </c>
      <c r="J963" s="1" t="s">
        <v>225</v>
      </c>
      <c r="K963">
        <v>8</v>
      </c>
      <c r="L963">
        <v>45271.05</v>
      </c>
      <c r="M963">
        <v>8.43E-2</v>
      </c>
      <c r="N963">
        <v>331637.59999999998</v>
      </c>
      <c r="O963" s="2">
        <v>46126</v>
      </c>
      <c r="P963" s="1" t="s">
        <v>29</v>
      </c>
      <c r="Q963" s="1" t="s">
        <v>44</v>
      </c>
      <c r="R963" s="1" t="s">
        <v>31</v>
      </c>
      <c r="S963">
        <v>30530.799999999999</v>
      </c>
      <c r="T963">
        <v>331637.59999999998</v>
      </c>
      <c r="U963" s="1" t="s">
        <v>32</v>
      </c>
      <c r="V963" s="1" t="s">
        <v>47</v>
      </c>
      <c r="W963" s="1" t="s">
        <v>102</v>
      </c>
      <c r="X963" s="1">
        <f>+ROUND(Sec_3[[#This Row],[Quantity]]*Sec_3[[#This Row],[Unit Price]],2)</f>
        <v>362168.4</v>
      </c>
    </row>
    <row r="964" spans="1:24" x14ac:dyDescent="0.25">
      <c r="A964" s="1" t="s">
        <v>2357</v>
      </c>
      <c r="B964" s="1" t="s">
        <v>687</v>
      </c>
      <c r="C964" s="1" t="s">
        <v>4765</v>
      </c>
      <c r="D964" s="1" t="s">
        <v>2358</v>
      </c>
      <c r="E964" s="1" t="s">
        <v>575</v>
      </c>
      <c r="F964" s="1" t="s">
        <v>53</v>
      </c>
      <c r="G964" s="1" t="s">
        <v>139</v>
      </c>
      <c r="H964" s="1" t="s">
        <v>320</v>
      </c>
      <c r="I964" s="1" t="s">
        <v>84</v>
      </c>
      <c r="J964" s="1" t="s">
        <v>340</v>
      </c>
      <c r="K964">
        <v>3</v>
      </c>
      <c r="L964">
        <v>30439.89</v>
      </c>
      <c r="M964">
        <v>0.17399999999999999</v>
      </c>
      <c r="N964">
        <v>75430.05</v>
      </c>
      <c r="O964" s="2">
        <v>46259</v>
      </c>
      <c r="P964" s="1" t="s">
        <v>58</v>
      </c>
      <c r="Q964" s="1" t="s">
        <v>44</v>
      </c>
      <c r="R964" s="1" t="s">
        <v>67</v>
      </c>
      <c r="S964">
        <v>15889.62</v>
      </c>
      <c r="T964">
        <v>75430.05</v>
      </c>
      <c r="U964" s="1" t="s">
        <v>32</v>
      </c>
      <c r="V964" s="1" t="s">
        <v>47</v>
      </c>
      <c r="W964" s="1" t="s">
        <v>114</v>
      </c>
      <c r="X964" s="1">
        <f>+ROUND(Sec_3[[#This Row],[Quantity]]*Sec_3[[#This Row],[Unit Price]],2)</f>
        <v>91319.67</v>
      </c>
    </row>
    <row r="965" spans="1:24" x14ac:dyDescent="0.25">
      <c r="A965" s="1" t="s">
        <v>2359</v>
      </c>
      <c r="B965" s="1" t="s">
        <v>1900</v>
      </c>
      <c r="C965" s="1" t="s">
        <v>4766</v>
      </c>
      <c r="D965" s="1" t="s">
        <v>685</v>
      </c>
      <c r="E965" s="1" t="s">
        <v>2360</v>
      </c>
      <c r="F965" s="1" t="s">
        <v>53</v>
      </c>
      <c r="G965" s="1" t="s">
        <v>139</v>
      </c>
      <c r="H965" s="1" t="s">
        <v>140</v>
      </c>
      <c r="I965" s="1" t="s">
        <v>56</v>
      </c>
      <c r="J965" s="1" t="s">
        <v>177</v>
      </c>
      <c r="K965">
        <v>30</v>
      </c>
      <c r="L965">
        <v>40579.42</v>
      </c>
      <c r="M965">
        <v>0.15609999999999999</v>
      </c>
      <c r="N965">
        <v>1027349.18</v>
      </c>
      <c r="O965" s="2">
        <v>46055</v>
      </c>
      <c r="P965" s="1" t="s">
        <v>74</v>
      </c>
      <c r="Q965" s="1" t="s">
        <v>44</v>
      </c>
      <c r="R965" s="1" t="s">
        <v>31</v>
      </c>
      <c r="S965">
        <v>190033.42</v>
      </c>
      <c r="T965">
        <v>1027349.18</v>
      </c>
      <c r="U965" s="1" t="s">
        <v>32</v>
      </c>
      <c r="V965" s="1" t="s">
        <v>47</v>
      </c>
      <c r="W965" s="1" t="s">
        <v>134</v>
      </c>
      <c r="X965" s="1">
        <f>+ROUND(Sec_3[[#This Row],[Quantity]]*Sec_3[[#This Row],[Unit Price]],2)</f>
        <v>1217382.6000000001</v>
      </c>
    </row>
    <row r="966" spans="1:24" x14ac:dyDescent="0.25">
      <c r="A966" s="1" t="s">
        <v>2361</v>
      </c>
      <c r="B966" s="1" t="s">
        <v>427</v>
      </c>
      <c r="C966" s="1" t="s">
        <v>4767</v>
      </c>
      <c r="D966" s="1" t="s">
        <v>1337</v>
      </c>
      <c r="E966" s="1" t="s">
        <v>407</v>
      </c>
      <c r="F966" s="1" t="s">
        <v>81</v>
      </c>
      <c r="G966" s="1" t="s">
        <v>82</v>
      </c>
      <c r="H966" s="1" t="s">
        <v>231</v>
      </c>
      <c r="I966" s="1" t="s">
        <v>27</v>
      </c>
      <c r="J966" s="1" t="s">
        <v>225</v>
      </c>
      <c r="K966">
        <v>40</v>
      </c>
      <c r="L966">
        <v>16945.21</v>
      </c>
      <c r="M966">
        <v>8.2799999999999999E-2</v>
      </c>
      <c r="N966">
        <v>621685.86</v>
      </c>
      <c r="O966" s="2">
        <v>46144</v>
      </c>
      <c r="P966" s="1" t="s">
        <v>29</v>
      </c>
      <c r="Q966" s="1" t="s">
        <v>44</v>
      </c>
      <c r="R966" s="1" t="s">
        <v>67</v>
      </c>
      <c r="S966">
        <v>56122.54</v>
      </c>
      <c r="T966">
        <v>621685.86</v>
      </c>
      <c r="U966" s="1" t="s">
        <v>32</v>
      </c>
      <c r="V966" s="1" t="s">
        <v>47</v>
      </c>
      <c r="W966" s="1" t="s">
        <v>189</v>
      </c>
      <c r="X966" s="1">
        <f>+ROUND(Sec_3[[#This Row],[Quantity]]*Sec_3[[#This Row],[Unit Price]],2)</f>
        <v>677808.4</v>
      </c>
    </row>
    <row r="967" spans="1:24" x14ac:dyDescent="0.25">
      <c r="A967" s="1" t="s">
        <v>2362</v>
      </c>
      <c r="B967" s="1" t="s">
        <v>1480</v>
      </c>
      <c r="C967" s="1" t="s">
        <v>4768</v>
      </c>
      <c r="D967" s="1" t="s">
        <v>1107</v>
      </c>
      <c r="E967" s="1" t="s">
        <v>909</v>
      </c>
      <c r="F967" s="1" t="s">
        <v>24</v>
      </c>
      <c r="G967" s="1" t="s">
        <v>92</v>
      </c>
      <c r="H967" s="1" t="s">
        <v>281</v>
      </c>
      <c r="I967" s="1" t="s">
        <v>84</v>
      </c>
      <c r="J967" s="1" t="s">
        <v>85</v>
      </c>
      <c r="K967">
        <v>29</v>
      </c>
      <c r="L967">
        <v>6373.03</v>
      </c>
      <c r="M967">
        <v>5.0499999999999996E-2</v>
      </c>
      <c r="N967">
        <v>175484.57</v>
      </c>
      <c r="O967" s="2">
        <v>46181</v>
      </c>
      <c r="P967" s="1" t="s">
        <v>86</v>
      </c>
      <c r="Q967" s="1" t="s">
        <v>44</v>
      </c>
      <c r="R967" s="1" t="s">
        <v>31</v>
      </c>
      <c r="S967">
        <v>9333.2999999999993</v>
      </c>
      <c r="T967">
        <v>175484.57</v>
      </c>
      <c r="U967" s="1" t="s">
        <v>32</v>
      </c>
      <c r="V967" s="1" t="s">
        <v>47</v>
      </c>
      <c r="W967" s="1" t="s">
        <v>155</v>
      </c>
      <c r="X967" s="1">
        <f>+ROUND(Sec_3[[#This Row],[Quantity]]*Sec_3[[#This Row],[Unit Price]],2)</f>
        <v>184817.87</v>
      </c>
    </row>
    <row r="968" spans="1:24" x14ac:dyDescent="0.25">
      <c r="A968" s="1" t="s">
        <v>2363</v>
      </c>
      <c r="B968" s="1" t="s">
        <v>2364</v>
      </c>
      <c r="C968" s="1" t="s">
        <v>4769</v>
      </c>
      <c r="D968" s="1" t="s">
        <v>1658</v>
      </c>
      <c r="E968" s="1" t="s">
        <v>2365</v>
      </c>
      <c r="F968" s="1" t="s">
        <v>39</v>
      </c>
      <c r="G968" s="1" t="s">
        <v>166</v>
      </c>
      <c r="H968" s="1" t="s">
        <v>243</v>
      </c>
      <c r="I968" s="1" t="s">
        <v>27</v>
      </c>
      <c r="J968" s="1" t="s">
        <v>272</v>
      </c>
      <c r="K968">
        <v>12</v>
      </c>
      <c r="L968">
        <v>20971.759999999998</v>
      </c>
      <c r="M968">
        <v>5.4000000000000006E-2</v>
      </c>
      <c r="N968">
        <v>238071.42</v>
      </c>
      <c r="O968" s="2">
        <v>46381</v>
      </c>
      <c r="P968" s="1" t="s">
        <v>58</v>
      </c>
      <c r="Q968" s="1" t="s">
        <v>44</v>
      </c>
      <c r="R968" s="1" t="s">
        <v>31</v>
      </c>
      <c r="S968">
        <v>13589.7</v>
      </c>
      <c r="T968">
        <v>238071.42</v>
      </c>
      <c r="U968" s="1" t="s">
        <v>32</v>
      </c>
      <c r="V968" s="1" t="s">
        <v>47</v>
      </c>
      <c r="W968" s="1" t="s">
        <v>48</v>
      </c>
      <c r="X968" s="1">
        <f>+ROUND(Sec_3[[#This Row],[Quantity]]*Sec_3[[#This Row],[Unit Price]],2)</f>
        <v>251661.12</v>
      </c>
    </row>
    <row r="969" spans="1:24" x14ac:dyDescent="0.25">
      <c r="A969" s="1" t="s">
        <v>2366</v>
      </c>
      <c r="B969" s="1" t="s">
        <v>595</v>
      </c>
      <c r="C969" s="1" t="s">
        <v>4770</v>
      </c>
      <c r="D969" s="1" t="s">
        <v>279</v>
      </c>
      <c r="E969" s="1" t="s">
        <v>635</v>
      </c>
      <c r="F969" s="1" t="s">
        <v>81</v>
      </c>
      <c r="G969" s="1" t="s">
        <v>82</v>
      </c>
      <c r="H969" s="1" t="s">
        <v>231</v>
      </c>
      <c r="I969" s="1" t="s">
        <v>141</v>
      </c>
      <c r="J969" s="1" t="s">
        <v>299</v>
      </c>
      <c r="K969">
        <v>1</v>
      </c>
      <c r="L969">
        <v>5123.58</v>
      </c>
      <c r="M969">
        <v>0.15</v>
      </c>
      <c r="N969">
        <v>4355.04</v>
      </c>
      <c r="O969" s="2">
        <v>46300</v>
      </c>
      <c r="P969" s="1" t="s">
        <v>143</v>
      </c>
      <c r="Q969" s="1" t="s">
        <v>44</v>
      </c>
      <c r="R969" s="1" t="s">
        <v>45</v>
      </c>
      <c r="S969">
        <v>768.54</v>
      </c>
      <c r="T969">
        <v>4355.04</v>
      </c>
      <c r="U969" s="1" t="s">
        <v>46</v>
      </c>
      <c r="V969" s="1" t="s">
        <v>47</v>
      </c>
      <c r="W969" s="1" t="s">
        <v>87</v>
      </c>
      <c r="X969" s="1">
        <f>+ROUND(Sec_3[[#This Row],[Quantity]]*Sec_3[[#This Row],[Unit Price]],2)</f>
        <v>5123.58</v>
      </c>
    </row>
    <row r="970" spans="1:24" x14ac:dyDescent="0.25">
      <c r="A970" s="1" t="s">
        <v>2367</v>
      </c>
      <c r="B970" s="1" t="s">
        <v>1183</v>
      </c>
      <c r="C970" s="1" t="s">
        <v>4771</v>
      </c>
      <c r="D970" s="1" t="s">
        <v>893</v>
      </c>
      <c r="E970" s="1" t="s">
        <v>80</v>
      </c>
      <c r="F970" s="1" t="s">
        <v>24</v>
      </c>
      <c r="G970" s="1" t="s">
        <v>92</v>
      </c>
      <c r="H970" s="1" t="s">
        <v>93</v>
      </c>
      <c r="I970" s="1" t="s">
        <v>65</v>
      </c>
      <c r="J970" s="1" t="s">
        <v>133</v>
      </c>
      <c r="K970">
        <v>11</v>
      </c>
      <c r="L970">
        <v>13188.45</v>
      </c>
      <c r="M970">
        <v>4.5499999999999999E-2</v>
      </c>
      <c r="N970">
        <v>138472.13</v>
      </c>
      <c r="O970" s="2">
        <v>46260</v>
      </c>
      <c r="P970" s="1" t="s">
        <v>143</v>
      </c>
      <c r="Q970" s="1" t="s">
        <v>30</v>
      </c>
      <c r="R970" s="1" t="s">
        <v>45</v>
      </c>
      <c r="S970">
        <v>6600.82</v>
      </c>
      <c r="T970">
        <v>138472.13</v>
      </c>
      <c r="U970" s="1" t="s">
        <v>32</v>
      </c>
      <c r="V970" s="1" t="s">
        <v>33</v>
      </c>
      <c r="W970" s="1" t="s">
        <v>114</v>
      </c>
      <c r="X970" s="1">
        <f>+ROUND(Sec_3[[#This Row],[Quantity]]*Sec_3[[#This Row],[Unit Price]],2)</f>
        <v>145072.95000000001</v>
      </c>
    </row>
    <row r="971" spans="1:24" x14ac:dyDescent="0.25">
      <c r="A971" s="1" t="s">
        <v>2368</v>
      </c>
      <c r="B971" s="1" t="s">
        <v>434</v>
      </c>
      <c r="C971" s="1" t="s">
        <v>4772</v>
      </c>
      <c r="D971" s="1" t="s">
        <v>204</v>
      </c>
      <c r="E971" s="1" t="s">
        <v>297</v>
      </c>
      <c r="F971" s="1" t="s">
        <v>39</v>
      </c>
      <c r="G971" s="1" t="s">
        <v>248</v>
      </c>
      <c r="H971" s="1" t="s">
        <v>249</v>
      </c>
      <c r="I971" s="1" t="s">
        <v>42</v>
      </c>
      <c r="J971" s="1" t="s">
        <v>161</v>
      </c>
      <c r="K971">
        <v>22</v>
      </c>
      <c r="L971">
        <v>27970.07</v>
      </c>
      <c r="M971">
        <v>0.1996</v>
      </c>
      <c r="N971">
        <v>492519.37</v>
      </c>
      <c r="O971" s="2">
        <v>46366</v>
      </c>
      <c r="P971" s="1" t="s">
        <v>58</v>
      </c>
      <c r="Q971" s="1" t="s">
        <v>44</v>
      </c>
      <c r="R971" s="1" t="s">
        <v>31</v>
      </c>
      <c r="S971">
        <v>122822.17</v>
      </c>
      <c r="T971">
        <v>492519.37</v>
      </c>
      <c r="U971" s="1" t="s">
        <v>32</v>
      </c>
      <c r="V971" s="1" t="s">
        <v>47</v>
      </c>
      <c r="W971" s="1" t="s">
        <v>48</v>
      </c>
      <c r="X971" s="1">
        <f>+ROUND(Sec_3[[#This Row],[Quantity]]*Sec_3[[#This Row],[Unit Price]],2)</f>
        <v>615341.54</v>
      </c>
    </row>
    <row r="972" spans="1:24" x14ac:dyDescent="0.25">
      <c r="A972" s="1" t="s">
        <v>2369</v>
      </c>
      <c r="B972" s="1" t="s">
        <v>1964</v>
      </c>
      <c r="C972" s="1" t="s">
        <v>4773</v>
      </c>
      <c r="D972" s="1" t="s">
        <v>681</v>
      </c>
      <c r="E972" s="1" t="s">
        <v>889</v>
      </c>
      <c r="F972" s="1" t="s">
        <v>81</v>
      </c>
      <c r="G972" s="1" t="s">
        <v>182</v>
      </c>
      <c r="H972" s="1" t="s">
        <v>183</v>
      </c>
      <c r="I972" s="1" t="s">
        <v>42</v>
      </c>
      <c r="J972" s="1" t="s">
        <v>150</v>
      </c>
      <c r="K972">
        <v>34</v>
      </c>
      <c r="L972">
        <v>10192.02</v>
      </c>
      <c r="M972">
        <v>6.3500000000000001E-2</v>
      </c>
      <c r="N972">
        <v>324524.11</v>
      </c>
      <c r="O972" s="2">
        <v>46366</v>
      </c>
      <c r="P972" s="1" t="s">
        <v>143</v>
      </c>
      <c r="Q972" s="1" t="s">
        <v>44</v>
      </c>
      <c r="R972" s="1" t="s">
        <v>67</v>
      </c>
      <c r="S972">
        <v>22004.57</v>
      </c>
      <c r="T972">
        <v>324524.11</v>
      </c>
      <c r="U972" s="1" t="s">
        <v>32</v>
      </c>
      <c r="V972" s="1" t="s">
        <v>47</v>
      </c>
      <c r="W972" s="1" t="s">
        <v>48</v>
      </c>
      <c r="X972" s="1">
        <f>+ROUND(Sec_3[[#This Row],[Quantity]]*Sec_3[[#This Row],[Unit Price]],2)</f>
        <v>346528.68</v>
      </c>
    </row>
    <row r="973" spans="1:24" x14ac:dyDescent="0.25">
      <c r="A973" s="1" t="s">
        <v>2370</v>
      </c>
      <c r="B973" s="1" t="s">
        <v>1076</v>
      </c>
      <c r="C973" s="1" t="s">
        <v>4774</v>
      </c>
      <c r="D973" s="1" t="s">
        <v>930</v>
      </c>
      <c r="E973" s="1" t="s">
        <v>982</v>
      </c>
      <c r="F973" s="1" t="s">
        <v>24</v>
      </c>
      <c r="G973" s="1" t="s">
        <v>194</v>
      </c>
      <c r="H973" s="1" t="s">
        <v>339</v>
      </c>
      <c r="I973" s="1" t="s">
        <v>56</v>
      </c>
      <c r="J973" s="1" t="s">
        <v>94</v>
      </c>
      <c r="K973">
        <v>50</v>
      </c>
      <c r="L973">
        <v>46615.91</v>
      </c>
      <c r="M973">
        <v>0.1198</v>
      </c>
      <c r="N973">
        <v>2051566.2</v>
      </c>
      <c r="O973" s="2">
        <v>46345</v>
      </c>
      <c r="P973" s="1" t="s">
        <v>143</v>
      </c>
      <c r="Q973" s="1" t="s">
        <v>44</v>
      </c>
      <c r="R973" s="1" t="s">
        <v>31</v>
      </c>
      <c r="S973">
        <v>279229.3</v>
      </c>
      <c r="T973">
        <v>2051566.2</v>
      </c>
      <c r="U973" s="1" t="s">
        <v>32</v>
      </c>
      <c r="V973" s="1" t="s">
        <v>47</v>
      </c>
      <c r="W973" s="1" t="s">
        <v>226</v>
      </c>
      <c r="X973" s="1">
        <f>+ROUND(Sec_3[[#This Row],[Quantity]]*Sec_3[[#This Row],[Unit Price]],2)</f>
        <v>2330795.5</v>
      </c>
    </row>
    <row r="974" spans="1:24" x14ac:dyDescent="0.25">
      <c r="A974" s="1" t="s">
        <v>2371</v>
      </c>
      <c r="B974" s="1" t="s">
        <v>1692</v>
      </c>
      <c r="C974" s="1" t="s">
        <v>4775</v>
      </c>
      <c r="D974" s="1" t="s">
        <v>2372</v>
      </c>
      <c r="E974" s="1" t="s">
        <v>2373</v>
      </c>
      <c r="F974" s="1" t="s">
        <v>39</v>
      </c>
      <c r="G974" s="1" t="s">
        <v>40</v>
      </c>
      <c r="H974" s="1" t="s">
        <v>661</v>
      </c>
      <c r="I974" s="1" t="s">
        <v>56</v>
      </c>
      <c r="J974" s="1" t="s">
        <v>57</v>
      </c>
      <c r="K974">
        <v>42</v>
      </c>
      <c r="L974">
        <v>21149.11</v>
      </c>
      <c r="M974">
        <v>9.5299999999999996E-2</v>
      </c>
      <c r="N974">
        <v>803611.19</v>
      </c>
      <c r="O974" s="2">
        <v>46272</v>
      </c>
      <c r="P974" s="1" t="s">
        <v>29</v>
      </c>
      <c r="Q974" s="1" t="s">
        <v>44</v>
      </c>
      <c r="R974" s="1" t="s">
        <v>67</v>
      </c>
      <c r="S974">
        <v>84651.43</v>
      </c>
      <c r="T974">
        <v>803611.19</v>
      </c>
      <c r="U974" s="1" t="s">
        <v>32</v>
      </c>
      <c r="V974" s="1" t="s">
        <v>47</v>
      </c>
      <c r="W974" s="1" t="s">
        <v>34</v>
      </c>
      <c r="X974" s="1">
        <f>+ROUND(Sec_3[[#This Row],[Quantity]]*Sec_3[[#This Row],[Unit Price]],2)</f>
        <v>888262.62</v>
      </c>
    </row>
    <row r="975" spans="1:24" x14ac:dyDescent="0.25">
      <c r="A975" s="1" t="s">
        <v>2374</v>
      </c>
      <c r="B975" s="1" t="s">
        <v>278</v>
      </c>
      <c r="C975" s="1" t="s">
        <v>4776</v>
      </c>
      <c r="D975" s="1" t="s">
        <v>807</v>
      </c>
      <c r="E975" s="1" t="s">
        <v>1729</v>
      </c>
      <c r="F975" s="1" t="s">
        <v>81</v>
      </c>
      <c r="G975" s="1" t="s">
        <v>293</v>
      </c>
      <c r="H975" s="1" t="s">
        <v>525</v>
      </c>
      <c r="I975" s="1" t="s">
        <v>141</v>
      </c>
      <c r="J975" s="1" t="s">
        <v>321</v>
      </c>
      <c r="K975">
        <v>16</v>
      </c>
      <c r="L975">
        <v>20217.79</v>
      </c>
      <c r="M975">
        <v>0.18629999999999999</v>
      </c>
      <c r="N975">
        <v>263219.45</v>
      </c>
      <c r="O975" s="2">
        <v>46143</v>
      </c>
      <c r="P975" s="1" t="s">
        <v>86</v>
      </c>
      <c r="Q975" s="1" t="s">
        <v>44</v>
      </c>
      <c r="R975" s="1" t="s">
        <v>67</v>
      </c>
      <c r="S975">
        <v>60265.19</v>
      </c>
      <c r="T975">
        <v>263219.45</v>
      </c>
      <c r="U975" s="1" t="s">
        <v>32</v>
      </c>
      <c r="V975" s="1" t="s">
        <v>47</v>
      </c>
      <c r="W975" s="1" t="s">
        <v>189</v>
      </c>
      <c r="X975" s="1">
        <f>+ROUND(Sec_3[[#This Row],[Quantity]]*Sec_3[[#This Row],[Unit Price]],2)</f>
        <v>323484.64</v>
      </c>
    </row>
    <row r="976" spans="1:24" x14ac:dyDescent="0.25">
      <c r="A976" s="1" t="s">
        <v>2375</v>
      </c>
      <c r="B976" s="1" t="s">
        <v>1678</v>
      </c>
      <c r="C976" s="1" t="s">
        <v>4777</v>
      </c>
      <c r="D976" s="1" t="s">
        <v>2376</v>
      </c>
      <c r="E976" s="1" t="s">
        <v>660</v>
      </c>
      <c r="F976" s="1" t="s">
        <v>81</v>
      </c>
      <c r="G976" s="1" t="s">
        <v>293</v>
      </c>
      <c r="H976" s="1" t="s">
        <v>525</v>
      </c>
      <c r="I976" s="1" t="s">
        <v>84</v>
      </c>
      <c r="J976" s="1" t="s">
        <v>196</v>
      </c>
      <c r="K976">
        <v>16</v>
      </c>
      <c r="L976">
        <v>28070.560000000001</v>
      </c>
      <c r="M976">
        <v>0.06</v>
      </c>
      <c r="N976">
        <v>422181.22</v>
      </c>
      <c r="O976" s="2">
        <v>46175</v>
      </c>
      <c r="P976" s="1" t="s">
        <v>58</v>
      </c>
      <c r="Q976" s="1" t="s">
        <v>44</v>
      </c>
      <c r="R976" s="1" t="s">
        <v>67</v>
      </c>
      <c r="S976">
        <v>26947.74</v>
      </c>
      <c r="T976">
        <v>422181.22</v>
      </c>
      <c r="U976" s="1" t="s">
        <v>32</v>
      </c>
      <c r="V976" s="1" t="s">
        <v>47</v>
      </c>
      <c r="W976" s="1" t="s">
        <v>155</v>
      </c>
      <c r="X976" s="1">
        <f>+ROUND(Sec_3[[#This Row],[Quantity]]*Sec_3[[#This Row],[Unit Price]],2)</f>
        <v>449128.96000000002</v>
      </c>
    </row>
    <row r="977" spans="1:24" x14ac:dyDescent="0.25">
      <c r="A977" s="1" t="s">
        <v>2377</v>
      </c>
      <c r="B977" s="1" t="s">
        <v>1973</v>
      </c>
      <c r="C977" s="1" t="s">
        <v>4778</v>
      </c>
      <c r="D977" s="1" t="s">
        <v>2378</v>
      </c>
      <c r="E977" s="1" t="s">
        <v>606</v>
      </c>
      <c r="F977" s="1" t="s">
        <v>39</v>
      </c>
      <c r="G977" s="1" t="s">
        <v>148</v>
      </c>
      <c r="H977" s="1" t="s">
        <v>149</v>
      </c>
      <c r="I977" s="1" t="s">
        <v>27</v>
      </c>
      <c r="J977" s="1" t="s">
        <v>225</v>
      </c>
      <c r="K977">
        <v>3</v>
      </c>
      <c r="L977">
        <v>28151.88</v>
      </c>
      <c r="M977">
        <v>3.9599999999999996E-2</v>
      </c>
      <c r="N977">
        <v>81111.199999999997</v>
      </c>
      <c r="O977" s="2">
        <v>46316</v>
      </c>
      <c r="P977" s="1" t="s">
        <v>58</v>
      </c>
      <c r="Q977" s="1" t="s">
        <v>44</v>
      </c>
      <c r="R977" s="1" t="s">
        <v>31</v>
      </c>
      <c r="S977">
        <v>3344.44</v>
      </c>
      <c r="T977">
        <v>81111.199999999997</v>
      </c>
      <c r="U977" s="1" t="s">
        <v>32</v>
      </c>
      <c r="V977" s="1" t="s">
        <v>47</v>
      </c>
      <c r="W977" s="1" t="s">
        <v>87</v>
      </c>
      <c r="X977" s="1">
        <f>+ROUND(Sec_3[[#This Row],[Quantity]]*Sec_3[[#This Row],[Unit Price]],2)</f>
        <v>84455.64</v>
      </c>
    </row>
    <row r="978" spans="1:24" x14ac:dyDescent="0.25">
      <c r="A978" s="1" t="s">
        <v>2379</v>
      </c>
      <c r="B978" s="1" t="s">
        <v>2380</v>
      </c>
      <c r="C978" s="1" t="s">
        <v>4779</v>
      </c>
      <c r="D978" s="1" t="s">
        <v>1309</v>
      </c>
      <c r="E978" s="1" t="s">
        <v>2381</v>
      </c>
      <c r="F978" s="1" t="s">
        <v>39</v>
      </c>
      <c r="G978" s="1" t="s">
        <v>148</v>
      </c>
      <c r="H978" s="1" t="s">
        <v>149</v>
      </c>
      <c r="I978" s="1" t="s">
        <v>84</v>
      </c>
      <c r="J978" s="1" t="s">
        <v>168</v>
      </c>
      <c r="K978">
        <v>31</v>
      </c>
      <c r="L978">
        <v>41377.18</v>
      </c>
      <c r="M978">
        <v>0.1404</v>
      </c>
      <c r="N978">
        <v>1102602.54</v>
      </c>
      <c r="O978" s="2">
        <v>46161</v>
      </c>
      <c r="P978" s="1" t="s">
        <v>29</v>
      </c>
      <c r="Q978" s="1" t="s">
        <v>44</v>
      </c>
      <c r="R978" s="1" t="s">
        <v>67</v>
      </c>
      <c r="S978">
        <v>180090.04</v>
      </c>
      <c r="T978">
        <v>1102602.54</v>
      </c>
      <c r="U978" s="1" t="s">
        <v>32</v>
      </c>
      <c r="V978" s="1" t="s">
        <v>47</v>
      </c>
      <c r="W978" s="1" t="s">
        <v>189</v>
      </c>
      <c r="X978" s="1">
        <f>+ROUND(Sec_3[[#This Row],[Quantity]]*Sec_3[[#This Row],[Unit Price]],2)</f>
        <v>1282692.58</v>
      </c>
    </row>
    <row r="979" spans="1:24" x14ac:dyDescent="0.25">
      <c r="A979" s="1" t="s">
        <v>2382</v>
      </c>
      <c r="B979" s="1" t="s">
        <v>1410</v>
      </c>
      <c r="C979" s="1" t="s">
        <v>4780</v>
      </c>
      <c r="D979" s="1" t="s">
        <v>1559</v>
      </c>
      <c r="E979" s="1" t="s">
        <v>931</v>
      </c>
      <c r="F979" s="1" t="s">
        <v>53</v>
      </c>
      <c r="G979" s="1" t="s">
        <v>139</v>
      </c>
      <c r="H979" s="1" t="s">
        <v>140</v>
      </c>
      <c r="I979" s="1" t="s">
        <v>141</v>
      </c>
      <c r="J979" s="1" t="s">
        <v>321</v>
      </c>
      <c r="K979">
        <v>48</v>
      </c>
      <c r="L979">
        <v>45255.8</v>
      </c>
      <c r="M979">
        <v>4.3899999999999995E-2</v>
      </c>
      <c r="N979">
        <v>2076915.38</v>
      </c>
      <c r="O979" s="2">
        <v>46041</v>
      </c>
      <c r="P979" s="1" t="s">
        <v>29</v>
      </c>
      <c r="Q979" s="1" t="s">
        <v>44</v>
      </c>
      <c r="R979" s="1" t="s">
        <v>31</v>
      </c>
      <c r="S979">
        <v>95363.02</v>
      </c>
      <c r="T979">
        <v>2076915.38</v>
      </c>
      <c r="U979" s="1" t="s">
        <v>32</v>
      </c>
      <c r="V979" s="1" t="s">
        <v>47</v>
      </c>
      <c r="W979" s="1" t="s">
        <v>76</v>
      </c>
      <c r="X979" s="1">
        <f>+ROUND(Sec_3[[#This Row],[Quantity]]*Sec_3[[#This Row],[Unit Price]],2)</f>
        <v>2172278.4</v>
      </c>
    </row>
    <row r="980" spans="1:24" x14ac:dyDescent="0.25">
      <c r="A980" s="1" t="s">
        <v>2383</v>
      </c>
      <c r="B980" s="1" t="s">
        <v>2384</v>
      </c>
      <c r="C980" s="1" t="s">
        <v>4781</v>
      </c>
      <c r="D980" s="1" t="s">
        <v>276</v>
      </c>
      <c r="E980" s="1" t="s">
        <v>889</v>
      </c>
      <c r="F980" s="1" t="s">
        <v>53</v>
      </c>
      <c r="G980" s="1" t="s">
        <v>63</v>
      </c>
      <c r="H980" s="1" t="s">
        <v>64</v>
      </c>
      <c r="I980" s="1" t="s">
        <v>65</v>
      </c>
      <c r="J980" s="1" t="s">
        <v>210</v>
      </c>
      <c r="K980">
        <v>41</v>
      </c>
      <c r="L980">
        <v>49010.55</v>
      </c>
      <c r="M980">
        <v>0.1638</v>
      </c>
      <c r="N980">
        <v>1680287.5</v>
      </c>
      <c r="O980" s="2">
        <v>46130</v>
      </c>
      <c r="P980" s="1" t="s">
        <v>74</v>
      </c>
      <c r="Q980" s="1" t="s">
        <v>75</v>
      </c>
      <c r="R980" s="1" t="s">
        <v>67</v>
      </c>
      <c r="S980">
        <v>329145.05</v>
      </c>
      <c r="T980">
        <v>1680287.5</v>
      </c>
      <c r="U980" s="1" t="s">
        <v>32</v>
      </c>
      <c r="V980" s="1" t="s">
        <v>47</v>
      </c>
      <c r="W980" s="1" t="s">
        <v>102</v>
      </c>
      <c r="X980" s="1">
        <f>+ROUND(Sec_3[[#This Row],[Quantity]]*Sec_3[[#This Row],[Unit Price]],2)</f>
        <v>2009432.55</v>
      </c>
    </row>
    <row r="981" spans="1:24" x14ac:dyDescent="0.25">
      <c r="A981" s="1" t="s">
        <v>2385</v>
      </c>
      <c r="B981" s="1" t="s">
        <v>2386</v>
      </c>
      <c r="C981" s="1" t="s">
        <v>4782</v>
      </c>
      <c r="D981" s="1" t="s">
        <v>51</v>
      </c>
      <c r="E981" s="1" t="s">
        <v>2387</v>
      </c>
      <c r="F981" s="1" t="s">
        <v>53</v>
      </c>
      <c r="G981" s="1" t="s">
        <v>63</v>
      </c>
      <c r="H981" s="1" t="s">
        <v>64</v>
      </c>
      <c r="I981" s="1" t="s">
        <v>141</v>
      </c>
      <c r="J981" s="1" t="s">
        <v>321</v>
      </c>
      <c r="K981">
        <v>47</v>
      </c>
      <c r="L981">
        <v>4154.37</v>
      </c>
      <c r="M981">
        <v>0.18079999999999999</v>
      </c>
      <c r="N981">
        <v>159953.22</v>
      </c>
      <c r="O981" s="2">
        <v>46042</v>
      </c>
      <c r="P981" s="1" t="s">
        <v>86</v>
      </c>
      <c r="Q981" s="1" t="s">
        <v>44</v>
      </c>
      <c r="R981" s="1" t="s">
        <v>31</v>
      </c>
      <c r="S981">
        <v>35302.17</v>
      </c>
      <c r="T981">
        <v>159953.22</v>
      </c>
      <c r="U981" s="1" t="s">
        <v>32</v>
      </c>
      <c r="V981" s="1" t="s">
        <v>47</v>
      </c>
      <c r="W981" s="1" t="s">
        <v>76</v>
      </c>
      <c r="X981" s="1">
        <f>+ROUND(Sec_3[[#This Row],[Quantity]]*Sec_3[[#This Row],[Unit Price]],2)</f>
        <v>195255.39</v>
      </c>
    </row>
    <row r="982" spans="1:24" x14ac:dyDescent="0.25">
      <c r="A982" s="1" t="s">
        <v>2388</v>
      </c>
      <c r="B982" s="1" t="s">
        <v>1507</v>
      </c>
      <c r="C982" s="1" t="s">
        <v>4783</v>
      </c>
      <c r="D982" s="1" t="s">
        <v>2015</v>
      </c>
      <c r="E982" s="1" t="s">
        <v>589</v>
      </c>
      <c r="F982" s="1" t="s">
        <v>39</v>
      </c>
      <c r="G982" s="1" t="s">
        <v>148</v>
      </c>
      <c r="H982" s="1" t="s">
        <v>470</v>
      </c>
      <c r="I982" s="1" t="s">
        <v>27</v>
      </c>
      <c r="J982" s="1" t="s">
        <v>28</v>
      </c>
      <c r="K982">
        <v>38</v>
      </c>
      <c r="L982">
        <v>44592.94</v>
      </c>
      <c r="M982">
        <v>8.9499999999999996E-2</v>
      </c>
      <c r="N982">
        <v>1542871.13</v>
      </c>
      <c r="O982" s="2">
        <v>46080</v>
      </c>
      <c r="P982" s="1" t="s">
        <v>86</v>
      </c>
      <c r="Q982" s="1" t="s">
        <v>44</v>
      </c>
      <c r="R982" s="1" t="s">
        <v>45</v>
      </c>
      <c r="S982">
        <v>151660.59</v>
      </c>
      <c r="T982">
        <v>1542871.13</v>
      </c>
      <c r="U982" s="1" t="s">
        <v>32</v>
      </c>
      <c r="V982" s="1" t="s">
        <v>47</v>
      </c>
      <c r="W982" s="1" t="s">
        <v>134</v>
      </c>
      <c r="X982" s="1">
        <f>+ROUND(Sec_3[[#This Row],[Quantity]]*Sec_3[[#This Row],[Unit Price]],2)</f>
        <v>1694531.72</v>
      </c>
    </row>
    <row r="983" spans="1:24" x14ac:dyDescent="0.25">
      <c r="A983" s="1" t="s">
        <v>2389</v>
      </c>
      <c r="B983" s="1" t="s">
        <v>2390</v>
      </c>
      <c r="C983" s="1" t="s">
        <v>4784</v>
      </c>
      <c r="D983" s="1" t="s">
        <v>807</v>
      </c>
      <c r="E983" s="1" t="s">
        <v>417</v>
      </c>
      <c r="F983" s="1" t="s">
        <v>53</v>
      </c>
      <c r="G983" s="1" t="s">
        <v>112</v>
      </c>
      <c r="H983" s="1" t="s">
        <v>391</v>
      </c>
      <c r="I983" s="1" t="s">
        <v>84</v>
      </c>
      <c r="J983" s="1" t="s">
        <v>85</v>
      </c>
      <c r="K983">
        <v>4</v>
      </c>
      <c r="L983">
        <v>43629.86</v>
      </c>
      <c r="M983">
        <v>0.10800000000000001</v>
      </c>
      <c r="N983">
        <v>155671.34</v>
      </c>
      <c r="O983" s="2">
        <v>46345</v>
      </c>
      <c r="P983" s="1" t="s">
        <v>86</v>
      </c>
      <c r="Q983" s="1" t="s">
        <v>44</v>
      </c>
      <c r="R983" s="1" t="s">
        <v>45</v>
      </c>
      <c r="S983">
        <v>18848.099999999999</v>
      </c>
      <c r="T983">
        <v>155671.34</v>
      </c>
      <c r="U983" s="1" t="s">
        <v>32</v>
      </c>
      <c r="V983" s="1" t="s">
        <v>47</v>
      </c>
      <c r="W983" s="1" t="s">
        <v>226</v>
      </c>
      <c r="X983" s="1">
        <f>+ROUND(Sec_3[[#This Row],[Quantity]]*Sec_3[[#This Row],[Unit Price]],2)</f>
        <v>174519.44</v>
      </c>
    </row>
    <row r="984" spans="1:24" x14ac:dyDescent="0.25">
      <c r="A984" s="1" t="s">
        <v>2391</v>
      </c>
      <c r="B984" s="1" t="s">
        <v>323</v>
      </c>
      <c r="C984" s="1" t="s">
        <v>4785</v>
      </c>
      <c r="D984" s="1" t="s">
        <v>847</v>
      </c>
      <c r="E984" s="1" t="s">
        <v>2392</v>
      </c>
      <c r="F984" s="1" t="s">
        <v>81</v>
      </c>
      <c r="G984" s="1" t="s">
        <v>99</v>
      </c>
      <c r="H984" s="1" t="s">
        <v>316</v>
      </c>
      <c r="I984" s="1" t="s">
        <v>84</v>
      </c>
      <c r="J984" s="1" t="s">
        <v>85</v>
      </c>
      <c r="K984">
        <v>3</v>
      </c>
      <c r="L984">
        <v>40887.06</v>
      </c>
      <c r="M984">
        <v>0.1265</v>
      </c>
      <c r="N984">
        <v>107144.54</v>
      </c>
      <c r="O984" s="2">
        <v>46134</v>
      </c>
      <c r="P984" s="1" t="s">
        <v>86</v>
      </c>
      <c r="Q984" s="1" t="s">
        <v>44</v>
      </c>
      <c r="R984" s="1" t="s">
        <v>31</v>
      </c>
      <c r="S984">
        <v>15516.64</v>
      </c>
      <c r="T984">
        <v>107144.54</v>
      </c>
      <c r="U984" s="1" t="s">
        <v>32</v>
      </c>
      <c r="V984" s="1" t="s">
        <v>47</v>
      </c>
      <c r="W984" s="1" t="s">
        <v>102</v>
      </c>
      <c r="X984" s="1">
        <f>+ROUND(Sec_3[[#This Row],[Quantity]]*Sec_3[[#This Row],[Unit Price]],2)</f>
        <v>122661.18</v>
      </c>
    </row>
    <row r="985" spans="1:24" x14ac:dyDescent="0.25">
      <c r="A985" s="1" t="s">
        <v>2393</v>
      </c>
      <c r="B985" s="1" t="s">
        <v>399</v>
      </c>
      <c r="C985" s="1" t="s">
        <v>4786</v>
      </c>
      <c r="D985" s="1" t="s">
        <v>473</v>
      </c>
      <c r="E985" s="1" t="s">
        <v>816</v>
      </c>
      <c r="F985" s="1" t="s">
        <v>39</v>
      </c>
      <c r="G985" s="1" t="s">
        <v>166</v>
      </c>
      <c r="H985" s="1" t="s">
        <v>243</v>
      </c>
      <c r="I985" s="1" t="s">
        <v>56</v>
      </c>
      <c r="J985" s="1" t="s">
        <v>94</v>
      </c>
      <c r="K985">
        <v>33</v>
      </c>
      <c r="L985">
        <v>5431.98</v>
      </c>
      <c r="M985">
        <v>1.1399999999999999E-2</v>
      </c>
      <c r="N985">
        <v>177211.83</v>
      </c>
      <c r="O985" s="2">
        <v>46143</v>
      </c>
      <c r="P985" s="1" t="s">
        <v>143</v>
      </c>
      <c r="Q985" s="1" t="s">
        <v>30</v>
      </c>
      <c r="R985" s="1" t="s">
        <v>31</v>
      </c>
      <c r="S985">
        <v>2043.51</v>
      </c>
      <c r="T985">
        <v>177211.83</v>
      </c>
      <c r="U985" s="1" t="s">
        <v>32</v>
      </c>
      <c r="V985" s="1" t="s">
        <v>33</v>
      </c>
      <c r="W985" s="1" t="s">
        <v>189</v>
      </c>
      <c r="X985" s="1">
        <f>+ROUND(Sec_3[[#This Row],[Quantity]]*Sec_3[[#This Row],[Unit Price]],2)</f>
        <v>179255.34</v>
      </c>
    </row>
    <row r="986" spans="1:24" x14ac:dyDescent="0.25">
      <c r="A986" s="1" t="s">
        <v>2394</v>
      </c>
      <c r="B986" s="1" t="s">
        <v>799</v>
      </c>
      <c r="C986" s="1" t="s">
        <v>4787</v>
      </c>
      <c r="D986" s="1" t="s">
        <v>353</v>
      </c>
      <c r="E986" s="1" t="s">
        <v>1548</v>
      </c>
      <c r="F986" s="1" t="s">
        <v>81</v>
      </c>
      <c r="G986" s="1" t="s">
        <v>182</v>
      </c>
      <c r="H986" s="1" t="s">
        <v>271</v>
      </c>
      <c r="I986" s="1" t="s">
        <v>65</v>
      </c>
      <c r="J986" s="1" t="s">
        <v>210</v>
      </c>
      <c r="K986">
        <v>33</v>
      </c>
      <c r="L986">
        <v>24867.82</v>
      </c>
      <c r="M986">
        <v>0.13739999999999999</v>
      </c>
      <c r="N986">
        <v>707882.39</v>
      </c>
      <c r="O986" s="2">
        <v>46359</v>
      </c>
      <c r="P986" s="1" t="s">
        <v>86</v>
      </c>
      <c r="Q986" s="1" t="s">
        <v>44</v>
      </c>
      <c r="R986" s="1" t="s">
        <v>67</v>
      </c>
      <c r="S986">
        <v>112755.67</v>
      </c>
      <c r="T986">
        <v>707882.39</v>
      </c>
      <c r="U986" s="1" t="s">
        <v>32</v>
      </c>
      <c r="V986" s="1" t="s">
        <v>47</v>
      </c>
      <c r="W986" s="1" t="s">
        <v>48</v>
      </c>
      <c r="X986" s="1">
        <f>+ROUND(Sec_3[[#This Row],[Quantity]]*Sec_3[[#This Row],[Unit Price]],2)</f>
        <v>820638.06</v>
      </c>
    </row>
    <row r="987" spans="1:24" x14ac:dyDescent="0.25">
      <c r="A987" s="1" t="s">
        <v>2395</v>
      </c>
      <c r="B987" s="1" t="s">
        <v>461</v>
      </c>
      <c r="C987" s="1" t="s">
        <v>4788</v>
      </c>
      <c r="D987" s="1" t="s">
        <v>389</v>
      </c>
      <c r="E987" s="1" t="s">
        <v>546</v>
      </c>
      <c r="F987" s="1" t="s">
        <v>53</v>
      </c>
      <c r="G987" s="1" t="s">
        <v>54</v>
      </c>
      <c r="H987" s="1" t="s">
        <v>129</v>
      </c>
      <c r="I987" s="1" t="s">
        <v>141</v>
      </c>
      <c r="J987" s="1" t="s">
        <v>142</v>
      </c>
      <c r="K987">
        <v>22</v>
      </c>
      <c r="L987">
        <v>1479.43</v>
      </c>
      <c r="M987">
        <v>0.1009</v>
      </c>
      <c r="N987">
        <v>29263.42</v>
      </c>
      <c r="O987" s="2">
        <v>46212</v>
      </c>
      <c r="P987" s="1" t="s">
        <v>74</v>
      </c>
      <c r="Q987" s="1" t="s">
        <v>44</v>
      </c>
      <c r="R987" s="1" t="s">
        <v>31</v>
      </c>
      <c r="S987">
        <v>3284.04</v>
      </c>
      <c r="T987">
        <v>29263.42</v>
      </c>
      <c r="U987" s="1" t="s">
        <v>46</v>
      </c>
      <c r="V987" s="1" t="s">
        <v>47</v>
      </c>
      <c r="W987" s="1" t="s">
        <v>68</v>
      </c>
      <c r="X987" s="1">
        <f>+ROUND(Sec_3[[#This Row],[Quantity]]*Sec_3[[#This Row],[Unit Price]],2)</f>
        <v>32547.46</v>
      </c>
    </row>
    <row r="988" spans="1:24" x14ac:dyDescent="0.25">
      <c r="A988" s="1" t="s">
        <v>2396</v>
      </c>
      <c r="B988" s="1" t="s">
        <v>2397</v>
      </c>
      <c r="C988" s="1" t="s">
        <v>4789</v>
      </c>
      <c r="D988" s="1" t="s">
        <v>287</v>
      </c>
      <c r="E988" s="1" t="s">
        <v>200</v>
      </c>
      <c r="F988" s="1" t="s">
        <v>81</v>
      </c>
      <c r="G988" s="1" t="s">
        <v>82</v>
      </c>
      <c r="H988" s="1" t="s">
        <v>533</v>
      </c>
      <c r="I988" s="1" t="s">
        <v>84</v>
      </c>
      <c r="J988" s="1" t="s">
        <v>168</v>
      </c>
      <c r="K988">
        <v>15</v>
      </c>
      <c r="L988">
        <v>30672.27</v>
      </c>
      <c r="M988">
        <v>0.13730000000000001</v>
      </c>
      <c r="N988">
        <v>396914.51</v>
      </c>
      <c r="O988" s="2">
        <v>46119</v>
      </c>
      <c r="P988" s="1" t="s">
        <v>29</v>
      </c>
      <c r="Q988" s="1" t="s">
        <v>44</v>
      </c>
      <c r="R988" s="1" t="s">
        <v>45</v>
      </c>
      <c r="S988">
        <v>63169.54</v>
      </c>
      <c r="T988">
        <v>396914.51</v>
      </c>
      <c r="U988" s="1" t="s">
        <v>32</v>
      </c>
      <c r="V988" s="1" t="s">
        <v>47</v>
      </c>
      <c r="W988" s="1" t="s">
        <v>102</v>
      </c>
      <c r="X988" s="1">
        <f>+ROUND(Sec_3[[#This Row],[Quantity]]*Sec_3[[#This Row],[Unit Price]],2)</f>
        <v>460084.05</v>
      </c>
    </row>
    <row r="989" spans="1:24" x14ac:dyDescent="0.25">
      <c r="A989" s="1" t="s">
        <v>2398</v>
      </c>
      <c r="B989" s="1" t="s">
        <v>634</v>
      </c>
      <c r="C989" s="1" t="s">
        <v>4790</v>
      </c>
      <c r="D989" s="1" t="s">
        <v>258</v>
      </c>
      <c r="E989" s="1" t="s">
        <v>1129</v>
      </c>
      <c r="F989" s="1" t="s">
        <v>53</v>
      </c>
      <c r="G989" s="1" t="s">
        <v>63</v>
      </c>
      <c r="H989" s="1" t="s">
        <v>481</v>
      </c>
      <c r="I989" s="1" t="s">
        <v>65</v>
      </c>
      <c r="J989" s="1" t="s">
        <v>133</v>
      </c>
      <c r="K989">
        <v>23</v>
      </c>
      <c r="L989">
        <v>4599.0600000000004</v>
      </c>
      <c r="M989">
        <v>5.74E-2</v>
      </c>
      <c r="N989">
        <v>99706.7</v>
      </c>
      <c r="O989" s="2">
        <v>46271</v>
      </c>
      <c r="P989" s="1" t="s">
        <v>74</v>
      </c>
      <c r="Q989" s="1" t="s">
        <v>44</v>
      </c>
      <c r="R989" s="1" t="s">
        <v>45</v>
      </c>
      <c r="S989">
        <v>6071.68</v>
      </c>
      <c r="T989">
        <v>99706.7</v>
      </c>
      <c r="U989" s="1" t="s">
        <v>32</v>
      </c>
      <c r="V989" s="1" t="s">
        <v>47</v>
      </c>
      <c r="W989" s="1" t="s">
        <v>34</v>
      </c>
      <c r="X989" s="1">
        <f>+ROUND(Sec_3[[#This Row],[Quantity]]*Sec_3[[#This Row],[Unit Price]],2)</f>
        <v>105778.38</v>
      </c>
    </row>
    <row r="990" spans="1:24" x14ac:dyDescent="0.25">
      <c r="A990" s="1" t="s">
        <v>2399</v>
      </c>
      <c r="B990" s="1" t="s">
        <v>978</v>
      </c>
      <c r="C990" s="1" t="s">
        <v>4791</v>
      </c>
      <c r="D990" s="1" t="s">
        <v>2400</v>
      </c>
      <c r="E990" s="1" t="s">
        <v>717</v>
      </c>
      <c r="F990" s="1" t="s">
        <v>24</v>
      </c>
      <c r="G990" s="1" t="s">
        <v>92</v>
      </c>
      <c r="H990" s="1" t="s">
        <v>215</v>
      </c>
      <c r="I990" s="1" t="s">
        <v>65</v>
      </c>
      <c r="J990" s="1" t="s">
        <v>66</v>
      </c>
      <c r="K990">
        <v>21</v>
      </c>
      <c r="L990">
        <v>25037.94</v>
      </c>
      <c r="M990">
        <v>0.11800000000000001</v>
      </c>
      <c r="N990">
        <v>463752.72</v>
      </c>
      <c r="O990" s="2">
        <v>46372</v>
      </c>
      <c r="P990" s="1" t="s">
        <v>74</v>
      </c>
      <c r="Q990" s="1" t="s">
        <v>44</v>
      </c>
      <c r="R990" s="1" t="s">
        <v>31</v>
      </c>
      <c r="S990">
        <v>62044.02</v>
      </c>
      <c r="T990">
        <v>463752.72</v>
      </c>
      <c r="U990" s="1" t="s">
        <v>32</v>
      </c>
      <c r="V990" s="1" t="s">
        <v>47</v>
      </c>
      <c r="W990" s="1" t="s">
        <v>48</v>
      </c>
      <c r="X990" s="1">
        <f>+ROUND(Sec_3[[#This Row],[Quantity]]*Sec_3[[#This Row],[Unit Price]],2)</f>
        <v>525796.74</v>
      </c>
    </row>
    <row r="991" spans="1:24" x14ac:dyDescent="0.25">
      <c r="A991" s="1" t="s">
        <v>2401</v>
      </c>
      <c r="B991" s="1" t="s">
        <v>1542</v>
      </c>
      <c r="C991" s="1" t="s">
        <v>4792</v>
      </c>
      <c r="D991" s="1" t="s">
        <v>909</v>
      </c>
      <c r="E991" s="1" t="s">
        <v>2402</v>
      </c>
      <c r="F991" s="1" t="s">
        <v>39</v>
      </c>
      <c r="G991" s="1" t="s">
        <v>40</v>
      </c>
      <c r="H991" s="1" t="s">
        <v>41</v>
      </c>
      <c r="I991" s="1" t="s">
        <v>27</v>
      </c>
      <c r="J991" s="1" t="s">
        <v>216</v>
      </c>
      <c r="K991">
        <v>41</v>
      </c>
      <c r="L991">
        <v>14112.89</v>
      </c>
      <c r="M991">
        <v>0.1358</v>
      </c>
      <c r="N991">
        <v>500050.74</v>
      </c>
      <c r="O991" s="2">
        <v>46053</v>
      </c>
      <c r="P991" s="1" t="s">
        <v>86</v>
      </c>
      <c r="Q991" s="1" t="s">
        <v>44</v>
      </c>
      <c r="R991" s="1" t="s">
        <v>31</v>
      </c>
      <c r="S991">
        <v>78577.75</v>
      </c>
      <c r="T991">
        <v>500050.74</v>
      </c>
      <c r="U991" s="1" t="s">
        <v>32</v>
      </c>
      <c r="V991" s="1" t="s">
        <v>47</v>
      </c>
      <c r="W991" s="1" t="s">
        <v>76</v>
      </c>
      <c r="X991" s="1">
        <f>+ROUND(Sec_3[[#This Row],[Quantity]]*Sec_3[[#This Row],[Unit Price]],2)</f>
        <v>578628.49</v>
      </c>
    </row>
    <row r="992" spans="1:24" x14ac:dyDescent="0.25">
      <c r="A992" s="1" t="s">
        <v>2403</v>
      </c>
      <c r="B992" s="1" t="s">
        <v>2404</v>
      </c>
      <c r="C992" s="1" t="s">
        <v>4793</v>
      </c>
      <c r="D992" s="1" t="s">
        <v>411</v>
      </c>
      <c r="E992" s="1" t="s">
        <v>2405</v>
      </c>
      <c r="F992" s="1" t="s">
        <v>39</v>
      </c>
      <c r="G992" s="1" t="s">
        <v>248</v>
      </c>
      <c r="H992" s="1" t="s">
        <v>249</v>
      </c>
      <c r="I992" s="1" t="s">
        <v>42</v>
      </c>
      <c r="J992" s="1" t="s">
        <v>150</v>
      </c>
      <c r="K992">
        <v>38</v>
      </c>
      <c r="L992">
        <v>48939.85</v>
      </c>
      <c r="M992">
        <v>3.5099999999999999E-2</v>
      </c>
      <c r="N992">
        <v>1794438.33</v>
      </c>
      <c r="O992" s="2">
        <v>46237</v>
      </c>
      <c r="P992" s="1" t="s">
        <v>58</v>
      </c>
      <c r="Q992" s="1" t="s">
        <v>44</v>
      </c>
      <c r="R992" s="1" t="s">
        <v>67</v>
      </c>
      <c r="S992">
        <v>65275.97</v>
      </c>
      <c r="T992">
        <v>1794438.33</v>
      </c>
      <c r="U992" s="1" t="s">
        <v>32</v>
      </c>
      <c r="V992" s="1" t="s">
        <v>47</v>
      </c>
      <c r="W992" s="1" t="s">
        <v>114</v>
      </c>
      <c r="X992" s="1">
        <f>+ROUND(Sec_3[[#This Row],[Quantity]]*Sec_3[[#This Row],[Unit Price]],2)</f>
        <v>1859714.3</v>
      </c>
    </row>
    <row r="993" spans="1:24" x14ac:dyDescent="0.25">
      <c r="A993" s="1" t="s">
        <v>2406</v>
      </c>
      <c r="B993" s="1" t="s">
        <v>2239</v>
      </c>
      <c r="C993" s="1" t="s">
        <v>4794</v>
      </c>
      <c r="D993" s="1" t="s">
        <v>37</v>
      </c>
      <c r="E993" s="1" t="s">
        <v>2407</v>
      </c>
      <c r="F993" s="1" t="s">
        <v>24</v>
      </c>
      <c r="G993" s="1" t="s">
        <v>194</v>
      </c>
      <c r="H993" s="1" t="s">
        <v>540</v>
      </c>
      <c r="I993" s="1" t="s">
        <v>65</v>
      </c>
      <c r="J993" s="1" t="s">
        <v>66</v>
      </c>
      <c r="K993">
        <v>3</v>
      </c>
      <c r="L993">
        <v>2018.58</v>
      </c>
      <c r="M993">
        <v>2.0000000000000001E-4</v>
      </c>
      <c r="N993">
        <v>6054.53</v>
      </c>
      <c r="O993" s="2">
        <v>46082</v>
      </c>
      <c r="P993" s="1" t="s">
        <v>29</v>
      </c>
      <c r="Q993" s="1" t="s">
        <v>44</v>
      </c>
      <c r="R993" s="1" t="s">
        <v>67</v>
      </c>
      <c r="S993">
        <v>1.21</v>
      </c>
      <c r="T993">
        <v>6054.53</v>
      </c>
      <c r="U993" s="1" t="s">
        <v>46</v>
      </c>
      <c r="V993" s="1" t="s">
        <v>47</v>
      </c>
      <c r="W993" s="1" t="s">
        <v>120</v>
      </c>
      <c r="X993" s="1">
        <f>+ROUND(Sec_3[[#This Row],[Quantity]]*Sec_3[[#This Row],[Unit Price]],2)</f>
        <v>6055.74</v>
      </c>
    </row>
    <row r="994" spans="1:24" x14ac:dyDescent="0.25">
      <c r="A994" s="1" t="s">
        <v>2408</v>
      </c>
      <c r="B994" s="1" t="s">
        <v>886</v>
      </c>
      <c r="C994" s="1" t="s">
        <v>4795</v>
      </c>
      <c r="D994" s="1" t="s">
        <v>276</v>
      </c>
      <c r="E994" s="1" t="s">
        <v>403</v>
      </c>
      <c r="F994" s="1" t="s">
        <v>39</v>
      </c>
      <c r="G994" s="1" t="s">
        <v>166</v>
      </c>
      <c r="H994" s="1" t="s">
        <v>243</v>
      </c>
      <c r="I994" s="1" t="s">
        <v>65</v>
      </c>
      <c r="J994" s="1" t="s">
        <v>133</v>
      </c>
      <c r="K994">
        <v>2</v>
      </c>
      <c r="L994">
        <v>37534.910000000003</v>
      </c>
      <c r="M994">
        <v>0.18969999999999998</v>
      </c>
      <c r="N994">
        <v>60829.08</v>
      </c>
      <c r="O994" s="2">
        <v>46361</v>
      </c>
      <c r="P994" s="1" t="s">
        <v>29</v>
      </c>
      <c r="Q994" s="1" t="s">
        <v>44</v>
      </c>
      <c r="R994" s="1" t="s">
        <v>31</v>
      </c>
      <c r="S994">
        <v>14240.74</v>
      </c>
      <c r="T994">
        <v>60829.08</v>
      </c>
      <c r="U994" s="1" t="s">
        <v>32</v>
      </c>
      <c r="V994" s="1" t="s">
        <v>47</v>
      </c>
      <c r="W994" s="1" t="s">
        <v>48</v>
      </c>
      <c r="X994" s="1">
        <f>+ROUND(Sec_3[[#This Row],[Quantity]]*Sec_3[[#This Row],[Unit Price]],2)</f>
        <v>75069.820000000007</v>
      </c>
    </row>
    <row r="995" spans="1:24" x14ac:dyDescent="0.25">
      <c r="A995" s="1" t="s">
        <v>2409</v>
      </c>
      <c r="B995" s="1" t="s">
        <v>1447</v>
      </c>
      <c r="C995" s="1" t="s">
        <v>4796</v>
      </c>
      <c r="D995" s="1" t="s">
        <v>2410</v>
      </c>
      <c r="E995" s="1" t="s">
        <v>53</v>
      </c>
      <c r="F995" s="1" t="s">
        <v>24</v>
      </c>
      <c r="G995" s="1" t="s">
        <v>106</v>
      </c>
      <c r="H995" s="1" t="s">
        <v>413</v>
      </c>
      <c r="I995" s="1" t="s">
        <v>65</v>
      </c>
      <c r="J995" s="1" t="s">
        <v>133</v>
      </c>
      <c r="K995">
        <v>33</v>
      </c>
      <c r="L995">
        <v>21424.22</v>
      </c>
      <c r="M995">
        <v>0.12230000000000001</v>
      </c>
      <c r="N995">
        <v>620533.25</v>
      </c>
      <c r="O995" s="2">
        <v>46166</v>
      </c>
      <c r="P995" s="1" t="s">
        <v>58</v>
      </c>
      <c r="Q995" s="1" t="s">
        <v>44</v>
      </c>
      <c r="R995" s="1" t="s">
        <v>31</v>
      </c>
      <c r="S995">
        <v>86466.01</v>
      </c>
      <c r="T995">
        <v>620533.25</v>
      </c>
      <c r="U995" s="1" t="s">
        <v>32</v>
      </c>
      <c r="V995" s="1" t="s">
        <v>47</v>
      </c>
      <c r="W995" s="1" t="s">
        <v>189</v>
      </c>
      <c r="X995" s="1">
        <f>+ROUND(Sec_3[[#This Row],[Quantity]]*Sec_3[[#This Row],[Unit Price]],2)</f>
        <v>706999.26</v>
      </c>
    </row>
    <row r="996" spans="1:24" x14ac:dyDescent="0.25">
      <c r="A996" s="1" t="s">
        <v>2411</v>
      </c>
      <c r="B996" s="1" t="s">
        <v>669</v>
      </c>
      <c r="C996" s="1" t="s">
        <v>4797</v>
      </c>
      <c r="D996" s="1" t="s">
        <v>1445</v>
      </c>
      <c r="E996" s="1" t="s">
        <v>2332</v>
      </c>
      <c r="F996" s="1" t="s">
        <v>53</v>
      </c>
      <c r="G996" s="1" t="s">
        <v>139</v>
      </c>
      <c r="H996" s="1" t="s">
        <v>320</v>
      </c>
      <c r="I996" s="1" t="s">
        <v>141</v>
      </c>
      <c r="J996" s="1" t="s">
        <v>299</v>
      </c>
      <c r="K996">
        <v>20</v>
      </c>
      <c r="L996">
        <v>25430.42</v>
      </c>
      <c r="M996">
        <v>0.12279999999999999</v>
      </c>
      <c r="N996">
        <v>446151.29</v>
      </c>
      <c r="O996" s="2">
        <v>46310</v>
      </c>
      <c r="P996" s="1" t="s">
        <v>143</v>
      </c>
      <c r="Q996" s="1" t="s">
        <v>44</v>
      </c>
      <c r="R996" s="1" t="s">
        <v>45</v>
      </c>
      <c r="S996">
        <v>62457.11</v>
      </c>
      <c r="T996">
        <v>446151.29</v>
      </c>
      <c r="U996" s="1" t="s">
        <v>32</v>
      </c>
      <c r="V996" s="1" t="s">
        <v>47</v>
      </c>
      <c r="W996" s="1" t="s">
        <v>87</v>
      </c>
      <c r="X996" s="1">
        <f>+ROUND(Sec_3[[#This Row],[Quantity]]*Sec_3[[#This Row],[Unit Price]],2)</f>
        <v>508608.4</v>
      </c>
    </row>
    <row r="997" spans="1:24" x14ac:dyDescent="0.25">
      <c r="A997" s="1" t="s">
        <v>2412</v>
      </c>
      <c r="B997" s="1" t="s">
        <v>1636</v>
      </c>
      <c r="C997" s="1" t="s">
        <v>4798</v>
      </c>
      <c r="D997" s="1" t="s">
        <v>2413</v>
      </c>
      <c r="E997" s="1" t="s">
        <v>2414</v>
      </c>
      <c r="F997" s="1" t="s">
        <v>24</v>
      </c>
      <c r="G997" s="1" t="s">
        <v>92</v>
      </c>
      <c r="H997" s="1" t="s">
        <v>281</v>
      </c>
      <c r="I997" s="1" t="s">
        <v>56</v>
      </c>
      <c r="J997" s="1" t="s">
        <v>475</v>
      </c>
      <c r="K997">
        <v>18</v>
      </c>
      <c r="L997">
        <v>18804.96</v>
      </c>
      <c r="M997">
        <v>0.1167</v>
      </c>
      <c r="N997">
        <v>298987.58</v>
      </c>
      <c r="O997" s="2">
        <v>46030</v>
      </c>
      <c r="P997" s="1" t="s">
        <v>58</v>
      </c>
      <c r="Q997" s="1" t="s">
        <v>30</v>
      </c>
      <c r="R997" s="1" t="s">
        <v>31</v>
      </c>
      <c r="S997">
        <v>39501.699999999997</v>
      </c>
      <c r="T997">
        <v>298987.58</v>
      </c>
      <c r="U997" s="1" t="s">
        <v>32</v>
      </c>
      <c r="V997" s="1" t="s">
        <v>33</v>
      </c>
      <c r="W997" s="1" t="s">
        <v>76</v>
      </c>
      <c r="X997" s="1">
        <f>+ROUND(Sec_3[[#This Row],[Quantity]]*Sec_3[[#This Row],[Unit Price]],2)</f>
        <v>338489.28</v>
      </c>
    </row>
    <row r="998" spans="1:24" x14ac:dyDescent="0.25">
      <c r="A998" s="1" t="s">
        <v>2415</v>
      </c>
      <c r="B998" s="1" t="s">
        <v>437</v>
      </c>
      <c r="C998" s="1" t="s">
        <v>4799</v>
      </c>
      <c r="D998" s="1" t="s">
        <v>71</v>
      </c>
      <c r="E998" s="1" t="s">
        <v>2416</v>
      </c>
      <c r="F998" s="1" t="s">
        <v>81</v>
      </c>
      <c r="G998" s="1" t="s">
        <v>293</v>
      </c>
      <c r="H998" s="1" t="s">
        <v>525</v>
      </c>
      <c r="I998" s="1" t="s">
        <v>42</v>
      </c>
      <c r="J998" s="1" t="s">
        <v>73</v>
      </c>
      <c r="K998">
        <v>48</v>
      </c>
      <c r="L998">
        <v>34472.080000000002</v>
      </c>
      <c r="M998">
        <v>0.14929999999999999</v>
      </c>
      <c r="N998">
        <v>1407619.13</v>
      </c>
      <c r="O998" s="2">
        <v>46264</v>
      </c>
      <c r="P998" s="1" t="s">
        <v>29</v>
      </c>
      <c r="Q998" s="1" t="s">
        <v>30</v>
      </c>
      <c r="R998" s="1" t="s">
        <v>45</v>
      </c>
      <c r="S998">
        <v>247040.71</v>
      </c>
      <c r="T998">
        <v>1407619.13</v>
      </c>
      <c r="U998" s="1" t="s">
        <v>32</v>
      </c>
      <c r="V998" s="1" t="s">
        <v>33</v>
      </c>
      <c r="W998" s="1" t="s">
        <v>114</v>
      </c>
      <c r="X998" s="1">
        <f>+ROUND(Sec_3[[#This Row],[Quantity]]*Sec_3[[#This Row],[Unit Price]],2)</f>
        <v>1654659.84</v>
      </c>
    </row>
    <row r="999" spans="1:24" x14ac:dyDescent="0.25">
      <c r="A999" s="1" t="s">
        <v>2417</v>
      </c>
      <c r="B999" s="1" t="s">
        <v>799</v>
      </c>
      <c r="C999" s="1" t="s">
        <v>4800</v>
      </c>
      <c r="D999" s="1" t="s">
        <v>90</v>
      </c>
      <c r="E999" s="1" t="s">
        <v>1083</v>
      </c>
      <c r="F999" s="1" t="s">
        <v>53</v>
      </c>
      <c r="G999" s="1" t="s">
        <v>63</v>
      </c>
      <c r="H999" s="1" t="s">
        <v>64</v>
      </c>
      <c r="I999" s="1" t="s">
        <v>27</v>
      </c>
      <c r="J999" s="1" t="s">
        <v>272</v>
      </c>
      <c r="K999">
        <v>45</v>
      </c>
      <c r="L999">
        <v>1971.91</v>
      </c>
      <c r="M999">
        <v>0.1139</v>
      </c>
      <c r="N999">
        <v>78628.929999999993</v>
      </c>
      <c r="O999" s="2">
        <v>46145</v>
      </c>
      <c r="P999" s="1" t="s">
        <v>74</v>
      </c>
      <c r="Q999" s="1" t="s">
        <v>44</v>
      </c>
      <c r="R999" s="1" t="s">
        <v>45</v>
      </c>
      <c r="S999">
        <v>10107.02</v>
      </c>
      <c r="T999">
        <v>78628.929999999993</v>
      </c>
      <c r="U999" s="1" t="s">
        <v>32</v>
      </c>
      <c r="V999" s="1" t="s">
        <v>47</v>
      </c>
      <c r="W999" s="1" t="s">
        <v>189</v>
      </c>
      <c r="X999" s="1">
        <f>+ROUND(Sec_3[[#This Row],[Quantity]]*Sec_3[[#This Row],[Unit Price]],2)</f>
        <v>88735.95</v>
      </c>
    </row>
    <row r="1000" spans="1:24" x14ac:dyDescent="0.25">
      <c r="A1000" s="1" t="s">
        <v>2418</v>
      </c>
      <c r="B1000" s="1" t="s">
        <v>728</v>
      </c>
      <c r="C1000" s="1" t="s">
        <v>4801</v>
      </c>
      <c r="D1000" s="1" t="s">
        <v>452</v>
      </c>
      <c r="E1000" s="1" t="s">
        <v>176</v>
      </c>
      <c r="F1000" s="1" t="s">
        <v>53</v>
      </c>
      <c r="G1000" s="1" t="s">
        <v>54</v>
      </c>
      <c r="H1000" s="1" t="s">
        <v>129</v>
      </c>
      <c r="I1000" s="1" t="s">
        <v>141</v>
      </c>
      <c r="J1000" s="1" t="s">
        <v>321</v>
      </c>
      <c r="K1000">
        <v>7</v>
      </c>
      <c r="L1000">
        <v>14955.54</v>
      </c>
      <c r="M1000">
        <v>6.3200000000000006E-2</v>
      </c>
      <c r="N1000">
        <v>98072.45</v>
      </c>
      <c r="O1000" s="2">
        <v>46097</v>
      </c>
      <c r="P1000" s="1" t="s">
        <v>58</v>
      </c>
      <c r="Q1000" s="1" t="s">
        <v>44</v>
      </c>
      <c r="R1000" s="1" t="s">
        <v>31</v>
      </c>
      <c r="S1000">
        <v>6616.33</v>
      </c>
      <c r="T1000">
        <v>98072.45</v>
      </c>
      <c r="U1000" s="1" t="s">
        <v>32</v>
      </c>
      <c r="V1000" s="1" t="s">
        <v>47</v>
      </c>
      <c r="W1000" s="1" t="s">
        <v>120</v>
      </c>
      <c r="X1000" s="1">
        <f>+ROUND(Sec_3[[#This Row],[Quantity]]*Sec_3[[#This Row],[Unit Price]],2)</f>
        <v>104688.78</v>
      </c>
    </row>
    <row r="1001" spans="1:24" x14ac:dyDescent="0.25">
      <c r="A1001" s="1" t="s">
        <v>2419</v>
      </c>
      <c r="B1001" s="1" t="s">
        <v>1964</v>
      </c>
      <c r="C1001" s="1" t="s">
        <v>4802</v>
      </c>
      <c r="D1001" s="1" t="s">
        <v>105</v>
      </c>
      <c r="E1001" s="1" t="s">
        <v>589</v>
      </c>
      <c r="F1001" s="1" t="s">
        <v>24</v>
      </c>
      <c r="G1001" s="1" t="s">
        <v>106</v>
      </c>
      <c r="H1001" s="1" t="s">
        <v>413</v>
      </c>
      <c r="I1001" s="1" t="s">
        <v>27</v>
      </c>
      <c r="J1001" s="1" t="s">
        <v>125</v>
      </c>
      <c r="K1001">
        <v>14</v>
      </c>
      <c r="L1001">
        <v>32826.370000000003</v>
      </c>
      <c r="M1001">
        <v>3.0000000000000001E-3</v>
      </c>
      <c r="N1001">
        <v>458190.47</v>
      </c>
      <c r="O1001" s="2">
        <v>46303</v>
      </c>
      <c r="P1001" s="1" t="s">
        <v>143</v>
      </c>
      <c r="Q1001" s="1" t="s">
        <v>44</v>
      </c>
      <c r="R1001" s="1" t="s">
        <v>31</v>
      </c>
      <c r="S1001">
        <v>1378.71</v>
      </c>
      <c r="T1001">
        <v>458190.47</v>
      </c>
      <c r="U1001" s="1" t="s">
        <v>32</v>
      </c>
      <c r="V1001" s="1" t="s">
        <v>47</v>
      </c>
      <c r="W1001" s="1" t="s">
        <v>87</v>
      </c>
      <c r="X1001" s="1">
        <f>+ROUND(Sec_3[[#This Row],[Quantity]]*Sec_3[[#This Row],[Unit Price]],2)</f>
        <v>459569.18</v>
      </c>
    </row>
    <row r="1002" spans="1:24" x14ac:dyDescent="0.25">
      <c r="A1002" s="1" t="s">
        <v>2420</v>
      </c>
      <c r="B1002" s="1" t="s">
        <v>516</v>
      </c>
      <c r="C1002" s="1" t="s">
        <v>4803</v>
      </c>
      <c r="D1002" s="1" t="s">
        <v>420</v>
      </c>
      <c r="E1002" s="1" t="s">
        <v>2421</v>
      </c>
      <c r="F1002" s="1" t="s">
        <v>39</v>
      </c>
      <c r="G1002" s="1" t="s">
        <v>40</v>
      </c>
      <c r="H1002" s="1" t="s">
        <v>661</v>
      </c>
      <c r="I1002" s="1" t="s">
        <v>27</v>
      </c>
      <c r="J1002" s="1" t="s">
        <v>225</v>
      </c>
      <c r="K1002">
        <v>44</v>
      </c>
      <c r="L1002">
        <v>2697.86</v>
      </c>
      <c r="M1002">
        <v>0.14710000000000001</v>
      </c>
      <c r="N1002">
        <v>101244.21</v>
      </c>
      <c r="O1002" s="2">
        <v>46077</v>
      </c>
      <c r="P1002" s="1" t="s">
        <v>29</v>
      </c>
      <c r="Q1002" s="1" t="s">
        <v>44</v>
      </c>
      <c r="R1002" s="1" t="s">
        <v>45</v>
      </c>
      <c r="S1002">
        <v>17461.63</v>
      </c>
      <c r="T1002">
        <v>101244.21</v>
      </c>
      <c r="U1002" s="1" t="s">
        <v>32</v>
      </c>
      <c r="V1002" s="1" t="s">
        <v>47</v>
      </c>
      <c r="W1002" s="1" t="s">
        <v>134</v>
      </c>
      <c r="X1002" s="1">
        <f>+ROUND(Sec_3[[#This Row],[Quantity]]*Sec_3[[#This Row],[Unit Price]],2)</f>
        <v>118705.84</v>
      </c>
    </row>
    <row r="1003" spans="1:24" x14ac:dyDescent="0.25">
      <c r="A1003" s="1" t="s">
        <v>2422</v>
      </c>
      <c r="B1003" s="1" t="s">
        <v>2188</v>
      </c>
      <c r="C1003" s="1" t="s">
        <v>4804</v>
      </c>
      <c r="D1003" s="1" t="s">
        <v>1495</v>
      </c>
      <c r="E1003" s="1" t="s">
        <v>2423</v>
      </c>
      <c r="F1003" s="1" t="s">
        <v>81</v>
      </c>
      <c r="G1003" s="1" t="s">
        <v>99</v>
      </c>
      <c r="H1003" s="1" t="s">
        <v>100</v>
      </c>
      <c r="I1003" s="1" t="s">
        <v>84</v>
      </c>
      <c r="J1003" s="1" t="s">
        <v>168</v>
      </c>
      <c r="K1003">
        <v>18</v>
      </c>
      <c r="L1003">
        <v>28147.05</v>
      </c>
      <c r="M1003">
        <v>0.15039999999999998</v>
      </c>
      <c r="N1003">
        <v>430447.21</v>
      </c>
      <c r="O1003" s="2">
        <v>46072</v>
      </c>
      <c r="P1003" s="1" t="s">
        <v>29</v>
      </c>
      <c r="Q1003" s="1" t="s">
        <v>44</v>
      </c>
      <c r="R1003" s="1" t="s">
        <v>45</v>
      </c>
      <c r="S1003">
        <v>76199.69</v>
      </c>
      <c r="T1003">
        <v>430447.21</v>
      </c>
      <c r="U1003" s="1" t="s">
        <v>32</v>
      </c>
      <c r="V1003" s="1" t="s">
        <v>47</v>
      </c>
      <c r="W1003" s="1" t="s">
        <v>134</v>
      </c>
      <c r="X1003" s="1">
        <f>+ROUND(Sec_3[[#This Row],[Quantity]]*Sec_3[[#This Row],[Unit Price]],2)</f>
        <v>506646.9</v>
      </c>
    </row>
    <row r="1004" spans="1:24" x14ac:dyDescent="0.25">
      <c r="A1004" s="1" t="s">
        <v>2424</v>
      </c>
      <c r="B1004" s="1" t="s">
        <v>922</v>
      </c>
      <c r="C1004" s="1" t="s">
        <v>4805</v>
      </c>
      <c r="D1004" s="1" t="s">
        <v>79</v>
      </c>
      <c r="E1004" s="1" t="s">
        <v>38</v>
      </c>
      <c r="F1004" s="1" t="s">
        <v>53</v>
      </c>
      <c r="G1004" s="1" t="s">
        <v>112</v>
      </c>
      <c r="H1004" s="1" t="s">
        <v>113</v>
      </c>
      <c r="I1004" s="1" t="s">
        <v>56</v>
      </c>
      <c r="J1004" s="1" t="s">
        <v>177</v>
      </c>
      <c r="K1004">
        <v>41</v>
      </c>
      <c r="L1004">
        <v>49922.239999999998</v>
      </c>
      <c r="M1004">
        <v>4.1399999999999999E-2</v>
      </c>
      <c r="N1004">
        <v>1962073.83</v>
      </c>
      <c r="O1004" s="2">
        <v>46147</v>
      </c>
      <c r="P1004" s="1" t="s">
        <v>29</v>
      </c>
      <c r="Q1004" s="1" t="s">
        <v>44</v>
      </c>
      <c r="R1004" s="1" t="s">
        <v>45</v>
      </c>
      <c r="S1004">
        <v>84738.01</v>
      </c>
      <c r="T1004">
        <v>1962073.83</v>
      </c>
      <c r="U1004" s="1" t="s">
        <v>32</v>
      </c>
      <c r="V1004" s="1" t="s">
        <v>47</v>
      </c>
      <c r="W1004" s="1" t="s">
        <v>189</v>
      </c>
      <c r="X1004" s="1">
        <f>+ROUND(Sec_3[[#This Row],[Quantity]]*Sec_3[[#This Row],[Unit Price]],2)</f>
        <v>2046811.84</v>
      </c>
    </row>
    <row r="1005" spans="1:24" x14ac:dyDescent="0.25">
      <c r="A1005" s="1" t="s">
        <v>2425</v>
      </c>
      <c r="B1005" s="1" t="s">
        <v>989</v>
      </c>
      <c r="C1005" s="1" t="s">
        <v>4806</v>
      </c>
      <c r="D1005" s="1" t="s">
        <v>2426</v>
      </c>
      <c r="E1005" s="1" t="s">
        <v>319</v>
      </c>
      <c r="F1005" s="1" t="s">
        <v>53</v>
      </c>
      <c r="G1005" s="1" t="s">
        <v>54</v>
      </c>
      <c r="H1005" s="1" t="s">
        <v>129</v>
      </c>
      <c r="I1005" s="1" t="s">
        <v>65</v>
      </c>
      <c r="J1005" s="1" t="s">
        <v>66</v>
      </c>
      <c r="K1005">
        <v>36</v>
      </c>
      <c r="L1005">
        <v>36076.5</v>
      </c>
      <c r="M1005">
        <v>9.9100000000000008E-2</v>
      </c>
      <c r="N1005">
        <v>1170047.48</v>
      </c>
      <c r="O1005" s="2">
        <v>46128</v>
      </c>
      <c r="P1005" s="1" t="s">
        <v>143</v>
      </c>
      <c r="Q1005" s="1" t="s">
        <v>44</v>
      </c>
      <c r="R1005" s="1" t="s">
        <v>45</v>
      </c>
      <c r="S1005">
        <v>128706.52</v>
      </c>
      <c r="T1005">
        <v>1170047.48</v>
      </c>
      <c r="U1005" s="1" t="s">
        <v>32</v>
      </c>
      <c r="V1005" s="1" t="s">
        <v>47</v>
      </c>
      <c r="W1005" s="1" t="s">
        <v>102</v>
      </c>
      <c r="X1005" s="1">
        <f>+ROUND(Sec_3[[#This Row],[Quantity]]*Sec_3[[#This Row],[Unit Price]],2)</f>
        <v>1298754</v>
      </c>
    </row>
    <row r="1006" spans="1:24" x14ac:dyDescent="0.25">
      <c r="A1006" s="1" t="s">
        <v>2427</v>
      </c>
      <c r="B1006" s="1" t="s">
        <v>1172</v>
      </c>
      <c r="C1006" s="1" t="s">
        <v>4807</v>
      </c>
      <c r="D1006" s="1" t="s">
        <v>889</v>
      </c>
      <c r="E1006" s="1" t="s">
        <v>331</v>
      </c>
      <c r="F1006" s="1" t="s">
        <v>24</v>
      </c>
      <c r="G1006" s="1" t="s">
        <v>106</v>
      </c>
      <c r="H1006" s="1" t="s">
        <v>201</v>
      </c>
      <c r="I1006" s="1" t="s">
        <v>56</v>
      </c>
      <c r="J1006" s="1" t="s">
        <v>475</v>
      </c>
      <c r="K1006">
        <v>5</v>
      </c>
      <c r="L1006">
        <v>3394.63</v>
      </c>
      <c r="M1006">
        <v>5.8400000000000001E-2</v>
      </c>
      <c r="N1006">
        <v>15981.92</v>
      </c>
      <c r="O1006" s="2">
        <v>46319</v>
      </c>
      <c r="P1006" s="1" t="s">
        <v>58</v>
      </c>
      <c r="Q1006" s="1" t="s">
        <v>44</v>
      </c>
      <c r="R1006" s="1" t="s">
        <v>67</v>
      </c>
      <c r="S1006">
        <v>991.23</v>
      </c>
      <c r="T1006">
        <v>15981.92</v>
      </c>
      <c r="U1006" s="1" t="s">
        <v>46</v>
      </c>
      <c r="V1006" s="1" t="s">
        <v>47</v>
      </c>
      <c r="W1006" s="1" t="s">
        <v>87</v>
      </c>
      <c r="X1006" s="1">
        <f>+ROUND(Sec_3[[#This Row],[Quantity]]*Sec_3[[#This Row],[Unit Price]],2)</f>
        <v>16973.150000000001</v>
      </c>
    </row>
    <row r="1007" spans="1:24" x14ac:dyDescent="0.25">
      <c r="A1007" s="1" t="s">
        <v>2428</v>
      </c>
      <c r="B1007" s="1" t="s">
        <v>742</v>
      </c>
      <c r="C1007" s="1" t="s">
        <v>4808</v>
      </c>
      <c r="D1007" s="1" t="s">
        <v>1388</v>
      </c>
      <c r="E1007" s="1" t="s">
        <v>1438</v>
      </c>
      <c r="F1007" s="1" t="s">
        <v>24</v>
      </c>
      <c r="G1007" s="1" t="s">
        <v>25</v>
      </c>
      <c r="H1007" s="1" t="s">
        <v>220</v>
      </c>
      <c r="I1007" s="1" t="s">
        <v>27</v>
      </c>
      <c r="J1007" s="1" t="s">
        <v>125</v>
      </c>
      <c r="K1007">
        <v>15</v>
      </c>
      <c r="L1007">
        <v>12831.08</v>
      </c>
      <c r="M1007">
        <v>0.18530000000000002</v>
      </c>
      <c r="N1007">
        <v>156802.21</v>
      </c>
      <c r="O1007" s="2">
        <v>46341</v>
      </c>
      <c r="P1007" s="1" t="s">
        <v>143</v>
      </c>
      <c r="Q1007" s="1" t="s">
        <v>44</v>
      </c>
      <c r="R1007" s="1" t="s">
        <v>31</v>
      </c>
      <c r="S1007">
        <v>35663.99</v>
      </c>
      <c r="T1007">
        <v>156802.21</v>
      </c>
      <c r="U1007" s="1" t="s">
        <v>32</v>
      </c>
      <c r="V1007" s="1" t="s">
        <v>47</v>
      </c>
      <c r="W1007" s="1" t="s">
        <v>226</v>
      </c>
      <c r="X1007" s="1">
        <f>+ROUND(Sec_3[[#This Row],[Quantity]]*Sec_3[[#This Row],[Unit Price]],2)</f>
        <v>192466.2</v>
      </c>
    </row>
    <row r="1008" spans="1:24" x14ac:dyDescent="0.25">
      <c r="A1008" s="1" t="s">
        <v>2429</v>
      </c>
      <c r="B1008" s="1" t="s">
        <v>831</v>
      </c>
      <c r="C1008" s="1" t="s">
        <v>4809</v>
      </c>
      <c r="D1008" s="1" t="s">
        <v>879</v>
      </c>
      <c r="E1008" s="1" t="s">
        <v>376</v>
      </c>
      <c r="F1008" s="1" t="s">
        <v>53</v>
      </c>
      <c r="G1008" s="1" t="s">
        <v>54</v>
      </c>
      <c r="H1008" s="1" t="s">
        <v>129</v>
      </c>
      <c r="I1008" s="1" t="s">
        <v>84</v>
      </c>
      <c r="J1008" s="1" t="s">
        <v>250</v>
      </c>
      <c r="K1008">
        <v>49</v>
      </c>
      <c r="L1008">
        <v>49544.3</v>
      </c>
      <c r="M1008">
        <v>5.0099999999999999E-2</v>
      </c>
      <c r="N1008">
        <v>2306044.4</v>
      </c>
      <c r="O1008" s="2">
        <v>46143</v>
      </c>
      <c r="P1008" s="1" t="s">
        <v>86</v>
      </c>
      <c r="Q1008" s="1" t="s">
        <v>75</v>
      </c>
      <c r="R1008" s="1" t="s">
        <v>67</v>
      </c>
      <c r="S1008">
        <v>121626.3</v>
      </c>
      <c r="T1008">
        <v>2306044.4</v>
      </c>
      <c r="U1008" s="1" t="s">
        <v>32</v>
      </c>
      <c r="V1008" s="1" t="s">
        <v>47</v>
      </c>
      <c r="W1008" s="1" t="s">
        <v>189</v>
      </c>
      <c r="X1008" s="1">
        <f>+ROUND(Sec_3[[#This Row],[Quantity]]*Sec_3[[#This Row],[Unit Price]],2)</f>
        <v>2427670.7000000002</v>
      </c>
    </row>
    <row r="1009" spans="1:24" x14ac:dyDescent="0.25">
      <c r="A1009" s="1" t="s">
        <v>2430</v>
      </c>
      <c r="B1009" s="1" t="s">
        <v>1692</v>
      </c>
      <c r="C1009" s="1" t="s">
        <v>4810</v>
      </c>
      <c r="D1009" s="1" t="s">
        <v>604</v>
      </c>
      <c r="E1009" s="1" t="s">
        <v>358</v>
      </c>
      <c r="F1009" s="1" t="s">
        <v>81</v>
      </c>
      <c r="G1009" s="1" t="s">
        <v>182</v>
      </c>
      <c r="H1009" s="1" t="s">
        <v>237</v>
      </c>
      <c r="I1009" s="1" t="s">
        <v>56</v>
      </c>
      <c r="J1009" s="1" t="s">
        <v>475</v>
      </c>
      <c r="K1009">
        <v>1</v>
      </c>
      <c r="L1009">
        <v>16539.099999999999</v>
      </c>
      <c r="M1009">
        <v>0.12570000000000001</v>
      </c>
      <c r="N1009">
        <v>14460.14</v>
      </c>
      <c r="O1009" s="2">
        <v>46128</v>
      </c>
      <c r="P1009" s="1" t="s">
        <v>58</v>
      </c>
      <c r="Q1009" s="1" t="s">
        <v>44</v>
      </c>
      <c r="R1009" s="1" t="s">
        <v>45</v>
      </c>
      <c r="S1009">
        <v>2078.96</v>
      </c>
      <c r="T1009">
        <v>14460.14</v>
      </c>
      <c r="U1009" s="1" t="s">
        <v>46</v>
      </c>
      <c r="V1009" s="1" t="s">
        <v>47</v>
      </c>
      <c r="W1009" s="1" t="s">
        <v>102</v>
      </c>
      <c r="X1009" s="1">
        <f>+ROUND(Sec_3[[#This Row],[Quantity]]*Sec_3[[#This Row],[Unit Price]],2)</f>
        <v>16539.099999999999</v>
      </c>
    </row>
    <row r="1010" spans="1:24" x14ac:dyDescent="0.25">
      <c r="A1010" s="1" t="s">
        <v>2431</v>
      </c>
      <c r="B1010" s="1" t="s">
        <v>264</v>
      </c>
      <c r="C1010" s="1" t="s">
        <v>4811</v>
      </c>
      <c r="D1010" s="1" t="s">
        <v>2432</v>
      </c>
      <c r="E1010" s="1" t="s">
        <v>653</v>
      </c>
      <c r="F1010" s="1" t="s">
        <v>39</v>
      </c>
      <c r="G1010" s="1" t="s">
        <v>248</v>
      </c>
      <c r="H1010" s="1" t="s">
        <v>249</v>
      </c>
      <c r="I1010" s="1" t="s">
        <v>141</v>
      </c>
      <c r="J1010" s="1" t="s">
        <v>321</v>
      </c>
      <c r="K1010">
        <v>21</v>
      </c>
      <c r="L1010">
        <v>27960.86</v>
      </c>
      <c r="M1010">
        <v>0.13789999999999999</v>
      </c>
      <c r="N1010">
        <v>506206.21</v>
      </c>
      <c r="O1010" s="2">
        <v>46142</v>
      </c>
      <c r="P1010" s="1" t="s">
        <v>29</v>
      </c>
      <c r="Q1010" s="1" t="s">
        <v>44</v>
      </c>
      <c r="R1010" s="1" t="s">
        <v>31</v>
      </c>
      <c r="S1010">
        <v>80971.850000000006</v>
      </c>
      <c r="T1010">
        <v>506206.21</v>
      </c>
      <c r="U1010" s="1" t="s">
        <v>32</v>
      </c>
      <c r="V1010" s="1" t="s">
        <v>47</v>
      </c>
      <c r="W1010" s="1" t="s">
        <v>102</v>
      </c>
      <c r="X1010" s="1">
        <f>+ROUND(Sec_3[[#This Row],[Quantity]]*Sec_3[[#This Row],[Unit Price]],2)</f>
        <v>587178.06000000006</v>
      </c>
    </row>
    <row r="1011" spans="1:24" x14ac:dyDescent="0.25">
      <c r="A1011" s="1" t="s">
        <v>2433</v>
      </c>
      <c r="B1011" s="1" t="s">
        <v>2390</v>
      </c>
      <c r="C1011" s="1" t="s">
        <v>4812</v>
      </c>
      <c r="D1011" s="1" t="s">
        <v>452</v>
      </c>
      <c r="E1011" s="1" t="s">
        <v>2434</v>
      </c>
      <c r="F1011" s="1" t="s">
        <v>24</v>
      </c>
      <c r="G1011" s="1" t="s">
        <v>106</v>
      </c>
      <c r="H1011" s="1" t="s">
        <v>107</v>
      </c>
      <c r="I1011" s="1" t="s">
        <v>56</v>
      </c>
      <c r="J1011" s="1" t="s">
        <v>464</v>
      </c>
      <c r="K1011">
        <v>9</v>
      </c>
      <c r="L1011">
        <v>2043.11</v>
      </c>
      <c r="M1011">
        <v>8.2699999999999996E-2</v>
      </c>
      <c r="N1011">
        <v>16867.3</v>
      </c>
      <c r="O1011" s="2">
        <v>46291</v>
      </c>
      <c r="P1011" s="1" t="s">
        <v>86</v>
      </c>
      <c r="Q1011" s="1" t="s">
        <v>44</v>
      </c>
      <c r="R1011" s="1" t="s">
        <v>31</v>
      </c>
      <c r="S1011">
        <v>1520.69</v>
      </c>
      <c r="T1011">
        <v>16867.3</v>
      </c>
      <c r="U1011" s="1" t="s">
        <v>46</v>
      </c>
      <c r="V1011" s="1" t="s">
        <v>47</v>
      </c>
      <c r="W1011" s="1" t="s">
        <v>34</v>
      </c>
      <c r="X1011" s="1">
        <f>+ROUND(Sec_3[[#This Row],[Quantity]]*Sec_3[[#This Row],[Unit Price]],2)</f>
        <v>18387.990000000002</v>
      </c>
    </row>
    <row r="1012" spans="1:24" x14ac:dyDescent="0.25">
      <c r="A1012" s="1" t="s">
        <v>2435</v>
      </c>
      <c r="B1012" s="1" t="s">
        <v>1265</v>
      </c>
      <c r="C1012" s="1" t="s">
        <v>4813</v>
      </c>
      <c r="D1012" s="1" t="s">
        <v>748</v>
      </c>
      <c r="E1012" s="1" t="s">
        <v>165</v>
      </c>
      <c r="F1012" s="1" t="s">
        <v>39</v>
      </c>
      <c r="G1012" s="1" t="s">
        <v>166</v>
      </c>
      <c r="H1012" s="1" t="s">
        <v>167</v>
      </c>
      <c r="I1012" s="1" t="s">
        <v>56</v>
      </c>
      <c r="J1012" s="1" t="s">
        <v>475</v>
      </c>
      <c r="K1012">
        <v>38</v>
      </c>
      <c r="L1012">
        <v>12355.46</v>
      </c>
      <c r="M1012">
        <v>0.18160000000000001</v>
      </c>
      <c r="N1012">
        <v>384244.92</v>
      </c>
      <c r="O1012" s="2">
        <v>46293</v>
      </c>
      <c r="P1012" s="1" t="s">
        <v>29</v>
      </c>
      <c r="Q1012" s="1" t="s">
        <v>44</v>
      </c>
      <c r="R1012" s="1" t="s">
        <v>67</v>
      </c>
      <c r="S1012">
        <v>85262.56</v>
      </c>
      <c r="T1012">
        <v>384244.92</v>
      </c>
      <c r="U1012" s="1" t="s">
        <v>32</v>
      </c>
      <c r="V1012" s="1" t="s">
        <v>47</v>
      </c>
      <c r="W1012" s="1" t="s">
        <v>34</v>
      </c>
      <c r="X1012" s="1">
        <f>+ROUND(Sec_3[[#This Row],[Quantity]]*Sec_3[[#This Row],[Unit Price]],2)</f>
        <v>469507.48</v>
      </c>
    </row>
    <row r="1013" spans="1:24" x14ac:dyDescent="0.25">
      <c r="A1013" s="1" t="s">
        <v>2436</v>
      </c>
      <c r="B1013" s="1" t="s">
        <v>706</v>
      </c>
      <c r="C1013" s="1" t="s">
        <v>4814</v>
      </c>
      <c r="D1013" s="1" t="s">
        <v>353</v>
      </c>
      <c r="E1013" s="1" t="s">
        <v>2437</v>
      </c>
      <c r="F1013" s="1" t="s">
        <v>81</v>
      </c>
      <c r="G1013" s="1" t="s">
        <v>99</v>
      </c>
      <c r="H1013" s="1" t="s">
        <v>316</v>
      </c>
      <c r="I1013" s="1" t="s">
        <v>42</v>
      </c>
      <c r="J1013" s="1" t="s">
        <v>150</v>
      </c>
      <c r="K1013">
        <v>49</v>
      </c>
      <c r="L1013">
        <v>37276.31</v>
      </c>
      <c r="M1013">
        <v>0.1144</v>
      </c>
      <c r="N1013">
        <v>1617583.11</v>
      </c>
      <c r="O1013" s="2">
        <v>46116</v>
      </c>
      <c r="P1013" s="1" t="s">
        <v>29</v>
      </c>
      <c r="Q1013" s="1" t="s">
        <v>44</v>
      </c>
      <c r="R1013" s="1" t="s">
        <v>67</v>
      </c>
      <c r="S1013">
        <v>208956.08</v>
      </c>
      <c r="T1013">
        <v>1617583.11</v>
      </c>
      <c r="U1013" s="1" t="s">
        <v>32</v>
      </c>
      <c r="V1013" s="1" t="s">
        <v>47</v>
      </c>
      <c r="W1013" s="1" t="s">
        <v>102</v>
      </c>
      <c r="X1013" s="1">
        <f>+ROUND(Sec_3[[#This Row],[Quantity]]*Sec_3[[#This Row],[Unit Price]],2)</f>
        <v>1826539.19</v>
      </c>
    </row>
    <row r="1014" spans="1:24" x14ac:dyDescent="0.25">
      <c r="A1014" s="1" t="s">
        <v>2438</v>
      </c>
      <c r="B1014" s="1" t="s">
        <v>2439</v>
      </c>
      <c r="C1014" s="1" t="s">
        <v>4815</v>
      </c>
      <c r="D1014" s="1" t="s">
        <v>596</v>
      </c>
      <c r="E1014" s="1" t="s">
        <v>2440</v>
      </c>
      <c r="F1014" s="1" t="s">
        <v>53</v>
      </c>
      <c r="G1014" s="1" t="s">
        <v>63</v>
      </c>
      <c r="H1014" s="1" t="s">
        <v>64</v>
      </c>
      <c r="I1014" s="1" t="s">
        <v>84</v>
      </c>
      <c r="J1014" s="1" t="s">
        <v>250</v>
      </c>
      <c r="K1014">
        <v>3</v>
      </c>
      <c r="L1014">
        <v>8045</v>
      </c>
      <c r="M1014">
        <v>0.1825</v>
      </c>
      <c r="N1014">
        <v>19730.36</v>
      </c>
      <c r="O1014" s="2">
        <v>46357</v>
      </c>
      <c r="P1014" s="1" t="s">
        <v>74</v>
      </c>
      <c r="Q1014" s="1" t="s">
        <v>44</v>
      </c>
      <c r="R1014" s="1" t="s">
        <v>31</v>
      </c>
      <c r="S1014">
        <v>4404.6400000000003</v>
      </c>
      <c r="T1014">
        <v>19730.36</v>
      </c>
      <c r="U1014" s="1" t="s">
        <v>46</v>
      </c>
      <c r="V1014" s="1" t="s">
        <v>47</v>
      </c>
      <c r="W1014" s="1" t="s">
        <v>48</v>
      </c>
      <c r="X1014" s="1">
        <f>+ROUND(Sec_3[[#This Row],[Quantity]]*Sec_3[[#This Row],[Unit Price]],2)</f>
        <v>24135</v>
      </c>
    </row>
    <row r="1015" spans="1:24" x14ac:dyDescent="0.25">
      <c r="A1015" s="1" t="s">
        <v>2441</v>
      </c>
      <c r="B1015" s="1" t="s">
        <v>1751</v>
      </c>
      <c r="C1015" s="1" t="s">
        <v>4816</v>
      </c>
      <c r="D1015" s="1" t="s">
        <v>2442</v>
      </c>
      <c r="E1015" s="1" t="s">
        <v>1634</v>
      </c>
      <c r="F1015" s="1" t="s">
        <v>81</v>
      </c>
      <c r="G1015" s="1" t="s">
        <v>293</v>
      </c>
      <c r="H1015" s="1" t="s">
        <v>525</v>
      </c>
      <c r="I1015" s="1" t="s">
        <v>65</v>
      </c>
      <c r="J1015" s="1" t="s">
        <v>133</v>
      </c>
      <c r="K1015">
        <v>32</v>
      </c>
      <c r="L1015">
        <v>27621.41</v>
      </c>
      <c r="M1015">
        <v>0.15090000000000001</v>
      </c>
      <c r="N1015">
        <v>750506.86</v>
      </c>
      <c r="O1015" s="2">
        <v>46023</v>
      </c>
      <c r="P1015" s="1" t="s">
        <v>29</v>
      </c>
      <c r="Q1015" s="1" t="s">
        <v>30</v>
      </c>
      <c r="R1015" s="1" t="s">
        <v>67</v>
      </c>
      <c r="S1015">
        <v>133378.26</v>
      </c>
      <c r="T1015">
        <v>750506.86</v>
      </c>
      <c r="U1015" s="1" t="s">
        <v>32</v>
      </c>
      <c r="V1015" s="1" t="s">
        <v>33</v>
      </c>
      <c r="W1015" s="1" t="s">
        <v>76</v>
      </c>
      <c r="X1015" s="1">
        <f>+ROUND(Sec_3[[#This Row],[Quantity]]*Sec_3[[#This Row],[Unit Price]],2)</f>
        <v>883885.12</v>
      </c>
    </row>
    <row r="1016" spans="1:24" x14ac:dyDescent="0.25">
      <c r="A1016" s="1" t="s">
        <v>2443</v>
      </c>
      <c r="B1016" s="1" t="s">
        <v>1143</v>
      </c>
      <c r="C1016" s="1" t="s">
        <v>4817</v>
      </c>
      <c r="D1016" s="1" t="s">
        <v>314</v>
      </c>
      <c r="E1016" s="1" t="s">
        <v>999</v>
      </c>
      <c r="F1016" s="1" t="s">
        <v>24</v>
      </c>
      <c r="G1016" s="1" t="s">
        <v>25</v>
      </c>
      <c r="H1016" s="1" t="s">
        <v>351</v>
      </c>
      <c r="I1016" s="1" t="s">
        <v>84</v>
      </c>
      <c r="J1016" s="1" t="s">
        <v>340</v>
      </c>
      <c r="K1016">
        <v>38</v>
      </c>
      <c r="L1016">
        <v>3335.8</v>
      </c>
      <c r="M1016">
        <v>0.14029999999999998</v>
      </c>
      <c r="N1016">
        <v>108975.92</v>
      </c>
      <c r="O1016" s="2">
        <v>46261</v>
      </c>
      <c r="P1016" s="1" t="s">
        <v>58</v>
      </c>
      <c r="Q1016" s="1" t="s">
        <v>44</v>
      </c>
      <c r="R1016" s="1" t="s">
        <v>31</v>
      </c>
      <c r="S1016">
        <v>17784.48</v>
      </c>
      <c r="T1016">
        <v>108975.92</v>
      </c>
      <c r="U1016" s="1" t="s">
        <v>32</v>
      </c>
      <c r="V1016" s="1" t="s">
        <v>47</v>
      </c>
      <c r="W1016" s="1" t="s">
        <v>114</v>
      </c>
      <c r="X1016" s="1">
        <f>+ROUND(Sec_3[[#This Row],[Quantity]]*Sec_3[[#This Row],[Unit Price]],2)</f>
        <v>126760.4</v>
      </c>
    </row>
    <row r="1017" spans="1:24" x14ac:dyDescent="0.25">
      <c r="A1017" s="1" t="s">
        <v>2444</v>
      </c>
      <c r="B1017" s="1" t="s">
        <v>1013</v>
      </c>
      <c r="C1017" s="1" t="s">
        <v>4818</v>
      </c>
      <c r="D1017" s="1" t="s">
        <v>424</v>
      </c>
      <c r="E1017" s="1" t="s">
        <v>1049</v>
      </c>
      <c r="F1017" s="1" t="s">
        <v>39</v>
      </c>
      <c r="G1017" s="1" t="s">
        <v>166</v>
      </c>
      <c r="H1017" s="1" t="s">
        <v>167</v>
      </c>
      <c r="I1017" s="1" t="s">
        <v>84</v>
      </c>
      <c r="J1017" s="1" t="s">
        <v>250</v>
      </c>
      <c r="K1017">
        <v>27</v>
      </c>
      <c r="L1017">
        <v>4783.3900000000003</v>
      </c>
      <c r="M1017">
        <v>0.1206</v>
      </c>
      <c r="N1017">
        <v>113575.86</v>
      </c>
      <c r="O1017" s="2">
        <v>46247</v>
      </c>
      <c r="P1017" s="1" t="s">
        <v>74</v>
      </c>
      <c r="Q1017" s="1" t="s">
        <v>44</v>
      </c>
      <c r="R1017" s="1" t="s">
        <v>31</v>
      </c>
      <c r="S1017">
        <v>15575.67</v>
      </c>
      <c r="T1017">
        <v>113575.86</v>
      </c>
      <c r="U1017" s="1" t="s">
        <v>32</v>
      </c>
      <c r="V1017" s="1" t="s">
        <v>47</v>
      </c>
      <c r="W1017" s="1" t="s">
        <v>114</v>
      </c>
      <c r="X1017" s="1">
        <f>+ROUND(Sec_3[[#This Row],[Quantity]]*Sec_3[[#This Row],[Unit Price]],2)</f>
        <v>129151.53</v>
      </c>
    </row>
    <row r="1018" spans="1:24" x14ac:dyDescent="0.25">
      <c r="A1018" s="1" t="s">
        <v>2445</v>
      </c>
      <c r="B1018" s="1" t="s">
        <v>1770</v>
      </c>
      <c r="C1018" s="1" t="s">
        <v>4819</v>
      </c>
      <c r="D1018" s="1" t="s">
        <v>818</v>
      </c>
      <c r="E1018" s="1" t="s">
        <v>1014</v>
      </c>
      <c r="F1018" s="1" t="s">
        <v>53</v>
      </c>
      <c r="G1018" s="1" t="s">
        <v>139</v>
      </c>
      <c r="H1018" s="1" t="s">
        <v>140</v>
      </c>
      <c r="I1018" s="1" t="s">
        <v>42</v>
      </c>
      <c r="J1018" s="1" t="s">
        <v>43</v>
      </c>
      <c r="K1018">
        <v>16</v>
      </c>
      <c r="L1018">
        <v>42496.89</v>
      </c>
      <c r="M1018">
        <v>0.16149999999999998</v>
      </c>
      <c r="N1018">
        <v>570138.28</v>
      </c>
      <c r="O1018" s="2">
        <v>46318</v>
      </c>
      <c r="P1018" s="1" t="s">
        <v>86</v>
      </c>
      <c r="Q1018" s="1" t="s">
        <v>44</v>
      </c>
      <c r="R1018" s="1" t="s">
        <v>31</v>
      </c>
      <c r="S1018">
        <v>109811.96</v>
      </c>
      <c r="T1018">
        <v>570138.28</v>
      </c>
      <c r="U1018" s="1" t="s">
        <v>32</v>
      </c>
      <c r="V1018" s="1" t="s">
        <v>47</v>
      </c>
      <c r="W1018" s="1" t="s">
        <v>87</v>
      </c>
      <c r="X1018" s="1">
        <f>+ROUND(Sec_3[[#This Row],[Quantity]]*Sec_3[[#This Row],[Unit Price]],2)</f>
        <v>679950.24</v>
      </c>
    </row>
    <row r="1019" spans="1:24" x14ac:dyDescent="0.25">
      <c r="A1019" s="1" t="s">
        <v>2446</v>
      </c>
      <c r="B1019" s="1" t="s">
        <v>399</v>
      </c>
      <c r="C1019" s="1" t="s">
        <v>4820</v>
      </c>
      <c r="D1019" s="1" t="s">
        <v>1902</v>
      </c>
      <c r="E1019" s="1" t="s">
        <v>292</v>
      </c>
      <c r="F1019" s="1" t="s">
        <v>53</v>
      </c>
      <c r="G1019" s="1" t="s">
        <v>63</v>
      </c>
      <c r="H1019" s="1" t="s">
        <v>378</v>
      </c>
      <c r="I1019" s="1" t="s">
        <v>27</v>
      </c>
      <c r="J1019" s="1" t="s">
        <v>225</v>
      </c>
      <c r="K1019">
        <v>20</v>
      </c>
      <c r="L1019">
        <v>37213.01</v>
      </c>
      <c r="M1019">
        <v>5.8999999999999999E-3</v>
      </c>
      <c r="N1019">
        <v>739869.06</v>
      </c>
      <c r="O1019" s="2">
        <v>46345</v>
      </c>
      <c r="P1019" s="1" t="s">
        <v>86</v>
      </c>
      <c r="Q1019" s="1" t="s">
        <v>30</v>
      </c>
      <c r="R1019" s="1" t="s">
        <v>67</v>
      </c>
      <c r="S1019">
        <v>4391.1400000000003</v>
      </c>
      <c r="T1019">
        <v>739869.06</v>
      </c>
      <c r="U1019" s="1" t="s">
        <v>32</v>
      </c>
      <c r="V1019" s="1" t="s">
        <v>33</v>
      </c>
      <c r="W1019" s="1" t="s">
        <v>226</v>
      </c>
      <c r="X1019" s="1">
        <f>+ROUND(Sec_3[[#This Row],[Quantity]]*Sec_3[[#This Row],[Unit Price]],2)</f>
        <v>744260.2</v>
      </c>
    </row>
    <row r="1020" spans="1:24" x14ac:dyDescent="0.25">
      <c r="A1020" s="1" t="s">
        <v>2447</v>
      </c>
      <c r="B1020" s="1" t="s">
        <v>2269</v>
      </c>
      <c r="C1020" s="1" t="s">
        <v>4821</v>
      </c>
      <c r="D1020" s="1" t="s">
        <v>90</v>
      </c>
      <c r="E1020" s="1" t="s">
        <v>180</v>
      </c>
      <c r="F1020" s="1" t="s">
        <v>81</v>
      </c>
      <c r="G1020" s="1" t="s">
        <v>82</v>
      </c>
      <c r="H1020" s="1" t="s">
        <v>231</v>
      </c>
      <c r="I1020" s="1" t="s">
        <v>27</v>
      </c>
      <c r="J1020" s="1" t="s">
        <v>125</v>
      </c>
      <c r="K1020">
        <v>37</v>
      </c>
      <c r="L1020">
        <v>46508.61</v>
      </c>
      <c r="M1020">
        <v>0.19500000000000001</v>
      </c>
      <c r="N1020">
        <v>1385258.95</v>
      </c>
      <c r="O1020" s="2">
        <v>46099</v>
      </c>
      <c r="P1020" s="1" t="s">
        <v>29</v>
      </c>
      <c r="Q1020" s="1" t="s">
        <v>44</v>
      </c>
      <c r="R1020" s="1" t="s">
        <v>67</v>
      </c>
      <c r="S1020">
        <v>335559.62</v>
      </c>
      <c r="T1020">
        <v>1385258.95</v>
      </c>
      <c r="U1020" s="1" t="s">
        <v>32</v>
      </c>
      <c r="V1020" s="1" t="s">
        <v>47</v>
      </c>
      <c r="W1020" s="1" t="s">
        <v>120</v>
      </c>
      <c r="X1020" s="1">
        <f>+ROUND(Sec_3[[#This Row],[Quantity]]*Sec_3[[#This Row],[Unit Price]],2)</f>
        <v>1720818.57</v>
      </c>
    </row>
    <row r="1021" spans="1:24" x14ac:dyDescent="0.25">
      <c r="A1021" s="1" t="s">
        <v>2448</v>
      </c>
      <c r="B1021" s="1" t="s">
        <v>1776</v>
      </c>
      <c r="C1021" s="1" t="s">
        <v>4822</v>
      </c>
      <c r="D1021" s="1" t="s">
        <v>2358</v>
      </c>
      <c r="E1021" s="1" t="s">
        <v>550</v>
      </c>
      <c r="F1021" s="1" t="s">
        <v>53</v>
      </c>
      <c r="G1021" s="1" t="s">
        <v>54</v>
      </c>
      <c r="H1021" s="1" t="s">
        <v>55</v>
      </c>
      <c r="I1021" s="1" t="s">
        <v>27</v>
      </c>
      <c r="J1021" s="1" t="s">
        <v>225</v>
      </c>
      <c r="K1021">
        <v>7</v>
      </c>
      <c r="L1021">
        <v>40203.58</v>
      </c>
      <c r="M1021">
        <v>5.4400000000000004E-2</v>
      </c>
      <c r="N1021">
        <v>266115.53999999998</v>
      </c>
      <c r="O1021" s="2">
        <v>46246</v>
      </c>
      <c r="P1021" s="1" t="s">
        <v>29</v>
      </c>
      <c r="Q1021" s="1" t="s">
        <v>44</v>
      </c>
      <c r="R1021" s="1" t="s">
        <v>67</v>
      </c>
      <c r="S1021">
        <v>15309.52</v>
      </c>
      <c r="T1021">
        <v>266115.53999999998</v>
      </c>
      <c r="U1021" s="1" t="s">
        <v>32</v>
      </c>
      <c r="V1021" s="1" t="s">
        <v>47</v>
      </c>
      <c r="W1021" s="1" t="s">
        <v>114</v>
      </c>
      <c r="X1021" s="1">
        <f>+ROUND(Sec_3[[#This Row],[Quantity]]*Sec_3[[#This Row],[Unit Price]],2)</f>
        <v>281425.06</v>
      </c>
    </row>
    <row r="1022" spans="1:24" x14ac:dyDescent="0.25">
      <c r="A1022" s="1" t="s">
        <v>2449</v>
      </c>
      <c r="B1022" s="1" t="s">
        <v>1572</v>
      </c>
      <c r="C1022" s="1" t="s">
        <v>4823</v>
      </c>
      <c r="D1022" s="1" t="s">
        <v>2038</v>
      </c>
      <c r="E1022" s="1" t="s">
        <v>2450</v>
      </c>
      <c r="F1022" s="1" t="s">
        <v>53</v>
      </c>
      <c r="G1022" s="1" t="s">
        <v>112</v>
      </c>
      <c r="H1022" s="1" t="s">
        <v>391</v>
      </c>
      <c r="I1022" s="1" t="s">
        <v>27</v>
      </c>
      <c r="J1022" s="1" t="s">
        <v>225</v>
      </c>
      <c r="K1022">
        <v>41</v>
      </c>
      <c r="L1022">
        <v>17474.830000000002</v>
      </c>
      <c r="M1022">
        <v>0.17370000000000002</v>
      </c>
      <c r="N1022">
        <v>592017.53</v>
      </c>
      <c r="O1022" s="2">
        <v>46228</v>
      </c>
      <c r="P1022" s="1" t="s">
        <v>143</v>
      </c>
      <c r="Q1022" s="1" t="s">
        <v>75</v>
      </c>
      <c r="R1022" s="1" t="s">
        <v>45</v>
      </c>
      <c r="S1022">
        <v>124450.5</v>
      </c>
      <c r="T1022">
        <v>592017.53</v>
      </c>
      <c r="U1022" s="1" t="s">
        <v>32</v>
      </c>
      <c r="V1022" s="1" t="s">
        <v>47</v>
      </c>
      <c r="W1022" s="1" t="s">
        <v>68</v>
      </c>
      <c r="X1022" s="1">
        <f>+ROUND(Sec_3[[#This Row],[Quantity]]*Sec_3[[#This Row],[Unit Price]],2)</f>
        <v>716468.03</v>
      </c>
    </row>
    <row r="1023" spans="1:24" x14ac:dyDescent="0.25">
      <c r="A1023" s="1" t="s">
        <v>2451</v>
      </c>
      <c r="B1023" s="1" t="s">
        <v>1115</v>
      </c>
      <c r="C1023" s="1" t="s">
        <v>4824</v>
      </c>
      <c r="D1023" s="1" t="s">
        <v>61</v>
      </c>
      <c r="E1023" s="1" t="s">
        <v>671</v>
      </c>
      <c r="F1023" s="1" t="s">
        <v>53</v>
      </c>
      <c r="G1023" s="1" t="s">
        <v>63</v>
      </c>
      <c r="H1023" s="1" t="s">
        <v>481</v>
      </c>
      <c r="I1023" s="1" t="s">
        <v>42</v>
      </c>
      <c r="J1023" s="1" t="s">
        <v>73</v>
      </c>
      <c r="K1023">
        <v>22</v>
      </c>
      <c r="L1023">
        <v>41529.47</v>
      </c>
      <c r="M1023">
        <v>5.9200000000000003E-2</v>
      </c>
      <c r="N1023">
        <v>859560.36</v>
      </c>
      <c r="O1023" s="2">
        <v>46216</v>
      </c>
      <c r="P1023" s="1" t="s">
        <v>29</v>
      </c>
      <c r="Q1023" s="1" t="s">
        <v>44</v>
      </c>
      <c r="R1023" s="1" t="s">
        <v>31</v>
      </c>
      <c r="S1023">
        <v>54087.98</v>
      </c>
      <c r="T1023">
        <v>859560.36</v>
      </c>
      <c r="U1023" s="1" t="s">
        <v>32</v>
      </c>
      <c r="V1023" s="1" t="s">
        <v>47</v>
      </c>
      <c r="W1023" s="1" t="s">
        <v>68</v>
      </c>
      <c r="X1023" s="1">
        <f>+ROUND(Sec_3[[#This Row],[Quantity]]*Sec_3[[#This Row],[Unit Price]],2)</f>
        <v>913648.34</v>
      </c>
    </row>
    <row r="1024" spans="1:24" x14ac:dyDescent="0.25">
      <c r="A1024" s="1" t="s">
        <v>2452</v>
      </c>
      <c r="B1024" s="1" t="s">
        <v>1020</v>
      </c>
      <c r="C1024" s="1" t="s">
        <v>4825</v>
      </c>
      <c r="D1024" s="1" t="s">
        <v>1107</v>
      </c>
      <c r="E1024" s="1" t="s">
        <v>597</v>
      </c>
      <c r="F1024" s="1" t="s">
        <v>39</v>
      </c>
      <c r="G1024" s="1" t="s">
        <v>40</v>
      </c>
      <c r="H1024" s="1" t="s">
        <v>119</v>
      </c>
      <c r="I1024" s="1" t="s">
        <v>65</v>
      </c>
      <c r="J1024" s="1" t="s">
        <v>210</v>
      </c>
      <c r="K1024">
        <v>48</v>
      </c>
      <c r="L1024">
        <v>27470.65</v>
      </c>
      <c r="M1024">
        <v>0.10920000000000001</v>
      </c>
      <c r="N1024">
        <v>1174601.04</v>
      </c>
      <c r="O1024" s="2">
        <v>46080</v>
      </c>
      <c r="P1024" s="1" t="s">
        <v>58</v>
      </c>
      <c r="Q1024" s="1" t="s">
        <v>30</v>
      </c>
      <c r="R1024" s="1" t="s">
        <v>31</v>
      </c>
      <c r="S1024">
        <v>143990.16</v>
      </c>
      <c r="T1024">
        <v>1174601.04</v>
      </c>
      <c r="U1024" s="1" t="s">
        <v>32</v>
      </c>
      <c r="V1024" s="1" t="s">
        <v>33</v>
      </c>
      <c r="W1024" s="1" t="s">
        <v>134</v>
      </c>
      <c r="X1024" s="1">
        <f>+ROUND(Sec_3[[#This Row],[Quantity]]*Sec_3[[#This Row],[Unit Price]],2)</f>
        <v>1318591.2</v>
      </c>
    </row>
    <row r="1025" spans="1:24" x14ac:dyDescent="0.25">
      <c r="A1025" s="1" t="s">
        <v>2453</v>
      </c>
      <c r="B1025" s="1" t="s">
        <v>1988</v>
      </c>
      <c r="C1025" s="1" t="s">
        <v>4826</v>
      </c>
      <c r="D1025" s="1" t="s">
        <v>2454</v>
      </c>
      <c r="E1025" s="1" t="s">
        <v>938</v>
      </c>
      <c r="F1025" s="1" t="s">
        <v>81</v>
      </c>
      <c r="G1025" s="1" t="s">
        <v>182</v>
      </c>
      <c r="H1025" s="1" t="s">
        <v>183</v>
      </c>
      <c r="I1025" s="1" t="s">
        <v>65</v>
      </c>
      <c r="J1025" s="1" t="s">
        <v>184</v>
      </c>
      <c r="K1025">
        <v>44</v>
      </c>
      <c r="L1025">
        <v>22608.22</v>
      </c>
      <c r="M1025">
        <v>9.3900000000000011E-2</v>
      </c>
      <c r="N1025">
        <v>901353.56</v>
      </c>
      <c r="O1025" s="2">
        <v>46190</v>
      </c>
      <c r="P1025" s="1" t="s">
        <v>29</v>
      </c>
      <c r="Q1025" s="1" t="s">
        <v>44</v>
      </c>
      <c r="R1025" s="1" t="s">
        <v>31</v>
      </c>
      <c r="S1025">
        <v>93408.12</v>
      </c>
      <c r="T1025">
        <v>901353.56</v>
      </c>
      <c r="U1025" s="1" t="s">
        <v>32</v>
      </c>
      <c r="V1025" s="1" t="s">
        <v>47</v>
      </c>
      <c r="W1025" s="1" t="s">
        <v>155</v>
      </c>
      <c r="X1025" s="1">
        <f>+ROUND(Sec_3[[#This Row],[Quantity]]*Sec_3[[#This Row],[Unit Price]],2)</f>
        <v>994761.68</v>
      </c>
    </row>
    <row r="1026" spans="1:24" x14ac:dyDescent="0.25">
      <c r="A1026" s="1" t="s">
        <v>2455</v>
      </c>
      <c r="B1026" s="1" t="s">
        <v>1122</v>
      </c>
      <c r="C1026" s="1" t="s">
        <v>4827</v>
      </c>
      <c r="D1026" s="1" t="s">
        <v>353</v>
      </c>
      <c r="E1026" s="1" t="s">
        <v>1431</v>
      </c>
      <c r="F1026" s="1" t="s">
        <v>53</v>
      </c>
      <c r="G1026" s="1" t="s">
        <v>112</v>
      </c>
      <c r="H1026" s="1" t="s">
        <v>113</v>
      </c>
      <c r="I1026" s="1" t="s">
        <v>84</v>
      </c>
      <c r="J1026" s="1" t="s">
        <v>250</v>
      </c>
      <c r="K1026">
        <v>42</v>
      </c>
      <c r="L1026">
        <v>35018.400000000001</v>
      </c>
      <c r="M1026">
        <v>4.2500000000000003E-2</v>
      </c>
      <c r="N1026">
        <v>1408264.96</v>
      </c>
      <c r="O1026" s="2">
        <v>46365</v>
      </c>
      <c r="P1026" s="1" t="s">
        <v>143</v>
      </c>
      <c r="Q1026" s="1" t="s">
        <v>44</v>
      </c>
      <c r="R1026" s="1" t="s">
        <v>31</v>
      </c>
      <c r="S1026">
        <v>62507.839999999997</v>
      </c>
      <c r="T1026">
        <v>1408264.96</v>
      </c>
      <c r="U1026" s="1" t="s">
        <v>32</v>
      </c>
      <c r="V1026" s="1" t="s">
        <v>47</v>
      </c>
      <c r="W1026" s="1" t="s">
        <v>48</v>
      </c>
      <c r="X1026" s="1">
        <f>+ROUND(Sec_3[[#This Row],[Quantity]]*Sec_3[[#This Row],[Unit Price]],2)</f>
        <v>1470772.8</v>
      </c>
    </row>
    <row r="1027" spans="1:24" x14ac:dyDescent="0.25">
      <c r="A1027" s="1" t="s">
        <v>2456</v>
      </c>
      <c r="B1027" s="1" t="s">
        <v>503</v>
      </c>
      <c r="C1027" s="1" t="s">
        <v>4828</v>
      </c>
      <c r="D1027" s="1" t="s">
        <v>882</v>
      </c>
      <c r="E1027" s="1" t="s">
        <v>510</v>
      </c>
      <c r="F1027" s="1" t="s">
        <v>39</v>
      </c>
      <c r="G1027" s="1" t="s">
        <v>248</v>
      </c>
      <c r="H1027" s="1" t="s">
        <v>249</v>
      </c>
      <c r="I1027" s="1" t="s">
        <v>27</v>
      </c>
      <c r="J1027" s="1" t="s">
        <v>216</v>
      </c>
      <c r="K1027">
        <v>22</v>
      </c>
      <c r="L1027">
        <v>28283.360000000001</v>
      </c>
      <c r="M1027">
        <v>0.113</v>
      </c>
      <c r="N1027">
        <v>551921.49</v>
      </c>
      <c r="O1027" s="2">
        <v>46300</v>
      </c>
      <c r="P1027" s="1" t="s">
        <v>29</v>
      </c>
      <c r="Q1027" s="1" t="s">
        <v>44</v>
      </c>
      <c r="R1027" s="1" t="s">
        <v>31</v>
      </c>
      <c r="S1027">
        <v>70312.429999999993</v>
      </c>
      <c r="T1027">
        <v>551921.49</v>
      </c>
      <c r="U1027" s="1" t="s">
        <v>32</v>
      </c>
      <c r="V1027" s="1" t="s">
        <v>47</v>
      </c>
      <c r="W1027" s="1" t="s">
        <v>87</v>
      </c>
      <c r="X1027" s="1">
        <f>+ROUND(Sec_3[[#This Row],[Quantity]]*Sec_3[[#This Row],[Unit Price]],2)</f>
        <v>622233.92000000004</v>
      </c>
    </row>
    <row r="1028" spans="1:24" x14ac:dyDescent="0.25">
      <c r="A1028" s="1" t="s">
        <v>2457</v>
      </c>
      <c r="B1028" s="1" t="s">
        <v>1122</v>
      </c>
      <c r="C1028" s="1" t="s">
        <v>4829</v>
      </c>
      <c r="D1028" s="1" t="s">
        <v>2458</v>
      </c>
      <c r="E1028" s="1" t="s">
        <v>2459</v>
      </c>
      <c r="F1028" s="1" t="s">
        <v>81</v>
      </c>
      <c r="G1028" s="1" t="s">
        <v>82</v>
      </c>
      <c r="H1028" s="1" t="s">
        <v>231</v>
      </c>
      <c r="I1028" s="1" t="s">
        <v>27</v>
      </c>
      <c r="J1028" s="1" t="s">
        <v>28</v>
      </c>
      <c r="K1028">
        <v>14</v>
      </c>
      <c r="L1028">
        <v>43851.9</v>
      </c>
      <c r="M1028">
        <v>7.9000000000000008E-3</v>
      </c>
      <c r="N1028">
        <v>609076.57999999996</v>
      </c>
      <c r="O1028" s="2">
        <v>46337</v>
      </c>
      <c r="P1028" s="1" t="s">
        <v>143</v>
      </c>
      <c r="Q1028" s="1" t="s">
        <v>75</v>
      </c>
      <c r="R1028" s="1" t="s">
        <v>67</v>
      </c>
      <c r="S1028">
        <v>4850.0200000000004</v>
      </c>
      <c r="T1028">
        <v>609076.57999999996</v>
      </c>
      <c r="U1028" s="1" t="s">
        <v>32</v>
      </c>
      <c r="V1028" s="1" t="s">
        <v>47</v>
      </c>
      <c r="W1028" s="1" t="s">
        <v>226</v>
      </c>
      <c r="X1028" s="1">
        <f>+ROUND(Sec_3[[#This Row],[Quantity]]*Sec_3[[#This Row],[Unit Price]],2)</f>
        <v>613926.6</v>
      </c>
    </row>
    <row r="1029" spans="1:24" x14ac:dyDescent="0.25">
      <c r="A1029" s="1" t="s">
        <v>2460</v>
      </c>
      <c r="B1029" s="1" t="s">
        <v>1539</v>
      </c>
      <c r="C1029" s="1" t="s">
        <v>4830</v>
      </c>
      <c r="D1029" s="1" t="s">
        <v>312</v>
      </c>
      <c r="E1029" s="1" t="s">
        <v>2461</v>
      </c>
      <c r="F1029" s="1" t="s">
        <v>81</v>
      </c>
      <c r="G1029" s="1" t="s">
        <v>82</v>
      </c>
      <c r="H1029" s="1" t="s">
        <v>83</v>
      </c>
      <c r="I1029" s="1" t="s">
        <v>56</v>
      </c>
      <c r="J1029" s="1" t="s">
        <v>57</v>
      </c>
      <c r="K1029">
        <v>31</v>
      </c>
      <c r="L1029">
        <v>29896.3</v>
      </c>
      <c r="M1029">
        <v>2.1099999999999997E-2</v>
      </c>
      <c r="N1029">
        <v>907230.13</v>
      </c>
      <c r="O1029" s="2">
        <v>46207</v>
      </c>
      <c r="P1029" s="1" t="s">
        <v>143</v>
      </c>
      <c r="Q1029" s="1" t="s">
        <v>44</v>
      </c>
      <c r="R1029" s="1" t="s">
        <v>67</v>
      </c>
      <c r="S1029">
        <v>19555.169999999998</v>
      </c>
      <c r="T1029">
        <v>907230.13</v>
      </c>
      <c r="U1029" s="1" t="s">
        <v>32</v>
      </c>
      <c r="V1029" s="1" t="s">
        <v>47</v>
      </c>
      <c r="W1029" s="1" t="s">
        <v>68</v>
      </c>
      <c r="X1029" s="1">
        <f>+ROUND(Sec_3[[#This Row],[Quantity]]*Sec_3[[#This Row],[Unit Price]],2)</f>
        <v>926785.3</v>
      </c>
    </row>
    <row r="1030" spans="1:24" x14ac:dyDescent="0.25">
      <c r="A1030" s="1" t="s">
        <v>2462</v>
      </c>
      <c r="B1030" s="1" t="s">
        <v>776</v>
      </c>
      <c r="C1030" s="1" t="s">
        <v>4831</v>
      </c>
      <c r="D1030" s="1" t="s">
        <v>2463</v>
      </c>
      <c r="E1030" s="1" t="s">
        <v>319</v>
      </c>
      <c r="F1030" s="1" t="s">
        <v>81</v>
      </c>
      <c r="G1030" s="1" t="s">
        <v>99</v>
      </c>
      <c r="H1030" s="1" t="s">
        <v>514</v>
      </c>
      <c r="I1030" s="1" t="s">
        <v>42</v>
      </c>
      <c r="J1030" s="1" t="s">
        <v>43</v>
      </c>
      <c r="K1030">
        <v>45</v>
      </c>
      <c r="L1030">
        <v>22950.21</v>
      </c>
      <c r="M1030">
        <v>4.87E-2</v>
      </c>
      <c r="N1030">
        <v>982464.06</v>
      </c>
      <c r="O1030" s="2">
        <v>46216</v>
      </c>
      <c r="P1030" s="1" t="s">
        <v>86</v>
      </c>
      <c r="Q1030" s="1" t="s">
        <v>44</v>
      </c>
      <c r="R1030" s="1" t="s">
        <v>45</v>
      </c>
      <c r="S1030">
        <v>50295.39</v>
      </c>
      <c r="T1030">
        <v>982464.06</v>
      </c>
      <c r="U1030" s="1" t="s">
        <v>32</v>
      </c>
      <c r="V1030" s="1" t="s">
        <v>47</v>
      </c>
      <c r="W1030" s="1" t="s">
        <v>68</v>
      </c>
      <c r="X1030" s="1">
        <f>+ROUND(Sec_3[[#This Row],[Quantity]]*Sec_3[[#This Row],[Unit Price]],2)</f>
        <v>1032759.45</v>
      </c>
    </row>
    <row r="1031" spans="1:24" x14ac:dyDescent="0.25">
      <c r="A1031" s="1" t="s">
        <v>2464</v>
      </c>
      <c r="B1031" s="1" t="s">
        <v>415</v>
      </c>
      <c r="C1031" s="1" t="s">
        <v>4832</v>
      </c>
      <c r="D1031" s="1" t="s">
        <v>927</v>
      </c>
      <c r="E1031" s="1" t="s">
        <v>2465</v>
      </c>
      <c r="F1031" s="1" t="s">
        <v>81</v>
      </c>
      <c r="G1031" s="1" t="s">
        <v>82</v>
      </c>
      <c r="H1031" s="1" t="s">
        <v>533</v>
      </c>
      <c r="I1031" s="1" t="s">
        <v>65</v>
      </c>
      <c r="J1031" s="1" t="s">
        <v>238</v>
      </c>
      <c r="K1031">
        <v>2</v>
      </c>
      <c r="L1031">
        <v>11912.78</v>
      </c>
      <c r="M1031">
        <v>2.2099999999999998E-2</v>
      </c>
      <c r="N1031">
        <v>23299.02</v>
      </c>
      <c r="O1031" s="2">
        <v>46333</v>
      </c>
      <c r="P1031" s="1" t="s">
        <v>74</v>
      </c>
      <c r="Q1031" s="1" t="s">
        <v>44</v>
      </c>
      <c r="R1031" s="1" t="s">
        <v>67</v>
      </c>
      <c r="S1031">
        <v>526.54</v>
      </c>
      <c r="T1031">
        <v>23299.02</v>
      </c>
      <c r="U1031" s="1" t="s">
        <v>46</v>
      </c>
      <c r="V1031" s="1" t="s">
        <v>47</v>
      </c>
      <c r="W1031" s="1" t="s">
        <v>226</v>
      </c>
      <c r="X1031" s="1">
        <f>+ROUND(Sec_3[[#This Row],[Quantity]]*Sec_3[[#This Row],[Unit Price]],2)</f>
        <v>23825.56</v>
      </c>
    </row>
    <row r="1032" spans="1:24" x14ac:dyDescent="0.25">
      <c r="A1032" s="1" t="s">
        <v>2466</v>
      </c>
      <c r="B1032" s="1" t="s">
        <v>1684</v>
      </c>
      <c r="C1032" s="1" t="s">
        <v>4833</v>
      </c>
      <c r="D1032" s="1" t="s">
        <v>2467</v>
      </c>
      <c r="E1032" s="1" t="s">
        <v>200</v>
      </c>
      <c r="F1032" s="1" t="s">
        <v>24</v>
      </c>
      <c r="G1032" s="1" t="s">
        <v>106</v>
      </c>
      <c r="H1032" s="1" t="s">
        <v>201</v>
      </c>
      <c r="I1032" s="1" t="s">
        <v>141</v>
      </c>
      <c r="J1032" s="1" t="s">
        <v>321</v>
      </c>
      <c r="K1032">
        <v>29</v>
      </c>
      <c r="L1032">
        <v>25688.94</v>
      </c>
      <c r="M1032">
        <v>5.1799999999999999E-2</v>
      </c>
      <c r="N1032">
        <v>706389.33</v>
      </c>
      <c r="O1032" s="2">
        <v>46152</v>
      </c>
      <c r="P1032" s="1" t="s">
        <v>29</v>
      </c>
      <c r="Q1032" s="1" t="s">
        <v>44</v>
      </c>
      <c r="R1032" s="1" t="s">
        <v>67</v>
      </c>
      <c r="S1032">
        <v>38589.93</v>
      </c>
      <c r="T1032">
        <v>706389.33</v>
      </c>
      <c r="U1032" s="1" t="s">
        <v>32</v>
      </c>
      <c r="V1032" s="1" t="s">
        <v>47</v>
      </c>
      <c r="W1032" s="1" t="s">
        <v>189</v>
      </c>
      <c r="X1032" s="1">
        <f>+ROUND(Sec_3[[#This Row],[Quantity]]*Sec_3[[#This Row],[Unit Price]],2)</f>
        <v>744979.26</v>
      </c>
    </row>
    <row r="1033" spans="1:24" x14ac:dyDescent="0.25">
      <c r="A1033" s="1" t="s">
        <v>2468</v>
      </c>
      <c r="B1033" s="1" t="s">
        <v>260</v>
      </c>
      <c r="C1033" s="1" t="s">
        <v>4834</v>
      </c>
      <c r="D1033" s="1" t="s">
        <v>1018</v>
      </c>
      <c r="E1033" s="1" t="s">
        <v>575</v>
      </c>
      <c r="F1033" s="1" t="s">
        <v>53</v>
      </c>
      <c r="G1033" s="1" t="s">
        <v>139</v>
      </c>
      <c r="H1033" s="1" t="s">
        <v>140</v>
      </c>
      <c r="I1033" s="1" t="s">
        <v>56</v>
      </c>
      <c r="J1033" s="1" t="s">
        <v>177</v>
      </c>
      <c r="K1033">
        <v>30</v>
      </c>
      <c r="L1033">
        <v>29664.66</v>
      </c>
      <c r="M1033">
        <v>1.34E-2</v>
      </c>
      <c r="N1033">
        <v>878014.61</v>
      </c>
      <c r="O1033" s="2">
        <v>46232</v>
      </c>
      <c r="P1033" s="1" t="s">
        <v>29</v>
      </c>
      <c r="Q1033" s="1" t="s">
        <v>44</v>
      </c>
      <c r="R1033" s="1" t="s">
        <v>31</v>
      </c>
      <c r="S1033">
        <v>11925.19</v>
      </c>
      <c r="T1033">
        <v>878014.61</v>
      </c>
      <c r="U1033" s="1" t="s">
        <v>32</v>
      </c>
      <c r="V1033" s="1" t="s">
        <v>47</v>
      </c>
      <c r="W1033" s="1" t="s">
        <v>68</v>
      </c>
      <c r="X1033" s="1">
        <f>+ROUND(Sec_3[[#This Row],[Quantity]]*Sec_3[[#This Row],[Unit Price]],2)</f>
        <v>889939.8</v>
      </c>
    </row>
    <row r="1034" spans="1:24" x14ac:dyDescent="0.25">
      <c r="A1034" s="1" t="s">
        <v>2469</v>
      </c>
      <c r="B1034" s="1" t="s">
        <v>2470</v>
      </c>
      <c r="C1034" s="1" t="s">
        <v>4835</v>
      </c>
      <c r="D1034" s="1" t="s">
        <v>2471</v>
      </c>
      <c r="E1034" s="1" t="s">
        <v>1887</v>
      </c>
      <c r="F1034" s="1" t="s">
        <v>81</v>
      </c>
      <c r="G1034" s="1" t="s">
        <v>99</v>
      </c>
      <c r="H1034" s="1" t="s">
        <v>514</v>
      </c>
      <c r="I1034" s="1" t="s">
        <v>42</v>
      </c>
      <c r="J1034" s="1" t="s">
        <v>73</v>
      </c>
      <c r="K1034">
        <v>16</v>
      </c>
      <c r="L1034">
        <v>980.18</v>
      </c>
      <c r="M1034">
        <v>0.1115</v>
      </c>
      <c r="N1034">
        <v>13934.24</v>
      </c>
      <c r="O1034" s="2">
        <v>46260</v>
      </c>
      <c r="P1034" s="1" t="s">
        <v>58</v>
      </c>
      <c r="Q1034" s="1" t="s">
        <v>44</v>
      </c>
      <c r="R1034" s="1" t="s">
        <v>31</v>
      </c>
      <c r="S1034">
        <v>1748.64</v>
      </c>
      <c r="T1034">
        <v>13934.24</v>
      </c>
      <c r="U1034" s="1" t="s">
        <v>46</v>
      </c>
      <c r="V1034" s="1" t="s">
        <v>47</v>
      </c>
      <c r="W1034" s="1" t="s">
        <v>114</v>
      </c>
      <c r="X1034" s="1">
        <f>+ROUND(Sec_3[[#This Row],[Quantity]]*Sec_3[[#This Row],[Unit Price]],2)</f>
        <v>15682.88</v>
      </c>
    </row>
    <row r="1035" spans="1:24" x14ac:dyDescent="0.25">
      <c r="A1035" s="1" t="s">
        <v>2472</v>
      </c>
      <c r="B1035" s="1" t="s">
        <v>2439</v>
      </c>
      <c r="C1035" s="1" t="s">
        <v>4836</v>
      </c>
      <c r="D1035" s="1" t="s">
        <v>2473</v>
      </c>
      <c r="E1035" s="1" t="s">
        <v>995</v>
      </c>
      <c r="F1035" s="1" t="s">
        <v>24</v>
      </c>
      <c r="G1035" s="1" t="s">
        <v>25</v>
      </c>
      <c r="H1035" s="1" t="s">
        <v>26</v>
      </c>
      <c r="I1035" s="1" t="s">
        <v>141</v>
      </c>
      <c r="J1035" s="1" t="s">
        <v>299</v>
      </c>
      <c r="K1035">
        <v>11</v>
      </c>
      <c r="L1035">
        <v>49533.42</v>
      </c>
      <c r="M1035">
        <v>6.2899999999999998E-2</v>
      </c>
      <c r="N1035">
        <v>510595.45</v>
      </c>
      <c r="O1035" s="2">
        <v>46194</v>
      </c>
      <c r="P1035" s="1" t="s">
        <v>86</v>
      </c>
      <c r="Q1035" s="1" t="s">
        <v>75</v>
      </c>
      <c r="R1035" s="1" t="s">
        <v>67</v>
      </c>
      <c r="S1035">
        <v>34272.17</v>
      </c>
      <c r="T1035">
        <v>510595.45</v>
      </c>
      <c r="U1035" s="1" t="s">
        <v>32</v>
      </c>
      <c r="V1035" s="1" t="s">
        <v>47</v>
      </c>
      <c r="W1035" s="1" t="s">
        <v>155</v>
      </c>
      <c r="X1035" s="1">
        <f>+ROUND(Sec_3[[#This Row],[Quantity]]*Sec_3[[#This Row],[Unit Price]],2)</f>
        <v>544867.62</v>
      </c>
    </row>
    <row r="1036" spans="1:24" x14ac:dyDescent="0.25">
      <c r="A1036" s="1" t="s">
        <v>2474</v>
      </c>
      <c r="B1036" s="1" t="s">
        <v>252</v>
      </c>
      <c r="C1036" s="1" t="s">
        <v>4837</v>
      </c>
      <c r="D1036" s="1" t="s">
        <v>1522</v>
      </c>
      <c r="E1036" s="1" t="s">
        <v>1586</v>
      </c>
      <c r="F1036" s="1" t="s">
        <v>39</v>
      </c>
      <c r="G1036" s="1" t="s">
        <v>166</v>
      </c>
      <c r="H1036" s="1" t="s">
        <v>206</v>
      </c>
      <c r="I1036" s="1" t="s">
        <v>141</v>
      </c>
      <c r="J1036" s="1" t="s">
        <v>299</v>
      </c>
      <c r="K1036">
        <v>3</v>
      </c>
      <c r="L1036">
        <v>35527.06</v>
      </c>
      <c r="M1036">
        <v>0.1686</v>
      </c>
      <c r="N1036">
        <v>88611.59</v>
      </c>
      <c r="O1036" s="2">
        <v>46380</v>
      </c>
      <c r="P1036" s="1" t="s">
        <v>29</v>
      </c>
      <c r="Q1036" s="1" t="s">
        <v>44</v>
      </c>
      <c r="R1036" s="1" t="s">
        <v>45</v>
      </c>
      <c r="S1036">
        <v>17969.59</v>
      </c>
      <c r="T1036">
        <v>88611.59</v>
      </c>
      <c r="U1036" s="1" t="s">
        <v>32</v>
      </c>
      <c r="V1036" s="1" t="s">
        <v>47</v>
      </c>
      <c r="W1036" s="1" t="s">
        <v>48</v>
      </c>
      <c r="X1036" s="1">
        <f>+ROUND(Sec_3[[#This Row],[Quantity]]*Sec_3[[#This Row],[Unit Price]],2)</f>
        <v>106581.18</v>
      </c>
    </row>
    <row r="1037" spans="1:24" x14ac:dyDescent="0.25">
      <c r="A1037" s="1" t="s">
        <v>2475</v>
      </c>
      <c r="B1037" s="1" t="s">
        <v>2476</v>
      </c>
      <c r="C1037" s="1" t="s">
        <v>4838</v>
      </c>
      <c r="D1037" s="1" t="s">
        <v>2036</v>
      </c>
      <c r="E1037" s="1" t="s">
        <v>455</v>
      </c>
      <c r="F1037" s="1" t="s">
        <v>39</v>
      </c>
      <c r="G1037" s="1" t="s">
        <v>148</v>
      </c>
      <c r="H1037" s="1" t="s">
        <v>149</v>
      </c>
      <c r="I1037" s="1" t="s">
        <v>65</v>
      </c>
      <c r="J1037" s="1" t="s">
        <v>238</v>
      </c>
      <c r="K1037">
        <v>42</v>
      </c>
      <c r="L1037">
        <v>17740.97</v>
      </c>
      <c r="M1037">
        <v>2.1299999999999999E-2</v>
      </c>
      <c r="N1037">
        <v>729249.67</v>
      </c>
      <c r="O1037" s="2">
        <v>46061</v>
      </c>
      <c r="P1037" s="1" t="s">
        <v>58</v>
      </c>
      <c r="Q1037" s="1" t="s">
        <v>44</v>
      </c>
      <c r="R1037" s="1" t="s">
        <v>31</v>
      </c>
      <c r="S1037">
        <v>15871.07</v>
      </c>
      <c r="T1037">
        <v>729249.67</v>
      </c>
      <c r="U1037" s="1" t="s">
        <v>32</v>
      </c>
      <c r="V1037" s="1" t="s">
        <v>47</v>
      </c>
      <c r="W1037" s="1" t="s">
        <v>134</v>
      </c>
      <c r="X1037" s="1">
        <f>+ROUND(Sec_3[[#This Row],[Quantity]]*Sec_3[[#This Row],[Unit Price]],2)</f>
        <v>745120.74</v>
      </c>
    </row>
    <row r="1038" spans="1:24" x14ac:dyDescent="0.25">
      <c r="A1038" s="1" t="s">
        <v>2477</v>
      </c>
      <c r="B1038" s="1" t="s">
        <v>1561</v>
      </c>
      <c r="C1038" s="1" t="s">
        <v>4839</v>
      </c>
      <c r="D1038" s="1" t="s">
        <v>137</v>
      </c>
      <c r="E1038" s="1" t="s">
        <v>315</v>
      </c>
      <c r="F1038" s="1" t="s">
        <v>53</v>
      </c>
      <c r="G1038" s="1" t="s">
        <v>139</v>
      </c>
      <c r="H1038" s="1" t="s">
        <v>140</v>
      </c>
      <c r="I1038" s="1" t="s">
        <v>141</v>
      </c>
      <c r="J1038" s="1" t="s">
        <v>299</v>
      </c>
      <c r="K1038">
        <v>41</v>
      </c>
      <c r="L1038">
        <v>47549.61</v>
      </c>
      <c r="M1038">
        <v>0.1051</v>
      </c>
      <c r="N1038">
        <v>1744637.99</v>
      </c>
      <c r="O1038" s="2">
        <v>46170</v>
      </c>
      <c r="P1038" s="1" t="s">
        <v>143</v>
      </c>
      <c r="Q1038" s="1" t="s">
        <v>30</v>
      </c>
      <c r="R1038" s="1" t="s">
        <v>45</v>
      </c>
      <c r="S1038">
        <v>204896.02</v>
      </c>
      <c r="T1038">
        <v>1744637.99</v>
      </c>
      <c r="U1038" s="1" t="s">
        <v>32</v>
      </c>
      <c r="V1038" s="1" t="s">
        <v>33</v>
      </c>
      <c r="W1038" s="1" t="s">
        <v>189</v>
      </c>
      <c r="X1038" s="1">
        <f>+ROUND(Sec_3[[#This Row],[Quantity]]*Sec_3[[#This Row],[Unit Price]],2)</f>
        <v>1949534.01</v>
      </c>
    </row>
    <row r="1039" spans="1:24" x14ac:dyDescent="0.25">
      <c r="A1039" s="1" t="s">
        <v>2478</v>
      </c>
      <c r="B1039" s="1" t="s">
        <v>719</v>
      </c>
      <c r="C1039" s="1" t="s">
        <v>4840</v>
      </c>
      <c r="D1039" s="1" t="s">
        <v>1167</v>
      </c>
      <c r="E1039" s="1" t="s">
        <v>2479</v>
      </c>
      <c r="F1039" s="1" t="s">
        <v>39</v>
      </c>
      <c r="G1039" s="1" t="s">
        <v>248</v>
      </c>
      <c r="H1039" s="1" t="s">
        <v>249</v>
      </c>
      <c r="I1039" s="1" t="s">
        <v>65</v>
      </c>
      <c r="J1039" s="1" t="s">
        <v>66</v>
      </c>
      <c r="K1039">
        <v>19</v>
      </c>
      <c r="L1039">
        <v>3656.97</v>
      </c>
      <c r="M1039">
        <v>0.15410000000000001</v>
      </c>
      <c r="N1039">
        <v>58775.19</v>
      </c>
      <c r="O1039" s="2">
        <v>46331</v>
      </c>
      <c r="P1039" s="1" t="s">
        <v>74</v>
      </c>
      <c r="Q1039" s="1" t="s">
        <v>44</v>
      </c>
      <c r="R1039" s="1" t="s">
        <v>31</v>
      </c>
      <c r="S1039">
        <v>10707.24</v>
      </c>
      <c r="T1039">
        <v>58775.19</v>
      </c>
      <c r="U1039" s="1" t="s">
        <v>32</v>
      </c>
      <c r="V1039" s="1" t="s">
        <v>47</v>
      </c>
      <c r="W1039" s="1" t="s">
        <v>226</v>
      </c>
      <c r="X1039" s="1">
        <f>+ROUND(Sec_3[[#This Row],[Quantity]]*Sec_3[[#This Row],[Unit Price]],2)</f>
        <v>69482.429999999993</v>
      </c>
    </row>
    <row r="1040" spans="1:24" x14ac:dyDescent="0.25">
      <c r="A1040" s="1" t="s">
        <v>2480</v>
      </c>
      <c r="B1040" s="1" t="s">
        <v>2280</v>
      </c>
      <c r="C1040" s="1" t="s">
        <v>4841</v>
      </c>
      <c r="D1040" s="1" t="s">
        <v>771</v>
      </c>
      <c r="E1040" s="1" t="s">
        <v>181</v>
      </c>
      <c r="F1040" s="1" t="s">
        <v>39</v>
      </c>
      <c r="G1040" s="1" t="s">
        <v>148</v>
      </c>
      <c r="H1040" s="1" t="s">
        <v>298</v>
      </c>
      <c r="I1040" s="1" t="s">
        <v>56</v>
      </c>
      <c r="J1040" s="1" t="s">
        <v>57</v>
      </c>
      <c r="K1040">
        <v>43</v>
      </c>
      <c r="L1040">
        <v>33838.699999999997</v>
      </c>
      <c r="M1040">
        <v>0.1016</v>
      </c>
      <c r="N1040">
        <v>1307229.5900000001</v>
      </c>
      <c r="O1040" s="2">
        <v>46231</v>
      </c>
      <c r="P1040" s="1" t="s">
        <v>74</v>
      </c>
      <c r="Q1040" s="1" t="s">
        <v>44</v>
      </c>
      <c r="R1040" s="1" t="s">
        <v>67</v>
      </c>
      <c r="S1040">
        <v>147834.51</v>
      </c>
      <c r="T1040">
        <v>1307229.5900000001</v>
      </c>
      <c r="U1040" s="1" t="s">
        <v>32</v>
      </c>
      <c r="V1040" s="1" t="s">
        <v>47</v>
      </c>
      <c r="W1040" s="1" t="s">
        <v>68</v>
      </c>
      <c r="X1040" s="1">
        <f>+ROUND(Sec_3[[#This Row],[Quantity]]*Sec_3[[#This Row],[Unit Price]],2)</f>
        <v>1455064.1</v>
      </c>
    </row>
    <row r="1041" spans="1:24" x14ac:dyDescent="0.25">
      <c r="A1041" s="1" t="s">
        <v>2481</v>
      </c>
      <c r="B1041" s="1" t="s">
        <v>1187</v>
      </c>
      <c r="C1041" s="1" t="s">
        <v>4842</v>
      </c>
      <c r="D1041" s="1" t="s">
        <v>2482</v>
      </c>
      <c r="E1041" s="1" t="s">
        <v>2483</v>
      </c>
      <c r="F1041" s="1" t="s">
        <v>53</v>
      </c>
      <c r="G1041" s="1" t="s">
        <v>139</v>
      </c>
      <c r="H1041" s="1" t="s">
        <v>140</v>
      </c>
      <c r="I1041" s="1" t="s">
        <v>42</v>
      </c>
      <c r="J1041" s="1" t="s">
        <v>150</v>
      </c>
      <c r="K1041">
        <v>11</v>
      </c>
      <c r="L1041">
        <v>12065.07</v>
      </c>
      <c r="M1041">
        <v>0.111</v>
      </c>
      <c r="N1041">
        <v>117984.32000000001</v>
      </c>
      <c r="O1041" s="2">
        <v>46369</v>
      </c>
      <c r="P1041" s="1" t="s">
        <v>58</v>
      </c>
      <c r="Q1041" s="1" t="s">
        <v>44</v>
      </c>
      <c r="R1041" s="1" t="s">
        <v>45</v>
      </c>
      <c r="S1041">
        <v>14731.45</v>
      </c>
      <c r="T1041">
        <v>117984.32000000001</v>
      </c>
      <c r="U1041" s="1" t="s">
        <v>32</v>
      </c>
      <c r="V1041" s="1" t="s">
        <v>47</v>
      </c>
      <c r="W1041" s="1" t="s">
        <v>48</v>
      </c>
      <c r="X1041" s="1">
        <f>+ROUND(Sec_3[[#This Row],[Quantity]]*Sec_3[[#This Row],[Unit Price]],2)</f>
        <v>132715.76999999999</v>
      </c>
    </row>
    <row r="1042" spans="1:24" x14ac:dyDescent="0.25">
      <c r="A1042" s="1" t="s">
        <v>2484</v>
      </c>
      <c r="B1042" s="1" t="s">
        <v>2485</v>
      </c>
      <c r="C1042" s="1" t="s">
        <v>4843</v>
      </c>
      <c r="D1042" s="1" t="s">
        <v>574</v>
      </c>
      <c r="E1042" s="1" t="s">
        <v>1292</v>
      </c>
      <c r="F1042" s="1" t="s">
        <v>39</v>
      </c>
      <c r="G1042" s="1" t="s">
        <v>248</v>
      </c>
      <c r="H1042" s="1" t="s">
        <v>249</v>
      </c>
      <c r="I1042" s="1" t="s">
        <v>56</v>
      </c>
      <c r="J1042" s="1" t="s">
        <v>57</v>
      </c>
      <c r="K1042">
        <v>24</v>
      </c>
      <c r="L1042">
        <v>42576.6</v>
      </c>
      <c r="M1042">
        <v>0.1176</v>
      </c>
      <c r="N1042">
        <v>901670.2</v>
      </c>
      <c r="O1042" s="2">
        <v>46150</v>
      </c>
      <c r="P1042" s="1" t="s">
        <v>29</v>
      </c>
      <c r="Q1042" s="1" t="s">
        <v>44</v>
      </c>
      <c r="R1042" s="1" t="s">
        <v>45</v>
      </c>
      <c r="S1042">
        <v>120168.2</v>
      </c>
      <c r="T1042">
        <v>901670.2</v>
      </c>
      <c r="U1042" s="1" t="s">
        <v>32</v>
      </c>
      <c r="V1042" s="1" t="s">
        <v>47</v>
      </c>
      <c r="W1042" s="1" t="s">
        <v>189</v>
      </c>
      <c r="X1042" s="1">
        <f>+ROUND(Sec_3[[#This Row],[Quantity]]*Sec_3[[#This Row],[Unit Price]],2)</f>
        <v>1021838.4</v>
      </c>
    </row>
    <row r="1043" spans="1:24" x14ac:dyDescent="0.25">
      <c r="A1043" s="1" t="s">
        <v>2486</v>
      </c>
      <c r="B1043" s="1" t="s">
        <v>1421</v>
      </c>
      <c r="C1043" s="1" t="s">
        <v>4844</v>
      </c>
      <c r="D1043" s="1" t="s">
        <v>287</v>
      </c>
      <c r="E1043" s="1" t="s">
        <v>944</v>
      </c>
      <c r="F1043" s="1" t="s">
        <v>24</v>
      </c>
      <c r="G1043" s="1" t="s">
        <v>106</v>
      </c>
      <c r="H1043" s="1" t="s">
        <v>201</v>
      </c>
      <c r="I1043" s="1" t="s">
        <v>56</v>
      </c>
      <c r="J1043" s="1" t="s">
        <v>177</v>
      </c>
      <c r="K1043">
        <v>7</v>
      </c>
      <c r="L1043">
        <v>15477.24</v>
      </c>
      <c r="M1043">
        <v>0.15939999999999999</v>
      </c>
      <c r="N1043">
        <v>91071.18</v>
      </c>
      <c r="O1043" s="2">
        <v>46081</v>
      </c>
      <c r="P1043" s="1" t="s">
        <v>74</v>
      </c>
      <c r="Q1043" s="1" t="s">
        <v>44</v>
      </c>
      <c r="R1043" s="1" t="s">
        <v>31</v>
      </c>
      <c r="S1043">
        <v>17269.5</v>
      </c>
      <c r="T1043">
        <v>91071.18</v>
      </c>
      <c r="U1043" s="1" t="s">
        <v>32</v>
      </c>
      <c r="V1043" s="1" t="s">
        <v>47</v>
      </c>
      <c r="W1043" s="1" t="s">
        <v>134</v>
      </c>
      <c r="X1043" s="1">
        <f>+ROUND(Sec_3[[#This Row],[Quantity]]*Sec_3[[#This Row],[Unit Price]],2)</f>
        <v>108340.68</v>
      </c>
    </row>
    <row r="1044" spans="1:24" x14ac:dyDescent="0.25">
      <c r="A1044" s="1" t="s">
        <v>2487</v>
      </c>
      <c r="B1044" s="1" t="s">
        <v>2488</v>
      </c>
      <c r="C1044" s="1" t="s">
        <v>4845</v>
      </c>
      <c r="D1044" s="1" t="s">
        <v>604</v>
      </c>
      <c r="E1044" s="1" t="s">
        <v>449</v>
      </c>
      <c r="F1044" s="1" t="s">
        <v>53</v>
      </c>
      <c r="G1044" s="1" t="s">
        <v>112</v>
      </c>
      <c r="H1044" s="1" t="s">
        <v>391</v>
      </c>
      <c r="I1044" s="1" t="s">
        <v>56</v>
      </c>
      <c r="J1044" s="1" t="s">
        <v>57</v>
      </c>
      <c r="K1044">
        <v>49</v>
      </c>
      <c r="L1044">
        <v>42721.07</v>
      </c>
      <c r="M1044">
        <v>0.1295</v>
      </c>
      <c r="N1044">
        <v>1822245.88</v>
      </c>
      <c r="O1044" s="2">
        <v>46098</v>
      </c>
      <c r="P1044" s="1" t="s">
        <v>86</v>
      </c>
      <c r="Q1044" s="1" t="s">
        <v>44</v>
      </c>
      <c r="R1044" s="1" t="s">
        <v>45</v>
      </c>
      <c r="S1044">
        <v>271086.55</v>
      </c>
      <c r="T1044">
        <v>1822245.88</v>
      </c>
      <c r="U1044" s="1" t="s">
        <v>32</v>
      </c>
      <c r="V1044" s="1" t="s">
        <v>47</v>
      </c>
      <c r="W1044" s="1" t="s">
        <v>120</v>
      </c>
      <c r="X1044" s="1">
        <f>+ROUND(Sec_3[[#This Row],[Quantity]]*Sec_3[[#This Row],[Unit Price]],2)</f>
        <v>2093332.43</v>
      </c>
    </row>
    <row r="1045" spans="1:24" x14ac:dyDescent="0.25">
      <c r="A1045" s="1" t="s">
        <v>2489</v>
      </c>
      <c r="B1045" s="1" t="s">
        <v>2004</v>
      </c>
      <c r="C1045" s="1" t="s">
        <v>4846</v>
      </c>
      <c r="D1045" s="1" t="s">
        <v>882</v>
      </c>
      <c r="E1045" s="1" t="s">
        <v>266</v>
      </c>
      <c r="F1045" s="1" t="s">
        <v>81</v>
      </c>
      <c r="G1045" s="1" t="s">
        <v>99</v>
      </c>
      <c r="H1045" s="1" t="s">
        <v>514</v>
      </c>
      <c r="I1045" s="1" t="s">
        <v>84</v>
      </c>
      <c r="J1045" s="1" t="s">
        <v>196</v>
      </c>
      <c r="K1045">
        <v>7</v>
      </c>
      <c r="L1045">
        <v>13662.91</v>
      </c>
      <c r="M1045">
        <v>8.2200000000000009E-2</v>
      </c>
      <c r="N1045">
        <v>87778.73</v>
      </c>
      <c r="O1045" s="2">
        <v>46335</v>
      </c>
      <c r="P1045" s="1" t="s">
        <v>58</v>
      </c>
      <c r="Q1045" s="1" t="s">
        <v>44</v>
      </c>
      <c r="R1045" s="1" t="s">
        <v>45</v>
      </c>
      <c r="S1045">
        <v>7861.64</v>
      </c>
      <c r="T1045">
        <v>87778.73</v>
      </c>
      <c r="U1045" s="1" t="s">
        <v>32</v>
      </c>
      <c r="V1045" s="1" t="s">
        <v>47</v>
      </c>
      <c r="W1045" s="1" t="s">
        <v>226</v>
      </c>
      <c r="X1045" s="1">
        <f>+ROUND(Sec_3[[#This Row],[Quantity]]*Sec_3[[#This Row],[Unit Price]],2)</f>
        <v>95640.37</v>
      </c>
    </row>
    <row r="1046" spans="1:24" x14ac:dyDescent="0.25">
      <c r="A1046" s="1" t="s">
        <v>2490</v>
      </c>
      <c r="B1046" s="1" t="s">
        <v>610</v>
      </c>
      <c r="C1046" s="1" t="s">
        <v>4847</v>
      </c>
      <c r="D1046" s="1" t="s">
        <v>627</v>
      </c>
      <c r="E1046" s="1" t="s">
        <v>2099</v>
      </c>
      <c r="F1046" s="1" t="s">
        <v>81</v>
      </c>
      <c r="G1046" s="1" t="s">
        <v>82</v>
      </c>
      <c r="H1046" s="1" t="s">
        <v>533</v>
      </c>
      <c r="I1046" s="1" t="s">
        <v>42</v>
      </c>
      <c r="J1046" s="1" t="s">
        <v>73</v>
      </c>
      <c r="K1046">
        <v>38</v>
      </c>
      <c r="L1046">
        <v>42724.73</v>
      </c>
      <c r="M1046">
        <v>9.3800000000000008E-2</v>
      </c>
      <c r="N1046">
        <v>1471251.71</v>
      </c>
      <c r="O1046" s="2">
        <v>46330</v>
      </c>
      <c r="P1046" s="1" t="s">
        <v>143</v>
      </c>
      <c r="Q1046" s="1" t="s">
        <v>44</v>
      </c>
      <c r="R1046" s="1" t="s">
        <v>67</v>
      </c>
      <c r="S1046">
        <v>152288.03</v>
      </c>
      <c r="T1046">
        <v>1471251.71</v>
      </c>
      <c r="U1046" s="1" t="s">
        <v>32</v>
      </c>
      <c r="V1046" s="1" t="s">
        <v>47</v>
      </c>
      <c r="W1046" s="1" t="s">
        <v>226</v>
      </c>
      <c r="X1046" s="1">
        <f>+ROUND(Sec_3[[#This Row],[Quantity]]*Sec_3[[#This Row],[Unit Price]],2)</f>
        <v>1623539.74</v>
      </c>
    </row>
    <row r="1047" spans="1:24" x14ac:dyDescent="0.25">
      <c r="A1047" s="1" t="s">
        <v>2491</v>
      </c>
      <c r="B1047" s="1" t="s">
        <v>815</v>
      </c>
      <c r="C1047" s="1" t="s">
        <v>4848</v>
      </c>
      <c r="D1047" s="1" t="s">
        <v>1011</v>
      </c>
      <c r="E1047" s="1" t="s">
        <v>2387</v>
      </c>
      <c r="F1047" s="1" t="s">
        <v>39</v>
      </c>
      <c r="G1047" s="1" t="s">
        <v>40</v>
      </c>
      <c r="H1047" s="1" t="s">
        <v>661</v>
      </c>
      <c r="I1047" s="1" t="s">
        <v>42</v>
      </c>
      <c r="J1047" s="1" t="s">
        <v>101</v>
      </c>
      <c r="K1047">
        <v>35</v>
      </c>
      <c r="L1047">
        <v>4416.8100000000004</v>
      </c>
      <c r="M1047">
        <v>0.17</v>
      </c>
      <c r="N1047">
        <v>128308.33</v>
      </c>
      <c r="O1047" s="2">
        <v>46063</v>
      </c>
      <c r="P1047" s="1" t="s">
        <v>29</v>
      </c>
      <c r="Q1047" s="1" t="s">
        <v>44</v>
      </c>
      <c r="R1047" s="1" t="s">
        <v>67</v>
      </c>
      <c r="S1047">
        <v>26280.02</v>
      </c>
      <c r="T1047">
        <v>128308.33</v>
      </c>
      <c r="U1047" s="1" t="s">
        <v>32</v>
      </c>
      <c r="V1047" s="1" t="s">
        <v>47</v>
      </c>
      <c r="W1047" s="1" t="s">
        <v>134</v>
      </c>
      <c r="X1047" s="1">
        <f>+ROUND(Sec_3[[#This Row],[Quantity]]*Sec_3[[#This Row],[Unit Price]],2)</f>
        <v>154588.35</v>
      </c>
    </row>
    <row r="1048" spans="1:24" x14ac:dyDescent="0.25">
      <c r="A1048" s="1" t="s">
        <v>2492</v>
      </c>
      <c r="B1048" s="1" t="s">
        <v>695</v>
      </c>
      <c r="C1048" s="1" t="s">
        <v>4849</v>
      </c>
      <c r="D1048" s="1" t="s">
        <v>1621</v>
      </c>
      <c r="E1048" s="1" t="s">
        <v>407</v>
      </c>
      <c r="F1048" s="1" t="s">
        <v>81</v>
      </c>
      <c r="G1048" s="1" t="s">
        <v>82</v>
      </c>
      <c r="H1048" s="1" t="s">
        <v>83</v>
      </c>
      <c r="I1048" s="1" t="s">
        <v>141</v>
      </c>
      <c r="J1048" s="1" t="s">
        <v>299</v>
      </c>
      <c r="K1048">
        <v>41</v>
      </c>
      <c r="L1048">
        <v>37783.03</v>
      </c>
      <c r="M1048">
        <v>0.11310000000000001</v>
      </c>
      <c r="N1048">
        <v>1373900.54</v>
      </c>
      <c r="O1048" s="2">
        <v>46101</v>
      </c>
      <c r="P1048" s="1" t="s">
        <v>58</v>
      </c>
      <c r="Q1048" s="1" t="s">
        <v>44</v>
      </c>
      <c r="R1048" s="1" t="s">
        <v>31</v>
      </c>
      <c r="S1048">
        <v>175203.69</v>
      </c>
      <c r="T1048">
        <v>1373900.54</v>
      </c>
      <c r="U1048" s="1" t="s">
        <v>32</v>
      </c>
      <c r="V1048" s="1" t="s">
        <v>47</v>
      </c>
      <c r="W1048" s="1" t="s">
        <v>120</v>
      </c>
      <c r="X1048" s="1">
        <f>+ROUND(Sec_3[[#This Row],[Quantity]]*Sec_3[[#This Row],[Unit Price]],2)</f>
        <v>1549104.23</v>
      </c>
    </row>
    <row r="1049" spans="1:24" x14ac:dyDescent="0.25">
      <c r="A1049" s="1" t="s">
        <v>2493</v>
      </c>
      <c r="B1049" s="1" t="s">
        <v>768</v>
      </c>
      <c r="C1049" s="1" t="s">
        <v>4313</v>
      </c>
      <c r="D1049" s="1" t="s">
        <v>1266</v>
      </c>
      <c r="E1049" s="1" t="s">
        <v>507</v>
      </c>
      <c r="F1049" s="1" t="s">
        <v>81</v>
      </c>
      <c r="G1049" s="1" t="s">
        <v>293</v>
      </c>
      <c r="H1049" s="1" t="s">
        <v>294</v>
      </c>
      <c r="I1049" s="1" t="s">
        <v>56</v>
      </c>
      <c r="J1049" s="1" t="s">
        <v>475</v>
      </c>
      <c r="K1049">
        <v>19</v>
      </c>
      <c r="L1049">
        <v>43607.87</v>
      </c>
      <c r="M1049">
        <v>8.09E-2</v>
      </c>
      <c r="N1049">
        <v>761519.87</v>
      </c>
      <c r="O1049" s="2">
        <v>46147</v>
      </c>
      <c r="P1049" s="1" t="s">
        <v>74</v>
      </c>
      <c r="Q1049" s="1" t="s">
        <v>44</v>
      </c>
      <c r="R1049" s="1" t="s">
        <v>45</v>
      </c>
      <c r="S1049">
        <v>67029.66</v>
      </c>
      <c r="T1049">
        <v>761519.87</v>
      </c>
      <c r="U1049" s="1" t="s">
        <v>32</v>
      </c>
      <c r="V1049" s="1" t="s">
        <v>47</v>
      </c>
      <c r="W1049" s="1" t="s">
        <v>189</v>
      </c>
      <c r="X1049" s="1">
        <f>+ROUND(Sec_3[[#This Row],[Quantity]]*Sec_3[[#This Row],[Unit Price]],2)</f>
        <v>828549.53</v>
      </c>
    </row>
    <row r="1050" spans="1:24" x14ac:dyDescent="0.25">
      <c r="A1050" s="1" t="s">
        <v>2494</v>
      </c>
      <c r="B1050" s="1" t="s">
        <v>1146</v>
      </c>
      <c r="C1050" s="1" t="s">
        <v>4850</v>
      </c>
      <c r="D1050" s="1" t="s">
        <v>467</v>
      </c>
      <c r="E1050" s="1" t="s">
        <v>2262</v>
      </c>
      <c r="F1050" s="1" t="s">
        <v>39</v>
      </c>
      <c r="G1050" s="1" t="s">
        <v>248</v>
      </c>
      <c r="H1050" s="1" t="s">
        <v>249</v>
      </c>
      <c r="I1050" s="1" t="s">
        <v>27</v>
      </c>
      <c r="J1050" s="1" t="s">
        <v>28</v>
      </c>
      <c r="K1050">
        <v>8</v>
      </c>
      <c r="L1050">
        <v>8356.56</v>
      </c>
      <c r="M1050">
        <v>0.1229</v>
      </c>
      <c r="N1050">
        <v>58636.31</v>
      </c>
      <c r="O1050" s="2">
        <v>46176</v>
      </c>
      <c r="P1050" s="1" t="s">
        <v>58</v>
      </c>
      <c r="Q1050" s="1" t="s">
        <v>44</v>
      </c>
      <c r="R1050" s="1" t="s">
        <v>45</v>
      </c>
      <c r="S1050">
        <v>8216.17</v>
      </c>
      <c r="T1050">
        <v>58636.31</v>
      </c>
      <c r="U1050" s="1" t="s">
        <v>32</v>
      </c>
      <c r="V1050" s="1" t="s">
        <v>47</v>
      </c>
      <c r="W1050" s="1" t="s">
        <v>155</v>
      </c>
      <c r="X1050" s="1">
        <f>+ROUND(Sec_3[[#This Row],[Quantity]]*Sec_3[[#This Row],[Unit Price]],2)</f>
        <v>66852.479999999996</v>
      </c>
    </row>
    <row r="1051" spans="1:24" x14ac:dyDescent="0.25">
      <c r="A1051" s="1" t="s">
        <v>2495</v>
      </c>
      <c r="B1051" s="1" t="s">
        <v>1766</v>
      </c>
      <c r="C1051" s="1" t="s">
        <v>4851</v>
      </c>
      <c r="D1051" s="1" t="s">
        <v>428</v>
      </c>
      <c r="E1051" s="1" t="s">
        <v>397</v>
      </c>
      <c r="F1051" s="1" t="s">
        <v>81</v>
      </c>
      <c r="G1051" s="1" t="s">
        <v>99</v>
      </c>
      <c r="H1051" s="1" t="s">
        <v>100</v>
      </c>
      <c r="I1051" s="1" t="s">
        <v>27</v>
      </c>
      <c r="J1051" s="1" t="s">
        <v>216</v>
      </c>
      <c r="K1051">
        <v>45</v>
      </c>
      <c r="L1051">
        <v>43203.6</v>
      </c>
      <c r="M1051">
        <v>7.0300000000000001E-2</v>
      </c>
      <c r="N1051">
        <v>1807487.41</v>
      </c>
      <c r="O1051" s="2">
        <v>46154</v>
      </c>
      <c r="P1051" s="1" t="s">
        <v>86</v>
      </c>
      <c r="Q1051" s="1" t="s">
        <v>30</v>
      </c>
      <c r="R1051" s="1" t="s">
        <v>67</v>
      </c>
      <c r="S1051">
        <v>136674.59</v>
      </c>
      <c r="T1051">
        <v>1807487.41</v>
      </c>
      <c r="U1051" s="1" t="s">
        <v>32</v>
      </c>
      <c r="V1051" s="1" t="s">
        <v>33</v>
      </c>
      <c r="W1051" s="1" t="s">
        <v>189</v>
      </c>
      <c r="X1051" s="1">
        <f>+ROUND(Sec_3[[#This Row],[Quantity]]*Sec_3[[#This Row],[Unit Price]],2)</f>
        <v>1944162</v>
      </c>
    </row>
    <row r="1052" spans="1:24" x14ac:dyDescent="0.25">
      <c r="A1052" s="1" t="s">
        <v>2496</v>
      </c>
      <c r="B1052" s="1" t="s">
        <v>380</v>
      </c>
      <c r="C1052" s="1" t="s">
        <v>4852</v>
      </c>
      <c r="D1052" s="1" t="s">
        <v>678</v>
      </c>
      <c r="E1052" s="1" t="s">
        <v>1199</v>
      </c>
      <c r="F1052" s="1" t="s">
        <v>24</v>
      </c>
      <c r="G1052" s="1" t="s">
        <v>92</v>
      </c>
      <c r="H1052" s="1" t="s">
        <v>281</v>
      </c>
      <c r="I1052" s="1" t="s">
        <v>27</v>
      </c>
      <c r="J1052" s="1" t="s">
        <v>216</v>
      </c>
      <c r="K1052">
        <v>25</v>
      </c>
      <c r="L1052">
        <v>29253.24</v>
      </c>
      <c r="M1052">
        <v>7.9299999999999995E-2</v>
      </c>
      <c r="N1052">
        <v>673336.45</v>
      </c>
      <c r="O1052" s="2">
        <v>46272</v>
      </c>
      <c r="P1052" s="1" t="s">
        <v>86</v>
      </c>
      <c r="Q1052" s="1" t="s">
        <v>75</v>
      </c>
      <c r="R1052" s="1" t="s">
        <v>31</v>
      </c>
      <c r="S1052">
        <v>57994.55</v>
      </c>
      <c r="T1052">
        <v>673336.45</v>
      </c>
      <c r="U1052" s="1" t="s">
        <v>32</v>
      </c>
      <c r="V1052" s="1" t="s">
        <v>47</v>
      </c>
      <c r="W1052" s="1" t="s">
        <v>34</v>
      </c>
      <c r="X1052" s="1">
        <f>+ROUND(Sec_3[[#This Row],[Quantity]]*Sec_3[[#This Row],[Unit Price]],2)</f>
        <v>731331</v>
      </c>
    </row>
    <row r="1053" spans="1:24" x14ac:dyDescent="0.25">
      <c r="A1053" s="1" t="s">
        <v>2497</v>
      </c>
      <c r="B1053" s="1" t="s">
        <v>535</v>
      </c>
      <c r="C1053" s="1" t="s">
        <v>4853</v>
      </c>
      <c r="D1053" s="1" t="s">
        <v>927</v>
      </c>
      <c r="E1053" s="1" t="s">
        <v>572</v>
      </c>
      <c r="F1053" s="1" t="s">
        <v>39</v>
      </c>
      <c r="G1053" s="1" t="s">
        <v>166</v>
      </c>
      <c r="H1053" s="1" t="s">
        <v>243</v>
      </c>
      <c r="I1053" s="1" t="s">
        <v>42</v>
      </c>
      <c r="J1053" s="1" t="s">
        <v>161</v>
      </c>
      <c r="K1053">
        <v>20</v>
      </c>
      <c r="L1053">
        <v>14772.91</v>
      </c>
      <c r="M1053">
        <v>0.14660000000000001</v>
      </c>
      <c r="N1053">
        <v>252144.03</v>
      </c>
      <c r="O1053" s="2">
        <v>46056</v>
      </c>
      <c r="P1053" s="1" t="s">
        <v>29</v>
      </c>
      <c r="Q1053" s="1" t="s">
        <v>44</v>
      </c>
      <c r="R1053" s="1" t="s">
        <v>31</v>
      </c>
      <c r="S1053">
        <v>43314.17</v>
      </c>
      <c r="T1053">
        <v>252144.03</v>
      </c>
      <c r="U1053" s="1" t="s">
        <v>32</v>
      </c>
      <c r="V1053" s="1" t="s">
        <v>47</v>
      </c>
      <c r="W1053" s="1" t="s">
        <v>134</v>
      </c>
      <c r="X1053" s="1">
        <f>+ROUND(Sec_3[[#This Row],[Quantity]]*Sec_3[[#This Row],[Unit Price]],2)</f>
        <v>295458.2</v>
      </c>
    </row>
    <row r="1054" spans="1:24" x14ac:dyDescent="0.25">
      <c r="A1054" s="1" t="s">
        <v>2498</v>
      </c>
      <c r="B1054" s="1" t="s">
        <v>2499</v>
      </c>
      <c r="C1054" s="1" t="s">
        <v>4854</v>
      </c>
      <c r="D1054" s="1" t="s">
        <v>1522</v>
      </c>
      <c r="E1054" s="1" t="s">
        <v>2099</v>
      </c>
      <c r="F1054" s="1" t="s">
        <v>81</v>
      </c>
      <c r="G1054" s="1" t="s">
        <v>99</v>
      </c>
      <c r="H1054" s="1" t="s">
        <v>514</v>
      </c>
      <c r="I1054" s="1" t="s">
        <v>56</v>
      </c>
      <c r="J1054" s="1" t="s">
        <v>177</v>
      </c>
      <c r="K1054">
        <v>26</v>
      </c>
      <c r="L1054">
        <v>21481.98</v>
      </c>
      <c r="M1054">
        <v>0.15049999999999999</v>
      </c>
      <c r="N1054">
        <v>474472.49</v>
      </c>
      <c r="O1054" s="2">
        <v>46109</v>
      </c>
      <c r="P1054" s="1" t="s">
        <v>29</v>
      </c>
      <c r="Q1054" s="1" t="s">
        <v>44</v>
      </c>
      <c r="R1054" s="1" t="s">
        <v>45</v>
      </c>
      <c r="S1054">
        <v>84058.99</v>
      </c>
      <c r="T1054">
        <v>474472.49</v>
      </c>
      <c r="U1054" s="1" t="s">
        <v>32</v>
      </c>
      <c r="V1054" s="1" t="s">
        <v>47</v>
      </c>
      <c r="W1054" s="1" t="s">
        <v>120</v>
      </c>
      <c r="X1054" s="1">
        <f>+ROUND(Sec_3[[#This Row],[Quantity]]*Sec_3[[#This Row],[Unit Price]],2)</f>
        <v>558531.48</v>
      </c>
    </row>
    <row r="1055" spans="1:24" x14ac:dyDescent="0.25">
      <c r="A1055" s="1" t="s">
        <v>2500</v>
      </c>
      <c r="B1055" s="1" t="s">
        <v>1655</v>
      </c>
      <c r="C1055" s="1" t="s">
        <v>4855</v>
      </c>
      <c r="D1055" s="1" t="s">
        <v>1266</v>
      </c>
      <c r="E1055" s="1" t="s">
        <v>1744</v>
      </c>
      <c r="F1055" s="1" t="s">
        <v>39</v>
      </c>
      <c r="G1055" s="1" t="s">
        <v>248</v>
      </c>
      <c r="H1055" s="1" t="s">
        <v>249</v>
      </c>
      <c r="I1055" s="1" t="s">
        <v>84</v>
      </c>
      <c r="J1055" s="1" t="s">
        <v>250</v>
      </c>
      <c r="K1055">
        <v>6</v>
      </c>
      <c r="L1055">
        <v>38656.9</v>
      </c>
      <c r="M1055">
        <v>4.2099999999999999E-2</v>
      </c>
      <c r="N1055">
        <v>222176.67</v>
      </c>
      <c r="O1055" s="2">
        <v>46077</v>
      </c>
      <c r="P1055" s="1" t="s">
        <v>74</v>
      </c>
      <c r="Q1055" s="1" t="s">
        <v>44</v>
      </c>
      <c r="R1055" s="1" t="s">
        <v>31</v>
      </c>
      <c r="S1055">
        <v>9764.73</v>
      </c>
      <c r="T1055">
        <v>222176.67</v>
      </c>
      <c r="U1055" s="1" t="s">
        <v>32</v>
      </c>
      <c r="V1055" s="1" t="s">
        <v>47</v>
      </c>
      <c r="W1055" s="1" t="s">
        <v>134</v>
      </c>
      <c r="X1055" s="1">
        <f>+ROUND(Sec_3[[#This Row],[Quantity]]*Sec_3[[#This Row],[Unit Price]],2)</f>
        <v>231941.4</v>
      </c>
    </row>
    <row r="1056" spans="1:24" x14ac:dyDescent="0.25">
      <c r="A1056" s="1" t="s">
        <v>2501</v>
      </c>
      <c r="B1056" s="1" t="s">
        <v>127</v>
      </c>
      <c r="C1056" s="1" t="s">
        <v>4856</v>
      </c>
      <c r="D1056" s="1" t="s">
        <v>61</v>
      </c>
      <c r="E1056" s="1" t="s">
        <v>266</v>
      </c>
      <c r="F1056" s="1" t="s">
        <v>53</v>
      </c>
      <c r="G1056" s="1" t="s">
        <v>139</v>
      </c>
      <c r="H1056" s="1" t="s">
        <v>320</v>
      </c>
      <c r="I1056" s="1" t="s">
        <v>141</v>
      </c>
      <c r="J1056" s="1" t="s">
        <v>299</v>
      </c>
      <c r="K1056">
        <v>27</v>
      </c>
      <c r="L1056">
        <v>27900.959999999999</v>
      </c>
      <c r="M1056">
        <v>0.1691</v>
      </c>
      <c r="N1056">
        <v>625938.51</v>
      </c>
      <c r="O1056" s="2">
        <v>46333</v>
      </c>
      <c r="P1056" s="1" t="s">
        <v>58</v>
      </c>
      <c r="Q1056" s="1" t="s">
        <v>44</v>
      </c>
      <c r="R1056" s="1" t="s">
        <v>45</v>
      </c>
      <c r="S1056">
        <v>127387.41</v>
      </c>
      <c r="T1056">
        <v>625938.51</v>
      </c>
      <c r="U1056" s="1" t="s">
        <v>32</v>
      </c>
      <c r="V1056" s="1" t="s">
        <v>47</v>
      </c>
      <c r="W1056" s="1" t="s">
        <v>226</v>
      </c>
      <c r="X1056" s="1">
        <f>+ROUND(Sec_3[[#This Row],[Quantity]]*Sec_3[[#This Row],[Unit Price]],2)</f>
        <v>753325.92</v>
      </c>
    </row>
    <row r="1057" spans="1:24" x14ac:dyDescent="0.25">
      <c r="A1057" s="1" t="s">
        <v>2502</v>
      </c>
      <c r="B1057" s="1" t="s">
        <v>1863</v>
      </c>
      <c r="C1057" s="1" t="s">
        <v>4857</v>
      </c>
      <c r="D1057" s="1" t="s">
        <v>1870</v>
      </c>
      <c r="E1057" s="1" t="s">
        <v>331</v>
      </c>
      <c r="F1057" s="1" t="s">
        <v>39</v>
      </c>
      <c r="G1057" s="1" t="s">
        <v>148</v>
      </c>
      <c r="H1057" s="1" t="s">
        <v>470</v>
      </c>
      <c r="I1057" s="1" t="s">
        <v>65</v>
      </c>
      <c r="J1057" s="1" t="s">
        <v>133</v>
      </c>
      <c r="K1057">
        <v>23</v>
      </c>
      <c r="L1057">
        <v>43479.3</v>
      </c>
      <c r="M1057">
        <v>0.1603</v>
      </c>
      <c r="N1057">
        <v>839720.07</v>
      </c>
      <c r="O1057" s="2">
        <v>46111</v>
      </c>
      <c r="P1057" s="1" t="s">
        <v>86</v>
      </c>
      <c r="Q1057" s="1" t="s">
        <v>44</v>
      </c>
      <c r="R1057" s="1" t="s">
        <v>31</v>
      </c>
      <c r="S1057">
        <v>160303.82999999999</v>
      </c>
      <c r="T1057">
        <v>839720.07</v>
      </c>
      <c r="U1057" s="1" t="s">
        <v>32</v>
      </c>
      <c r="V1057" s="1" t="s">
        <v>47</v>
      </c>
      <c r="W1057" s="1" t="s">
        <v>120</v>
      </c>
      <c r="X1057" s="1">
        <f>+ROUND(Sec_3[[#This Row],[Quantity]]*Sec_3[[#This Row],[Unit Price]],2)</f>
        <v>1000023.9</v>
      </c>
    </row>
    <row r="1058" spans="1:24" x14ac:dyDescent="0.25">
      <c r="A1058" s="1" t="s">
        <v>2503</v>
      </c>
      <c r="B1058" s="1" t="s">
        <v>1561</v>
      </c>
      <c r="C1058" s="1" t="s">
        <v>4858</v>
      </c>
      <c r="D1058" s="1" t="s">
        <v>223</v>
      </c>
      <c r="E1058" s="1" t="s">
        <v>105</v>
      </c>
      <c r="F1058" s="1" t="s">
        <v>53</v>
      </c>
      <c r="G1058" s="1" t="s">
        <v>139</v>
      </c>
      <c r="H1058" s="1" t="s">
        <v>140</v>
      </c>
      <c r="I1058" s="1" t="s">
        <v>42</v>
      </c>
      <c r="J1058" s="1" t="s">
        <v>101</v>
      </c>
      <c r="K1058">
        <v>1</v>
      </c>
      <c r="L1058">
        <v>24303.07</v>
      </c>
      <c r="M1058">
        <v>0.14679999999999999</v>
      </c>
      <c r="N1058">
        <v>20735.38</v>
      </c>
      <c r="O1058" s="2">
        <v>46350</v>
      </c>
      <c r="P1058" s="1" t="s">
        <v>86</v>
      </c>
      <c r="Q1058" s="1" t="s">
        <v>44</v>
      </c>
      <c r="R1058" s="1" t="s">
        <v>45</v>
      </c>
      <c r="S1058">
        <v>3567.69</v>
      </c>
      <c r="T1058">
        <v>20735.38</v>
      </c>
      <c r="U1058" s="1" t="s">
        <v>46</v>
      </c>
      <c r="V1058" s="1" t="s">
        <v>47</v>
      </c>
      <c r="W1058" s="1" t="s">
        <v>226</v>
      </c>
      <c r="X1058" s="1">
        <f>+ROUND(Sec_3[[#This Row],[Quantity]]*Sec_3[[#This Row],[Unit Price]],2)</f>
        <v>24303.07</v>
      </c>
    </row>
    <row r="1059" spans="1:24" x14ac:dyDescent="0.25">
      <c r="A1059" s="1" t="s">
        <v>2504</v>
      </c>
      <c r="B1059" s="1" t="s">
        <v>264</v>
      </c>
      <c r="C1059" s="1" t="s">
        <v>4289</v>
      </c>
      <c r="D1059" s="1" t="s">
        <v>79</v>
      </c>
      <c r="E1059" s="1" t="s">
        <v>1463</v>
      </c>
      <c r="F1059" s="1" t="s">
        <v>24</v>
      </c>
      <c r="G1059" s="1" t="s">
        <v>106</v>
      </c>
      <c r="H1059" s="1" t="s">
        <v>201</v>
      </c>
      <c r="I1059" s="1" t="s">
        <v>141</v>
      </c>
      <c r="J1059" s="1" t="s">
        <v>299</v>
      </c>
      <c r="K1059">
        <v>28</v>
      </c>
      <c r="L1059">
        <v>27778.47</v>
      </c>
      <c r="M1059">
        <v>0.10970000000000001</v>
      </c>
      <c r="N1059">
        <v>692472.81</v>
      </c>
      <c r="O1059" s="2">
        <v>46190</v>
      </c>
      <c r="P1059" s="1" t="s">
        <v>74</v>
      </c>
      <c r="Q1059" s="1" t="s">
        <v>75</v>
      </c>
      <c r="R1059" s="1" t="s">
        <v>45</v>
      </c>
      <c r="S1059">
        <v>85324.35</v>
      </c>
      <c r="T1059">
        <v>692472.81</v>
      </c>
      <c r="U1059" s="1" t="s">
        <v>32</v>
      </c>
      <c r="V1059" s="1" t="s">
        <v>47</v>
      </c>
      <c r="W1059" s="1" t="s">
        <v>155</v>
      </c>
      <c r="X1059" s="1">
        <f>+ROUND(Sec_3[[#This Row],[Quantity]]*Sec_3[[#This Row],[Unit Price]],2)</f>
        <v>777797.16</v>
      </c>
    </row>
    <row r="1060" spans="1:24" x14ac:dyDescent="0.25">
      <c r="A1060" s="1" t="s">
        <v>2505</v>
      </c>
      <c r="B1060" s="1" t="s">
        <v>2192</v>
      </c>
      <c r="C1060" s="1" t="s">
        <v>4859</v>
      </c>
      <c r="D1060" s="1" t="s">
        <v>1934</v>
      </c>
      <c r="E1060" s="1" t="s">
        <v>2130</v>
      </c>
      <c r="F1060" s="1" t="s">
        <v>24</v>
      </c>
      <c r="G1060" s="1" t="s">
        <v>92</v>
      </c>
      <c r="H1060" s="1" t="s">
        <v>281</v>
      </c>
      <c r="I1060" s="1" t="s">
        <v>27</v>
      </c>
      <c r="J1060" s="1" t="s">
        <v>28</v>
      </c>
      <c r="K1060">
        <v>30</v>
      </c>
      <c r="L1060">
        <v>29907.52</v>
      </c>
      <c r="M1060">
        <v>0.13619999999999999</v>
      </c>
      <c r="N1060">
        <v>775023.47</v>
      </c>
      <c r="O1060" s="2">
        <v>46146</v>
      </c>
      <c r="P1060" s="1" t="s">
        <v>86</v>
      </c>
      <c r="Q1060" s="1" t="s">
        <v>44</v>
      </c>
      <c r="R1060" s="1" t="s">
        <v>67</v>
      </c>
      <c r="S1060">
        <v>122202.13</v>
      </c>
      <c r="T1060">
        <v>775023.47</v>
      </c>
      <c r="U1060" s="1" t="s">
        <v>32</v>
      </c>
      <c r="V1060" s="1" t="s">
        <v>47</v>
      </c>
      <c r="W1060" s="1" t="s">
        <v>189</v>
      </c>
      <c r="X1060" s="1">
        <f>+ROUND(Sec_3[[#This Row],[Quantity]]*Sec_3[[#This Row],[Unit Price]],2)</f>
        <v>897225.6</v>
      </c>
    </row>
    <row r="1061" spans="1:24" x14ac:dyDescent="0.25">
      <c r="A1061" s="1" t="s">
        <v>2506</v>
      </c>
      <c r="B1061" s="1" t="s">
        <v>2101</v>
      </c>
      <c r="C1061" s="1" t="s">
        <v>4860</v>
      </c>
      <c r="D1061" s="1" t="s">
        <v>2507</v>
      </c>
      <c r="E1061" s="1" t="s">
        <v>2508</v>
      </c>
      <c r="F1061" s="1" t="s">
        <v>81</v>
      </c>
      <c r="G1061" s="1" t="s">
        <v>99</v>
      </c>
      <c r="H1061" s="1" t="s">
        <v>514</v>
      </c>
      <c r="I1061" s="1" t="s">
        <v>65</v>
      </c>
      <c r="J1061" s="1" t="s">
        <v>66</v>
      </c>
      <c r="K1061">
        <v>32</v>
      </c>
      <c r="L1061">
        <v>24507.85</v>
      </c>
      <c r="M1061">
        <v>9.06E-2</v>
      </c>
      <c r="N1061">
        <v>713198.04</v>
      </c>
      <c r="O1061" s="2">
        <v>46259</v>
      </c>
      <c r="P1061" s="1" t="s">
        <v>58</v>
      </c>
      <c r="Q1061" s="1" t="s">
        <v>44</v>
      </c>
      <c r="R1061" s="1" t="s">
        <v>45</v>
      </c>
      <c r="S1061">
        <v>71053.16</v>
      </c>
      <c r="T1061">
        <v>713198.04</v>
      </c>
      <c r="U1061" s="1" t="s">
        <v>32</v>
      </c>
      <c r="V1061" s="1" t="s">
        <v>47</v>
      </c>
      <c r="W1061" s="1" t="s">
        <v>114</v>
      </c>
      <c r="X1061" s="1">
        <f>+ROUND(Sec_3[[#This Row],[Quantity]]*Sec_3[[#This Row],[Unit Price]],2)</f>
        <v>784251.2</v>
      </c>
    </row>
    <row r="1062" spans="1:24" x14ac:dyDescent="0.25">
      <c r="A1062" s="1" t="s">
        <v>2509</v>
      </c>
      <c r="B1062" s="1" t="s">
        <v>973</v>
      </c>
      <c r="C1062" s="1" t="s">
        <v>4861</v>
      </c>
      <c r="D1062" s="1" t="s">
        <v>372</v>
      </c>
      <c r="E1062" s="1" t="s">
        <v>1292</v>
      </c>
      <c r="F1062" s="1" t="s">
        <v>39</v>
      </c>
      <c r="G1062" s="1" t="s">
        <v>40</v>
      </c>
      <c r="H1062" s="1" t="s">
        <v>41</v>
      </c>
      <c r="I1062" s="1" t="s">
        <v>65</v>
      </c>
      <c r="J1062" s="1" t="s">
        <v>184</v>
      </c>
      <c r="K1062">
        <v>19</v>
      </c>
      <c r="L1062">
        <v>46842.36</v>
      </c>
      <c r="M1062">
        <v>8.8900000000000007E-2</v>
      </c>
      <c r="N1062">
        <v>810883.41</v>
      </c>
      <c r="O1062" s="2">
        <v>46283</v>
      </c>
      <c r="P1062" s="1" t="s">
        <v>74</v>
      </c>
      <c r="Q1062" s="1" t="s">
        <v>44</v>
      </c>
      <c r="R1062" s="1" t="s">
        <v>31</v>
      </c>
      <c r="S1062">
        <v>79121.429999999993</v>
      </c>
      <c r="T1062">
        <v>810883.41</v>
      </c>
      <c r="U1062" s="1" t="s">
        <v>32</v>
      </c>
      <c r="V1062" s="1" t="s">
        <v>47</v>
      </c>
      <c r="W1062" s="1" t="s">
        <v>34</v>
      </c>
      <c r="X1062" s="1">
        <f>+ROUND(Sec_3[[#This Row],[Quantity]]*Sec_3[[#This Row],[Unit Price]],2)</f>
        <v>890004.84</v>
      </c>
    </row>
    <row r="1063" spans="1:24" x14ac:dyDescent="0.25">
      <c r="A1063" s="1" t="s">
        <v>2510</v>
      </c>
      <c r="B1063" s="1" t="s">
        <v>301</v>
      </c>
      <c r="C1063" s="1" t="s">
        <v>4862</v>
      </c>
      <c r="D1063" s="1" t="s">
        <v>171</v>
      </c>
      <c r="E1063" s="1" t="s">
        <v>2511</v>
      </c>
      <c r="F1063" s="1" t="s">
        <v>53</v>
      </c>
      <c r="G1063" s="1" t="s">
        <v>139</v>
      </c>
      <c r="H1063" s="1" t="s">
        <v>140</v>
      </c>
      <c r="I1063" s="1" t="s">
        <v>56</v>
      </c>
      <c r="J1063" s="1" t="s">
        <v>177</v>
      </c>
      <c r="K1063">
        <v>25</v>
      </c>
      <c r="L1063">
        <v>1440.65</v>
      </c>
      <c r="M1063">
        <v>0.1782</v>
      </c>
      <c r="N1063">
        <v>29598.15</v>
      </c>
      <c r="O1063" s="2">
        <v>46114</v>
      </c>
      <c r="P1063" s="1" t="s">
        <v>74</v>
      </c>
      <c r="Q1063" s="1" t="s">
        <v>75</v>
      </c>
      <c r="R1063" s="1" t="s">
        <v>31</v>
      </c>
      <c r="S1063">
        <v>6418.1</v>
      </c>
      <c r="T1063">
        <v>29598.15</v>
      </c>
      <c r="U1063" s="1" t="s">
        <v>46</v>
      </c>
      <c r="V1063" s="1" t="s">
        <v>47</v>
      </c>
      <c r="W1063" s="1" t="s">
        <v>102</v>
      </c>
      <c r="X1063" s="1">
        <f>+ROUND(Sec_3[[#This Row],[Quantity]]*Sec_3[[#This Row],[Unit Price]],2)</f>
        <v>36016.25</v>
      </c>
    </row>
    <row r="1064" spans="1:24" x14ac:dyDescent="0.25">
      <c r="A1064" s="1" t="s">
        <v>2512</v>
      </c>
      <c r="B1064" s="1" t="s">
        <v>1518</v>
      </c>
      <c r="C1064" s="1" t="s">
        <v>4863</v>
      </c>
      <c r="D1064" s="1" t="s">
        <v>1274</v>
      </c>
      <c r="E1064" s="1" t="s">
        <v>2113</v>
      </c>
      <c r="F1064" s="1" t="s">
        <v>39</v>
      </c>
      <c r="G1064" s="1" t="s">
        <v>148</v>
      </c>
      <c r="H1064" s="1" t="s">
        <v>298</v>
      </c>
      <c r="I1064" s="1" t="s">
        <v>141</v>
      </c>
      <c r="J1064" s="1" t="s">
        <v>142</v>
      </c>
      <c r="K1064">
        <v>43</v>
      </c>
      <c r="L1064">
        <v>937.49</v>
      </c>
      <c r="M1064">
        <v>5.21E-2</v>
      </c>
      <c r="N1064">
        <v>38211.81</v>
      </c>
      <c r="O1064" s="2">
        <v>46096</v>
      </c>
      <c r="P1064" s="1" t="s">
        <v>86</v>
      </c>
      <c r="Q1064" s="1" t="s">
        <v>44</v>
      </c>
      <c r="R1064" s="1" t="s">
        <v>45</v>
      </c>
      <c r="S1064">
        <v>2100.2600000000002</v>
      </c>
      <c r="T1064">
        <v>38211.81</v>
      </c>
      <c r="U1064" s="1" t="s">
        <v>46</v>
      </c>
      <c r="V1064" s="1" t="s">
        <v>47</v>
      </c>
      <c r="W1064" s="1" t="s">
        <v>120</v>
      </c>
      <c r="X1064" s="1">
        <f>+ROUND(Sec_3[[#This Row],[Quantity]]*Sec_3[[#This Row],[Unit Price]],2)</f>
        <v>40312.07</v>
      </c>
    </row>
    <row r="1065" spans="1:24" x14ac:dyDescent="0.25">
      <c r="A1065" s="1" t="s">
        <v>2513</v>
      </c>
      <c r="B1065" s="1" t="s">
        <v>60</v>
      </c>
      <c r="C1065" s="1" t="s">
        <v>4864</v>
      </c>
      <c r="D1065" s="1" t="s">
        <v>2514</v>
      </c>
      <c r="E1065" s="1" t="s">
        <v>653</v>
      </c>
      <c r="F1065" s="1" t="s">
        <v>24</v>
      </c>
      <c r="G1065" s="1" t="s">
        <v>25</v>
      </c>
      <c r="H1065" s="1" t="s">
        <v>26</v>
      </c>
      <c r="I1065" s="1" t="s">
        <v>42</v>
      </c>
      <c r="J1065" s="1" t="s">
        <v>161</v>
      </c>
      <c r="K1065">
        <v>43</v>
      </c>
      <c r="L1065">
        <v>9233.89</v>
      </c>
      <c r="M1065">
        <v>7.6799999999999993E-2</v>
      </c>
      <c r="N1065">
        <v>366563.27</v>
      </c>
      <c r="O1065" s="2">
        <v>46111</v>
      </c>
      <c r="P1065" s="1" t="s">
        <v>86</v>
      </c>
      <c r="Q1065" s="1" t="s">
        <v>44</v>
      </c>
      <c r="R1065" s="1" t="s">
        <v>67</v>
      </c>
      <c r="S1065">
        <v>30494</v>
      </c>
      <c r="T1065">
        <v>366563.27</v>
      </c>
      <c r="U1065" s="1" t="s">
        <v>32</v>
      </c>
      <c r="V1065" s="1" t="s">
        <v>47</v>
      </c>
      <c r="W1065" s="1" t="s">
        <v>120</v>
      </c>
      <c r="X1065" s="1">
        <f>+ROUND(Sec_3[[#This Row],[Quantity]]*Sec_3[[#This Row],[Unit Price]],2)</f>
        <v>397057.27</v>
      </c>
    </row>
    <row r="1066" spans="1:24" x14ac:dyDescent="0.25">
      <c r="A1066" s="1" t="s">
        <v>2515</v>
      </c>
      <c r="B1066" s="1" t="s">
        <v>1708</v>
      </c>
      <c r="C1066" s="1" t="s">
        <v>4865</v>
      </c>
      <c r="D1066" s="1" t="s">
        <v>376</v>
      </c>
      <c r="E1066" s="1" t="s">
        <v>2332</v>
      </c>
      <c r="F1066" s="1" t="s">
        <v>39</v>
      </c>
      <c r="G1066" s="1" t="s">
        <v>40</v>
      </c>
      <c r="H1066" s="1" t="s">
        <v>119</v>
      </c>
      <c r="I1066" s="1" t="s">
        <v>56</v>
      </c>
      <c r="J1066" s="1" t="s">
        <v>177</v>
      </c>
      <c r="K1066">
        <v>19</v>
      </c>
      <c r="L1066">
        <v>38406.17</v>
      </c>
      <c r="M1066">
        <v>0.11199999999999999</v>
      </c>
      <c r="N1066">
        <v>647988.9</v>
      </c>
      <c r="O1066" s="2">
        <v>46309</v>
      </c>
      <c r="P1066" s="1" t="s">
        <v>29</v>
      </c>
      <c r="Q1066" s="1" t="s">
        <v>44</v>
      </c>
      <c r="R1066" s="1" t="s">
        <v>67</v>
      </c>
      <c r="S1066">
        <v>81728.33</v>
      </c>
      <c r="T1066">
        <v>647988.9</v>
      </c>
      <c r="U1066" s="1" t="s">
        <v>32</v>
      </c>
      <c r="V1066" s="1" t="s">
        <v>47</v>
      </c>
      <c r="W1066" s="1" t="s">
        <v>87</v>
      </c>
      <c r="X1066" s="1">
        <f>+ROUND(Sec_3[[#This Row],[Quantity]]*Sec_3[[#This Row],[Unit Price]],2)</f>
        <v>729717.23</v>
      </c>
    </row>
    <row r="1067" spans="1:24" x14ac:dyDescent="0.25">
      <c r="A1067" s="1" t="s">
        <v>2516</v>
      </c>
      <c r="B1067" s="1" t="s">
        <v>256</v>
      </c>
      <c r="C1067" s="1" t="s">
        <v>4866</v>
      </c>
      <c r="D1067" s="1" t="s">
        <v>175</v>
      </c>
      <c r="E1067" s="1" t="s">
        <v>80</v>
      </c>
      <c r="F1067" s="1" t="s">
        <v>24</v>
      </c>
      <c r="G1067" s="1" t="s">
        <v>194</v>
      </c>
      <c r="H1067" s="1" t="s">
        <v>195</v>
      </c>
      <c r="I1067" s="1" t="s">
        <v>141</v>
      </c>
      <c r="J1067" s="1" t="s">
        <v>629</v>
      </c>
      <c r="K1067">
        <v>48</v>
      </c>
      <c r="L1067">
        <v>35244.550000000003</v>
      </c>
      <c r="M1067">
        <v>6.59E-2</v>
      </c>
      <c r="N1067">
        <v>1580252.84</v>
      </c>
      <c r="O1067" s="2">
        <v>46175</v>
      </c>
      <c r="P1067" s="1" t="s">
        <v>58</v>
      </c>
      <c r="Q1067" s="1" t="s">
        <v>44</v>
      </c>
      <c r="R1067" s="1" t="s">
        <v>67</v>
      </c>
      <c r="S1067">
        <v>111485.56</v>
      </c>
      <c r="T1067">
        <v>1580252.84</v>
      </c>
      <c r="U1067" s="1" t="s">
        <v>32</v>
      </c>
      <c r="V1067" s="1" t="s">
        <v>47</v>
      </c>
      <c r="W1067" s="1" t="s">
        <v>155</v>
      </c>
      <c r="X1067" s="1">
        <f>+ROUND(Sec_3[[#This Row],[Quantity]]*Sec_3[[#This Row],[Unit Price]],2)</f>
        <v>1691738.4</v>
      </c>
    </row>
    <row r="1068" spans="1:24" x14ac:dyDescent="0.25">
      <c r="A1068" s="1" t="s">
        <v>2517</v>
      </c>
      <c r="B1068" s="1" t="s">
        <v>2518</v>
      </c>
      <c r="C1068" s="1" t="s">
        <v>4867</v>
      </c>
      <c r="D1068" s="1" t="s">
        <v>1406</v>
      </c>
      <c r="E1068" s="1" t="s">
        <v>376</v>
      </c>
      <c r="F1068" s="1" t="s">
        <v>39</v>
      </c>
      <c r="G1068" s="1" t="s">
        <v>40</v>
      </c>
      <c r="H1068" s="1" t="s">
        <v>41</v>
      </c>
      <c r="I1068" s="1" t="s">
        <v>84</v>
      </c>
      <c r="J1068" s="1" t="s">
        <v>340</v>
      </c>
      <c r="K1068">
        <v>21</v>
      </c>
      <c r="L1068">
        <v>23734.080000000002</v>
      </c>
      <c r="M1068">
        <v>8.3800000000000013E-2</v>
      </c>
      <c r="N1068">
        <v>456648.45</v>
      </c>
      <c r="O1068" s="2">
        <v>46237</v>
      </c>
      <c r="P1068" s="1" t="s">
        <v>74</v>
      </c>
      <c r="Q1068" s="1" t="s">
        <v>44</v>
      </c>
      <c r="R1068" s="1" t="s">
        <v>31</v>
      </c>
      <c r="S1068">
        <v>41767.230000000003</v>
      </c>
      <c r="T1068">
        <v>456648.45</v>
      </c>
      <c r="U1068" s="1" t="s">
        <v>32</v>
      </c>
      <c r="V1068" s="1" t="s">
        <v>47</v>
      </c>
      <c r="W1068" s="1" t="s">
        <v>114</v>
      </c>
      <c r="X1068" s="1">
        <f>+ROUND(Sec_3[[#This Row],[Quantity]]*Sec_3[[#This Row],[Unit Price]],2)</f>
        <v>498415.68</v>
      </c>
    </row>
    <row r="1069" spans="1:24" x14ac:dyDescent="0.25">
      <c r="A1069" s="1" t="s">
        <v>2519</v>
      </c>
      <c r="B1069" s="1" t="s">
        <v>791</v>
      </c>
      <c r="C1069" s="1" t="s">
        <v>4868</v>
      </c>
      <c r="D1069" s="1" t="s">
        <v>843</v>
      </c>
      <c r="E1069" s="1" t="s">
        <v>1383</v>
      </c>
      <c r="F1069" s="1" t="s">
        <v>39</v>
      </c>
      <c r="G1069" s="1" t="s">
        <v>166</v>
      </c>
      <c r="H1069" s="1" t="s">
        <v>167</v>
      </c>
      <c r="I1069" s="1" t="s">
        <v>56</v>
      </c>
      <c r="J1069" s="1" t="s">
        <v>94</v>
      </c>
      <c r="K1069">
        <v>46</v>
      </c>
      <c r="L1069">
        <v>32175.78</v>
      </c>
      <c r="M1069">
        <v>0.11990000000000001</v>
      </c>
      <c r="N1069">
        <v>1302623.58</v>
      </c>
      <c r="O1069" s="2">
        <v>46057</v>
      </c>
      <c r="P1069" s="1" t="s">
        <v>74</v>
      </c>
      <c r="Q1069" s="1" t="s">
        <v>44</v>
      </c>
      <c r="R1069" s="1" t="s">
        <v>45</v>
      </c>
      <c r="S1069">
        <v>177462.3</v>
      </c>
      <c r="T1069">
        <v>1302623.58</v>
      </c>
      <c r="U1069" s="1" t="s">
        <v>32</v>
      </c>
      <c r="V1069" s="1" t="s">
        <v>47</v>
      </c>
      <c r="W1069" s="1" t="s">
        <v>134</v>
      </c>
      <c r="X1069" s="1">
        <f>+ROUND(Sec_3[[#This Row],[Quantity]]*Sec_3[[#This Row],[Unit Price]],2)</f>
        <v>1480085.88</v>
      </c>
    </row>
    <row r="1070" spans="1:24" x14ac:dyDescent="0.25">
      <c r="A1070" s="1" t="s">
        <v>2520</v>
      </c>
      <c r="B1070" s="1" t="s">
        <v>2069</v>
      </c>
      <c r="C1070" s="1" t="s">
        <v>4869</v>
      </c>
      <c r="D1070" s="1" t="s">
        <v>452</v>
      </c>
      <c r="E1070" s="1" t="s">
        <v>606</v>
      </c>
      <c r="F1070" s="1" t="s">
        <v>24</v>
      </c>
      <c r="G1070" s="1" t="s">
        <v>194</v>
      </c>
      <c r="H1070" s="1" t="s">
        <v>195</v>
      </c>
      <c r="I1070" s="1" t="s">
        <v>65</v>
      </c>
      <c r="J1070" s="1" t="s">
        <v>210</v>
      </c>
      <c r="K1070">
        <v>11</v>
      </c>
      <c r="L1070">
        <v>13921.82</v>
      </c>
      <c r="M1070">
        <v>0.1535</v>
      </c>
      <c r="N1070">
        <v>129633.03</v>
      </c>
      <c r="O1070" s="2">
        <v>46045</v>
      </c>
      <c r="P1070" s="1" t="s">
        <v>58</v>
      </c>
      <c r="Q1070" s="1" t="s">
        <v>44</v>
      </c>
      <c r="R1070" s="1" t="s">
        <v>45</v>
      </c>
      <c r="S1070">
        <v>23506.99</v>
      </c>
      <c r="T1070">
        <v>129633.03</v>
      </c>
      <c r="U1070" s="1" t="s">
        <v>32</v>
      </c>
      <c r="V1070" s="1" t="s">
        <v>47</v>
      </c>
      <c r="W1070" s="1" t="s">
        <v>76</v>
      </c>
      <c r="X1070" s="1">
        <f>+ROUND(Sec_3[[#This Row],[Quantity]]*Sec_3[[#This Row],[Unit Price]],2)</f>
        <v>153140.01999999999</v>
      </c>
    </row>
    <row r="1071" spans="1:24" x14ac:dyDescent="0.25">
      <c r="A1071" s="1" t="s">
        <v>2521</v>
      </c>
      <c r="B1071" s="1" t="s">
        <v>2522</v>
      </c>
      <c r="C1071" s="1" t="s">
        <v>4870</v>
      </c>
      <c r="D1071" s="1" t="s">
        <v>420</v>
      </c>
      <c r="E1071" s="1" t="s">
        <v>1199</v>
      </c>
      <c r="F1071" s="1" t="s">
        <v>39</v>
      </c>
      <c r="G1071" s="1" t="s">
        <v>166</v>
      </c>
      <c r="H1071" s="1" t="s">
        <v>206</v>
      </c>
      <c r="I1071" s="1" t="s">
        <v>56</v>
      </c>
      <c r="J1071" s="1" t="s">
        <v>475</v>
      </c>
      <c r="K1071">
        <v>10</v>
      </c>
      <c r="L1071">
        <v>32334.91</v>
      </c>
      <c r="M1071">
        <v>0.1033</v>
      </c>
      <c r="N1071">
        <v>289947.14</v>
      </c>
      <c r="O1071" s="2">
        <v>46063</v>
      </c>
      <c r="P1071" s="1" t="s">
        <v>86</v>
      </c>
      <c r="Q1071" s="1" t="s">
        <v>44</v>
      </c>
      <c r="R1071" s="1" t="s">
        <v>67</v>
      </c>
      <c r="S1071">
        <v>33401.96</v>
      </c>
      <c r="T1071">
        <v>289947.14</v>
      </c>
      <c r="U1071" s="1" t="s">
        <v>32</v>
      </c>
      <c r="V1071" s="1" t="s">
        <v>47</v>
      </c>
      <c r="W1071" s="1" t="s">
        <v>134</v>
      </c>
      <c r="X1071" s="1">
        <f>+ROUND(Sec_3[[#This Row],[Quantity]]*Sec_3[[#This Row],[Unit Price]],2)</f>
        <v>323349.09999999998</v>
      </c>
    </row>
    <row r="1072" spans="1:24" x14ac:dyDescent="0.25">
      <c r="A1072" s="1" t="s">
        <v>2523</v>
      </c>
      <c r="B1072" s="1" t="s">
        <v>1995</v>
      </c>
      <c r="C1072" s="1" t="s">
        <v>4871</v>
      </c>
      <c r="D1072" s="1" t="s">
        <v>1203</v>
      </c>
      <c r="E1072" s="1" t="s">
        <v>2524</v>
      </c>
      <c r="F1072" s="1" t="s">
        <v>24</v>
      </c>
      <c r="G1072" s="1" t="s">
        <v>194</v>
      </c>
      <c r="H1072" s="1" t="s">
        <v>339</v>
      </c>
      <c r="I1072" s="1" t="s">
        <v>56</v>
      </c>
      <c r="J1072" s="1" t="s">
        <v>475</v>
      </c>
      <c r="K1072">
        <v>39</v>
      </c>
      <c r="L1072">
        <v>6684.63</v>
      </c>
      <c r="M1072">
        <v>8.2599999999999993E-2</v>
      </c>
      <c r="N1072">
        <v>239166.7</v>
      </c>
      <c r="O1072" s="2">
        <v>46161</v>
      </c>
      <c r="P1072" s="1" t="s">
        <v>58</v>
      </c>
      <c r="Q1072" s="1" t="s">
        <v>44</v>
      </c>
      <c r="R1072" s="1" t="s">
        <v>67</v>
      </c>
      <c r="S1072">
        <v>21533.87</v>
      </c>
      <c r="T1072">
        <v>239166.7</v>
      </c>
      <c r="U1072" s="1" t="s">
        <v>32</v>
      </c>
      <c r="V1072" s="1" t="s">
        <v>47</v>
      </c>
      <c r="W1072" s="1" t="s">
        <v>189</v>
      </c>
      <c r="X1072" s="1">
        <f>+ROUND(Sec_3[[#This Row],[Quantity]]*Sec_3[[#This Row],[Unit Price]],2)</f>
        <v>260700.57</v>
      </c>
    </row>
    <row r="1073" spans="1:24" x14ac:dyDescent="0.25">
      <c r="A1073" s="1" t="s">
        <v>2525</v>
      </c>
      <c r="B1073" s="1" t="s">
        <v>2153</v>
      </c>
      <c r="C1073" s="1" t="s">
        <v>4872</v>
      </c>
      <c r="D1073" s="1" t="s">
        <v>561</v>
      </c>
      <c r="E1073" s="1" t="s">
        <v>691</v>
      </c>
      <c r="F1073" s="1" t="s">
        <v>39</v>
      </c>
      <c r="G1073" s="1" t="s">
        <v>248</v>
      </c>
      <c r="H1073" s="1" t="s">
        <v>249</v>
      </c>
      <c r="I1073" s="1" t="s">
        <v>56</v>
      </c>
      <c r="J1073" s="1" t="s">
        <v>57</v>
      </c>
      <c r="K1073">
        <v>29</v>
      </c>
      <c r="L1073">
        <v>42490.66</v>
      </c>
      <c r="M1073">
        <v>4.2000000000000003E-2</v>
      </c>
      <c r="N1073">
        <v>1180475.52</v>
      </c>
      <c r="O1073" s="2">
        <v>46365</v>
      </c>
      <c r="P1073" s="1" t="s">
        <v>29</v>
      </c>
      <c r="Q1073" s="1" t="s">
        <v>44</v>
      </c>
      <c r="R1073" s="1" t="s">
        <v>67</v>
      </c>
      <c r="S1073">
        <v>51753.62</v>
      </c>
      <c r="T1073">
        <v>1180475.52</v>
      </c>
      <c r="U1073" s="1" t="s">
        <v>32</v>
      </c>
      <c r="V1073" s="1" t="s">
        <v>47</v>
      </c>
      <c r="W1073" s="1" t="s">
        <v>48</v>
      </c>
      <c r="X1073" s="1">
        <f>+ROUND(Sec_3[[#This Row],[Quantity]]*Sec_3[[#This Row],[Unit Price]],2)</f>
        <v>1232229.1399999999</v>
      </c>
    </row>
    <row r="1074" spans="1:24" x14ac:dyDescent="0.25">
      <c r="A1074" s="1" t="s">
        <v>2526</v>
      </c>
      <c r="B1074" s="1" t="s">
        <v>1450</v>
      </c>
      <c r="C1074" s="1" t="s">
        <v>4873</v>
      </c>
      <c r="D1074" s="1" t="s">
        <v>1658</v>
      </c>
      <c r="E1074" s="1" t="s">
        <v>507</v>
      </c>
      <c r="F1074" s="1" t="s">
        <v>39</v>
      </c>
      <c r="G1074" s="1" t="s">
        <v>166</v>
      </c>
      <c r="H1074" s="1" t="s">
        <v>243</v>
      </c>
      <c r="I1074" s="1" t="s">
        <v>42</v>
      </c>
      <c r="J1074" s="1" t="s">
        <v>73</v>
      </c>
      <c r="K1074">
        <v>43</v>
      </c>
      <c r="L1074">
        <v>12486.58</v>
      </c>
      <c r="M1074">
        <v>2.06E-2</v>
      </c>
      <c r="N1074">
        <v>525862.32999999996</v>
      </c>
      <c r="O1074" s="2">
        <v>46308</v>
      </c>
      <c r="P1074" s="1" t="s">
        <v>143</v>
      </c>
      <c r="Q1074" s="1" t="s">
        <v>44</v>
      </c>
      <c r="R1074" s="1" t="s">
        <v>67</v>
      </c>
      <c r="S1074">
        <v>11060.61</v>
      </c>
      <c r="T1074">
        <v>525862.32999999996</v>
      </c>
      <c r="U1074" s="1" t="s">
        <v>32</v>
      </c>
      <c r="V1074" s="1" t="s">
        <v>47</v>
      </c>
      <c r="W1074" s="1" t="s">
        <v>87</v>
      </c>
      <c r="X1074" s="1">
        <f>+ROUND(Sec_3[[#This Row],[Quantity]]*Sec_3[[#This Row],[Unit Price]],2)</f>
        <v>536922.93999999994</v>
      </c>
    </row>
    <row r="1075" spans="1:24" x14ac:dyDescent="0.25">
      <c r="A1075" s="1" t="s">
        <v>2527</v>
      </c>
      <c r="B1075" s="1" t="s">
        <v>410</v>
      </c>
      <c r="C1075" s="1" t="s">
        <v>4874</v>
      </c>
      <c r="D1075" s="1" t="s">
        <v>549</v>
      </c>
      <c r="E1075" s="1" t="s">
        <v>2528</v>
      </c>
      <c r="F1075" s="1" t="s">
        <v>53</v>
      </c>
      <c r="G1075" s="1" t="s">
        <v>112</v>
      </c>
      <c r="H1075" s="1" t="s">
        <v>408</v>
      </c>
      <c r="I1075" s="1" t="s">
        <v>42</v>
      </c>
      <c r="J1075" s="1" t="s">
        <v>73</v>
      </c>
      <c r="K1075">
        <v>44</v>
      </c>
      <c r="L1075">
        <v>6745.46</v>
      </c>
      <c r="M1075">
        <v>8.9099999999999999E-2</v>
      </c>
      <c r="N1075">
        <v>270355.34000000003</v>
      </c>
      <c r="O1075" s="2">
        <v>46322</v>
      </c>
      <c r="P1075" s="1" t="s">
        <v>58</v>
      </c>
      <c r="Q1075" s="1" t="s">
        <v>30</v>
      </c>
      <c r="R1075" s="1" t="s">
        <v>45</v>
      </c>
      <c r="S1075">
        <v>26444.9</v>
      </c>
      <c r="T1075">
        <v>270355.34000000003</v>
      </c>
      <c r="U1075" s="1" t="s">
        <v>32</v>
      </c>
      <c r="V1075" s="1" t="s">
        <v>33</v>
      </c>
      <c r="W1075" s="1" t="s">
        <v>87</v>
      </c>
      <c r="X1075" s="1">
        <f>+ROUND(Sec_3[[#This Row],[Quantity]]*Sec_3[[#This Row],[Unit Price]],2)</f>
        <v>296800.24</v>
      </c>
    </row>
    <row r="1076" spans="1:24" x14ac:dyDescent="0.25">
      <c r="A1076" s="1" t="s">
        <v>2529</v>
      </c>
      <c r="B1076" s="1" t="s">
        <v>1539</v>
      </c>
      <c r="C1076" s="1" t="s">
        <v>4875</v>
      </c>
      <c r="D1076" s="1" t="s">
        <v>2530</v>
      </c>
      <c r="E1076" s="1" t="s">
        <v>2531</v>
      </c>
      <c r="F1076" s="1" t="s">
        <v>53</v>
      </c>
      <c r="G1076" s="1" t="s">
        <v>63</v>
      </c>
      <c r="H1076" s="1" t="s">
        <v>378</v>
      </c>
      <c r="I1076" s="1" t="s">
        <v>84</v>
      </c>
      <c r="J1076" s="1" t="s">
        <v>340</v>
      </c>
      <c r="K1076">
        <v>46</v>
      </c>
      <c r="L1076">
        <v>39922.379999999997</v>
      </c>
      <c r="M1076">
        <v>4.2199999999999994E-2</v>
      </c>
      <c r="N1076">
        <v>1758932.16</v>
      </c>
      <c r="O1076" s="2">
        <v>46108</v>
      </c>
      <c r="P1076" s="1" t="s">
        <v>74</v>
      </c>
      <c r="Q1076" s="1" t="s">
        <v>44</v>
      </c>
      <c r="R1076" s="1" t="s">
        <v>31</v>
      </c>
      <c r="S1076">
        <v>77497.320000000007</v>
      </c>
      <c r="T1076">
        <v>1758932.16</v>
      </c>
      <c r="U1076" s="1" t="s">
        <v>32</v>
      </c>
      <c r="V1076" s="1" t="s">
        <v>47</v>
      </c>
      <c r="W1076" s="1" t="s">
        <v>120</v>
      </c>
      <c r="X1076" s="1">
        <f>+ROUND(Sec_3[[#This Row],[Quantity]]*Sec_3[[#This Row],[Unit Price]],2)</f>
        <v>1836429.48</v>
      </c>
    </row>
    <row r="1077" spans="1:24" x14ac:dyDescent="0.25">
      <c r="A1077" s="1" t="s">
        <v>2532</v>
      </c>
      <c r="B1077" s="1" t="s">
        <v>838</v>
      </c>
      <c r="C1077" s="1" t="s">
        <v>4876</v>
      </c>
      <c r="D1077" s="1" t="s">
        <v>353</v>
      </c>
      <c r="E1077" s="1" t="s">
        <v>2533</v>
      </c>
      <c r="F1077" s="1" t="s">
        <v>39</v>
      </c>
      <c r="G1077" s="1" t="s">
        <v>148</v>
      </c>
      <c r="H1077" s="1" t="s">
        <v>298</v>
      </c>
      <c r="I1077" s="1" t="s">
        <v>56</v>
      </c>
      <c r="J1077" s="1" t="s">
        <v>177</v>
      </c>
      <c r="K1077">
        <v>31</v>
      </c>
      <c r="L1077">
        <v>18574.21</v>
      </c>
      <c r="M1077">
        <v>5.9900000000000002E-2</v>
      </c>
      <c r="N1077">
        <v>541310.06000000006</v>
      </c>
      <c r="O1077" s="2">
        <v>46089</v>
      </c>
      <c r="P1077" s="1" t="s">
        <v>86</v>
      </c>
      <c r="Q1077" s="1" t="s">
        <v>44</v>
      </c>
      <c r="R1077" s="1" t="s">
        <v>31</v>
      </c>
      <c r="S1077">
        <v>34490.449999999997</v>
      </c>
      <c r="T1077">
        <v>541310.06000000006</v>
      </c>
      <c r="U1077" s="1" t="s">
        <v>32</v>
      </c>
      <c r="V1077" s="1" t="s">
        <v>47</v>
      </c>
      <c r="W1077" s="1" t="s">
        <v>120</v>
      </c>
      <c r="X1077" s="1">
        <f>+ROUND(Sec_3[[#This Row],[Quantity]]*Sec_3[[#This Row],[Unit Price]],2)</f>
        <v>575800.51</v>
      </c>
    </row>
    <row r="1078" spans="1:24" x14ac:dyDescent="0.25">
      <c r="A1078" s="1" t="s">
        <v>2534</v>
      </c>
      <c r="B1078" s="1" t="s">
        <v>1623</v>
      </c>
      <c r="C1078" s="1" t="s">
        <v>4877</v>
      </c>
      <c r="D1078" s="1" t="s">
        <v>1902</v>
      </c>
      <c r="E1078" s="1" t="s">
        <v>2535</v>
      </c>
      <c r="F1078" s="1" t="s">
        <v>53</v>
      </c>
      <c r="G1078" s="1" t="s">
        <v>112</v>
      </c>
      <c r="H1078" s="1" t="s">
        <v>113</v>
      </c>
      <c r="I1078" s="1" t="s">
        <v>56</v>
      </c>
      <c r="J1078" s="1" t="s">
        <v>464</v>
      </c>
      <c r="K1078">
        <v>20</v>
      </c>
      <c r="L1078">
        <v>2140.64</v>
      </c>
      <c r="M1078">
        <v>0.1913</v>
      </c>
      <c r="N1078">
        <v>34622.71</v>
      </c>
      <c r="O1078" s="2">
        <v>46166</v>
      </c>
      <c r="P1078" s="1" t="s">
        <v>29</v>
      </c>
      <c r="Q1078" s="1" t="s">
        <v>44</v>
      </c>
      <c r="R1078" s="1" t="s">
        <v>45</v>
      </c>
      <c r="S1078">
        <v>8190.09</v>
      </c>
      <c r="T1078">
        <v>34622.71</v>
      </c>
      <c r="U1078" s="1" t="s">
        <v>46</v>
      </c>
      <c r="V1078" s="1" t="s">
        <v>47</v>
      </c>
      <c r="W1078" s="1" t="s">
        <v>189</v>
      </c>
      <c r="X1078" s="1">
        <f>+ROUND(Sec_3[[#This Row],[Quantity]]*Sec_3[[#This Row],[Unit Price]],2)</f>
        <v>42812.800000000003</v>
      </c>
    </row>
    <row r="1079" spans="1:24" x14ac:dyDescent="0.25">
      <c r="A1079" s="1" t="s">
        <v>2536</v>
      </c>
      <c r="B1079" s="1" t="s">
        <v>940</v>
      </c>
      <c r="C1079" s="1" t="s">
        <v>4878</v>
      </c>
      <c r="D1079" s="1" t="s">
        <v>2537</v>
      </c>
      <c r="E1079" s="1" t="s">
        <v>1612</v>
      </c>
      <c r="F1079" s="1" t="s">
        <v>39</v>
      </c>
      <c r="G1079" s="1" t="s">
        <v>40</v>
      </c>
      <c r="H1079" s="1" t="s">
        <v>661</v>
      </c>
      <c r="I1079" s="1" t="s">
        <v>84</v>
      </c>
      <c r="J1079" s="1" t="s">
        <v>196</v>
      </c>
      <c r="K1079">
        <v>41</v>
      </c>
      <c r="L1079">
        <v>25391.63</v>
      </c>
      <c r="M1079">
        <v>1.47E-2</v>
      </c>
      <c r="N1079">
        <v>1025753.29</v>
      </c>
      <c r="O1079" s="2">
        <v>46385</v>
      </c>
      <c r="P1079" s="1" t="s">
        <v>29</v>
      </c>
      <c r="Q1079" s="1" t="s">
        <v>44</v>
      </c>
      <c r="R1079" s="1" t="s">
        <v>67</v>
      </c>
      <c r="S1079">
        <v>15303.54</v>
      </c>
      <c r="T1079">
        <v>1025753.29</v>
      </c>
      <c r="U1079" s="1" t="s">
        <v>32</v>
      </c>
      <c r="V1079" s="1" t="s">
        <v>47</v>
      </c>
      <c r="W1079" s="1" t="s">
        <v>48</v>
      </c>
      <c r="X1079" s="1">
        <f>+ROUND(Sec_3[[#This Row],[Quantity]]*Sec_3[[#This Row],[Unit Price]],2)</f>
        <v>1041056.83</v>
      </c>
    </row>
    <row r="1080" spans="1:24" x14ac:dyDescent="0.25">
      <c r="A1080" s="1" t="s">
        <v>2538</v>
      </c>
      <c r="B1080" s="1" t="s">
        <v>1695</v>
      </c>
      <c r="C1080" s="1" t="s">
        <v>4879</v>
      </c>
      <c r="D1080" s="1" t="s">
        <v>1839</v>
      </c>
      <c r="E1080" s="1" t="s">
        <v>2539</v>
      </c>
      <c r="F1080" s="1" t="s">
        <v>81</v>
      </c>
      <c r="G1080" s="1" t="s">
        <v>293</v>
      </c>
      <c r="H1080" s="1" t="s">
        <v>525</v>
      </c>
      <c r="I1080" s="1" t="s">
        <v>65</v>
      </c>
      <c r="J1080" s="1" t="s">
        <v>133</v>
      </c>
      <c r="K1080">
        <v>49</v>
      </c>
      <c r="L1080">
        <v>5653.92</v>
      </c>
      <c r="M1080">
        <v>8.199999999999999E-2</v>
      </c>
      <c r="N1080">
        <v>254324.63</v>
      </c>
      <c r="O1080" s="2">
        <v>46295</v>
      </c>
      <c r="P1080" s="1" t="s">
        <v>58</v>
      </c>
      <c r="Q1080" s="1" t="s">
        <v>75</v>
      </c>
      <c r="R1080" s="1" t="s">
        <v>67</v>
      </c>
      <c r="S1080">
        <v>22717.45</v>
      </c>
      <c r="T1080">
        <v>254324.63</v>
      </c>
      <c r="U1080" s="1" t="s">
        <v>32</v>
      </c>
      <c r="V1080" s="1" t="s">
        <v>47</v>
      </c>
      <c r="W1080" s="1" t="s">
        <v>34</v>
      </c>
      <c r="X1080" s="1">
        <f>+ROUND(Sec_3[[#This Row],[Quantity]]*Sec_3[[#This Row],[Unit Price]],2)</f>
        <v>277042.08</v>
      </c>
    </row>
    <row r="1081" spans="1:24" x14ac:dyDescent="0.25">
      <c r="A1081" s="1" t="s">
        <v>2540</v>
      </c>
      <c r="B1081" s="1" t="s">
        <v>806</v>
      </c>
      <c r="C1081" s="1" t="s">
        <v>4880</v>
      </c>
      <c r="D1081" s="1" t="s">
        <v>2541</v>
      </c>
      <c r="E1081" s="1" t="s">
        <v>653</v>
      </c>
      <c r="F1081" s="1" t="s">
        <v>24</v>
      </c>
      <c r="G1081" s="1" t="s">
        <v>106</v>
      </c>
      <c r="H1081" s="1" t="s">
        <v>107</v>
      </c>
      <c r="I1081" s="1" t="s">
        <v>42</v>
      </c>
      <c r="J1081" s="1" t="s">
        <v>43</v>
      </c>
      <c r="K1081">
        <v>14</v>
      </c>
      <c r="L1081">
        <v>24116.71</v>
      </c>
      <c r="M1081">
        <v>0.1258</v>
      </c>
      <c r="N1081">
        <v>295159.59000000003</v>
      </c>
      <c r="O1081" s="2">
        <v>46136</v>
      </c>
      <c r="P1081" s="1" t="s">
        <v>29</v>
      </c>
      <c r="Q1081" s="1" t="s">
        <v>30</v>
      </c>
      <c r="R1081" s="1" t="s">
        <v>67</v>
      </c>
      <c r="S1081">
        <v>42474.35</v>
      </c>
      <c r="T1081">
        <v>295159.59000000003</v>
      </c>
      <c r="U1081" s="1" t="s">
        <v>32</v>
      </c>
      <c r="V1081" s="1" t="s">
        <v>33</v>
      </c>
      <c r="W1081" s="1" t="s">
        <v>102</v>
      </c>
      <c r="X1081" s="1">
        <f>+ROUND(Sec_3[[#This Row],[Quantity]]*Sec_3[[#This Row],[Unit Price]],2)</f>
        <v>337633.94</v>
      </c>
    </row>
    <row r="1082" spans="1:24" x14ac:dyDescent="0.25">
      <c r="A1082" s="1" t="s">
        <v>2542</v>
      </c>
      <c r="B1082" s="1" t="s">
        <v>1376</v>
      </c>
      <c r="C1082" s="1" t="s">
        <v>4881</v>
      </c>
      <c r="D1082" s="1" t="s">
        <v>592</v>
      </c>
      <c r="E1082" s="1" t="s">
        <v>2099</v>
      </c>
      <c r="F1082" s="1" t="s">
        <v>39</v>
      </c>
      <c r="G1082" s="1" t="s">
        <v>166</v>
      </c>
      <c r="H1082" s="1" t="s">
        <v>206</v>
      </c>
      <c r="I1082" s="1" t="s">
        <v>27</v>
      </c>
      <c r="J1082" s="1" t="s">
        <v>225</v>
      </c>
      <c r="K1082">
        <v>8</v>
      </c>
      <c r="L1082">
        <v>15252.71</v>
      </c>
      <c r="M1082">
        <v>7.9600000000000004E-2</v>
      </c>
      <c r="N1082">
        <v>112308.75</v>
      </c>
      <c r="O1082" s="2">
        <v>46212</v>
      </c>
      <c r="P1082" s="1" t="s">
        <v>29</v>
      </c>
      <c r="Q1082" s="1" t="s">
        <v>44</v>
      </c>
      <c r="R1082" s="1" t="s">
        <v>31</v>
      </c>
      <c r="S1082">
        <v>9712.93</v>
      </c>
      <c r="T1082">
        <v>112308.75</v>
      </c>
      <c r="U1082" s="1" t="s">
        <v>32</v>
      </c>
      <c r="V1082" s="1" t="s">
        <v>47</v>
      </c>
      <c r="W1082" s="1" t="s">
        <v>68</v>
      </c>
      <c r="X1082" s="1">
        <f>+ROUND(Sec_3[[#This Row],[Quantity]]*Sec_3[[#This Row],[Unit Price]],2)</f>
        <v>122021.68</v>
      </c>
    </row>
    <row r="1083" spans="1:24" x14ac:dyDescent="0.25">
      <c r="A1083" s="1" t="s">
        <v>2543</v>
      </c>
      <c r="B1083" s="1" t="s">
        <v>366</v>
      </c>
      <c r="C1083" s="1" t="s">
        <v>4882</v>
      </c>
      <c r="D1083" s="1" t="s">
        <v>759</v>
      </c>
      <c r="E1083" s="1" t="s">
        <v>2320</v>
      </c>
      <c r="F1083" s="1" t="s">
        <v>24</v>
      </c>
      <c r="G1083" s="1" t="s">
        <v>92</v>
      </c>
      <c r="H1083" s="1" t="s">
        <v>215</v>
      </c>
      <c r="I1083" s="1" t="s">
        <v>56</v>
      </c>
      <c r="J1083" s="1" t="s">
        <v>94</v>
      </c>
      <c r="K1083">
        <v>23</v>
      </c>
      <c r="L1083">
        <v>38969.050000000003</v>
      </c>
      <c r="M1083">
        <v>2.1499999999999998E-2</v>
      </c>
      <c r="N1083">
        <v>877017.95</v>
      </c>
      <c r="O1083" s="2">
        <v>46115</v>
      </c>
      <c r="P1083" s="1" t="s">
        <v>58</v>
      </c>
      <c r="Q1083" s="1" t="s">
        <v>30</v>
      </c>
      <c r="R1083" s="1" t="s">
        <v>31</v>
      </c>
      <c r="S1083">
        <v>19270.2</v>
      </c>
      <c r="T1083">
        <v>877017.95</v>
      </c>
      <c r="U1083" s="1" t="s">
        <v>32</v>
      </c>
      <c r="V1083" s="1" t="s">
        <v>33</v>
      </c>
      <c r="W1083" s="1" t="s">
        <v>102</v>
      </c>
      <c r="X1083" s="1">
        <f>+ROUND(Sec_3[[#This Row],[Quantity]]*Sec_3[[#This Row],[Unit Price]],2)</f>
        <v>896288.15</v>
      </c>
    </row>
    <row r="1084" spans="1:24" x14ac:dyDescent="0.25">
      <c r="A1084" s="1" t="s">
        <v>2544</v>
      </c>
      <c r="B1084" s="1" t="s">
        <v>881</v>
      </c>
      <c r="C1084" s="1" t="s">
        <v>4883</v>
      </c>
      <c r="D1084" s="1" t="s">
        <v>2545</v>
      </c>
      <c r="E1084" s="1" t="s">
        <v>2546</v>
      </c>
      <c r="F1084" s="1" t="s">
        <v>53</v>
      </c>
      <c r="G1084" s="1" t="s">
        <v>63</v>
      </c>
      <c r="H1084" s="1" t="s">
        <v>378</v>
      </c>
      <c r="I1084" s="1" t="s">
        <v>84</v>
      </c>
      <c r="J1084" s="1" t="s">
        <v>196</v>
      </c>
      <c r="K1084">
        <v>46</v>
      </c>
      <c r="L1084">
        <v>5533.64</v>
      </c>
      <c r="M1084">
        <v>3.2899999999999999E-2</v>
      </c>
      <c r="N1084">
        <v>246172.83</v>
      </c>
      <c r="O1084" s="2">
        <v>46269</v>
      </c>
      <c r="P1084" s="1" t="s">
        <v>29</v>
      </c>
      <c r="Q1084" s="1" t="s">
        <v>44</v>
      </c>
      <c r="R1084" s="1" t="s">
        <v>67</v>
      </c>
      <c r="S1084">
        <v>8374.61</v>
      </c>
      <c r="T1084">
        <v>246172.83</v>
      </c>
      <c r="U1084" s="1" t="s">
        <v>32</v>
      </c>
      <c r="V1084" s="1" t="s">
        <v>47</v>
      </c>
      <c r="W1084" s="1" t="s">
        <v>34</v>
      </c>
      <c r="X1084" s="1">
        <f>+ROUND(Sec_3[[#This Row],[Quantity]]*Sec_3[[#This Row],[Unit Price]],2)</f>
        <v>254547.44</v>
      </c>
    </row>
    <row r="1085" spans="1:24" x14ac:dyDescent="0.25">
      <c r="A1085" s="1" t="s">
        <v>2547</v>
      </c>
      <c r="B1085" s="1" t="s">
        <v>434</v>
      </c>
      <c r="C1085" s="1" t="s">
        <v>4884</v>
      </c>
      <c r="D1085" s="1" t="s">
        <v>1726</v>
      </c>
      <c r="E1085" s="1" t="s">
        <v>2548</v>
      </c>
      <c r="F1085" s="1" t="s">
        <v>81</v>
      </c>
      <c r="G1085" s="1" t="s">
        <v>182</v>
      </c>
      <c r="H1085" s="1" t="s">
        <v>237</v>
      </c>
      <c r="I1085" s="1" t="s">
        <v>42</v>
      </c>
      <c r="J1085" s="1" t="s">
        <v>150</v>
      </c>
      <c r="K1085">
        <v>42</v>
      </c>
      <c r="L1085">
        <v>37415.620000000003</v>
      </c>
      <c r="M1085">
        <v>0.13619999999999999</v>
      </c>
      <c r="N1085">
        <v>1357423.73</v>
      </c>
      <c r="O1085" s="2">
        <v>46353</v>
      </c>
      <c r="P1085" s="1" t="s">
        <v>143</v>
      </c>
      <c r="Q1085" s="1" t="s">
        <v>75</v>
      </c>
      <c r="R1085" s="1" t="s">
        <v>45</v>
      </c>
      <c r="S1085">
        <v>214032.31</v>
      </c>
      <c r="T1085">
        <v>1357423.73</v>
      </c>
      <c r="U1085" s="1" t="s">
        <v>32</v>
      </c>
      <c r="V1085" s="1" t="s">
        <v>47</v>
      </c>
      <c r="W1085" s="1" t="s">
        <v>226</v>
      </c>
      <c r="X1085" s="1">
        <f>+ROUND(Sec_3[[#This Row],[Quantity]]*Sec_3[[#This Row],[Unit Price]],2)</f>
        <v>1571456.04</v>
      </c>
    </row>
    <row r="1086" spans="1:24" x14ac:dyDescent="0.25">
      <c r="A1086" s="1" t="s">
        <v>2549</v>
      </c>
      <c r="B1086" s="1" t="s">
        <v>2258</v>
      </c>
      <c r="C1086" s="1" t="s">
        <v>4885</v>
      </c>
      <c r="D1086" s="1" t="s">
        <v>269</v>
      </c>
      <c r="E1086" s="1" t="s">
        <v>2550</v>
      </c>
      <c r="F1086" s="1" t="s">
        <v>39</v>
      </c>
      <c r="G1086" s="1" t="s">
        <v>248</v>
      </c>
      <c r="H1086" s="1" t="s">
        <v>249</v>
      </c>
      <c r="I1086" s="1" t="s">
        <v>141</v>
      </c>
      <c r="J1086" s="1" t="s">
        <v>321</v>
      </c>
      <c r="K1086">
        <v>25</v>
      </c>
      <c r="L1086">
        <v>43552.61</v>
      </c>
      <c r="M1086">
        <v>3.4599999999999999E-2</v>
      </c>
      <c r="N1086">
        <v>1051142.24</v>
      </c>
      <c r="O1086" s="2">
        <v>46350</v>
      </c>
      <c r="P1086" s="1" t="s">
        <v>29</v>
      </c>
      <c r="Q1086" s="1" t="s">
        <v>44</v>
      </c>
      <c r="R1086" s="1" t="s">
        <v>31</v>
      </c>
      <c r="S1086">
        <v>37673.01</v>
      </c>
      <c r="T1086">
        <v>1051142.24</v>
      </c>
      <c r="U1086" s="1" t="s">
        <v>32</v>
      </c>
      <c r="V1086" s="1" t="s">
        <v>47</v>
      </c>
      <c r="W1086" s="1" t="s">
        <v>226</v>
      </c>
      <c r="X1086" s="1">
        <f>+ROUND(Sec_3[[#This Row],[Quantity]]*Sec_3[[#This Row],[Unit Price]],2)</f>
        <v>1088815.25</v>
      </c>
    </row>
    <row r="1087" spans="1:24" x14ac:dyDescent="0.25">
      <c r="A1087" s="1" t="s">
        <v>2551</v>
      </c>
      <c r="B1087" s="1" t="s">
        <v>728</v>
      </c>
      <c r="C1087" s="1" t="s">
        <v>4886</v>
      </c>
      <c r="D1087" s="1" t="s">
        <v>357</v>
      </c>
      <c r="E1087" s="1" t="s">
        <v>992</v>
      </c>
      <c r="F1087" s="1" t="s">
        <v>81</v>
      </c>
      <c r="G1087" s="1" t="s">
        <v>293</v>
      </c>
      <c r="H1087" s="1" t="s">
        <v>568</v>
      </c>
      <c r="I1087" s="1" t="s">
        <v>65</v>
      </c>
      <c r="J1087" s="1" t="s">
        <v>238</v>
      </c>
      <c r="K1087">
        <v>18</v>
      </c>
      <c r="L1087">
        <v>21929.65</v>
      </c>
      <c r="M1087">
        <v>0.1578</v>
      </c>
      <c r="N1087">
        <v>332444.71999999997</v>
      </c>
      <c r="O1087" s="2">
        <v>46112</v>
      </c>
      <c r="P1087" s="1" t="s">
        <v>74</v>
      </c>
      <c r="Q1087" s="1" t="s">
        <v>44</v>
      </c>
      <c r="R1087" s="1" t="s">
        <v>31</v>
      </c>
      <c r="S1087">
        <v>62288.98</v>
      </c>
      <c r="T1087">
        <v>332444.71999999997</v>
      </c>
      <c r="U1087" s="1" t="s">
        <v>32</v>
      </c>
      <c r="V1087" s="1" t="s">
        <v>47</v>
      </c>
      <c r="W1087" s="1" t="s">
        <v>120</v>
      </c>
      <c r="X1087" s="1">
        <f>+ROUND(Sec_3[[#This Row],[Quantity]]*Sec_3[[#This Row],[Unit Price]],2)</f>
        <v>394733.7</v>
      </c>
    </row>
    <row r="1088" spans="1:24" x14ac:dyDescent="0.25">
      <c r="A1088" s="1" t="s">
        <v>2552</v>
      </c>
      <c r="B1088" s="1" t="s">
        <v>2553</v>
      </c>
      <c r="C1088" s="1" t="s">
        <v>4887</v>
      </c>
      <c r="D1088" s="1" t="s">
        <v>2413</v>
      </c>
      <c r="E1088" s="1" t="s">
        <v>1431</v>
      </c>
      <c r="F1088" s="1" t="s">
        <v>24</v>
      </c>
      <c r="G1088" s="1" t="s">
        <v>92</v>
      </c>
      <c r="H1088" s="1" t="s">
        <v>281</v>
      </c>
      <c r="I1088" s="1" t="s">
        <v>42</v>
      </c>
      <c r="J1088" s="1" t="s">
        <v>101</v>
      </c>
      <c r="K1088">
        <v>49</v>
      </c>
      <c r="L1088">
        <v>47787.5</v>
      </c>
      <c r="M1088">
        <v>5.57E-2</v>
      </c>
      <c r="N1088">
        <v>2211161.08</v>
      </c>
      <c r="O1088" s="2">
        <v>46172</v>
      </c>
      <c r="P1088" s="1" t="s">
        <v>29</v>
      </c>
      <c r="Q1088" s="1" t="s">
        <v>44</v>
      </c>
      <c r="R1088" s="1" t="s">
        <v>31</v>
      </c>
      <c r="S1088">
        <v>130426.42</v>
      </c>
      <c r="T1088">
        <v>2211161.08</v>
      </c>
      <c r="U1088" s="1" t="s">
        <v>32</v>
      </c>
      <c r="V1088" s="1" t="s">
        <v>47</v>
      </c>
      <c r="W1088" s="1" t="s">
        <v>189</v>
      </c>
      <c r="X1088" s="1">
        <f>+ROUND(Sec_3[[#This Row],[Quantity]]*Sec_3[[#This Row],[Unit Price]],2)</f>
        <v>2341587.5</v>
      </c>
    </row>
    <row r="1089" spans="1:24" x14ac:dyDescent="0.25">
      <c r="A1089" s="1" t="s">
        <v>2554</v>
      </c>
      <c r="B1089" s="1" t="s">
        <v>2555</v>
      </c>
      <c r="C1089" s="1" t="s">
        <v>4888</v>
      </c>
      <c r="D1089" s="1" t="s">
        <v>2482</v>
      </c>
      <c r="E1089" s="1" t="s">
        <v>331</v>
      </c>
      <c r="F1089" s="1" t="s">
        <v>53</v>
      </c>
      <c r="G1089" s="1" t="s">
        <v>63</v>
      </c>
      <c r="H1089" s="1" t="s">
        <v>378</v>
      </c>
      <c r="I1089" s="1" t="s">
        <v>65</v>
      </c>
      <c r="J1089" s="1" t="s">
        <v>66</v>
      </c>
      <c r="K1089">
        <v>11</v>
      </c>
      <c r="L1089">
        <v>6371.7</v>
      </c>
      <c r="M1089">
        <v>0.15490000000000001</v>
      </c>
      <c r="N1089">
        <v>59231.96</v>
      </c>
      <c r="O1089" s="2">
        <v>46051</v>
      </c>
      <c r="P1089" s="1" t="s">
        <v>58</v>
      </c>
      <c r="Q1089" s="1" t="s">
        <v>44</v>
      </c>
      <c r="R1089" s="1" t="s">
        <v>31</v>
      </c>
      <c r="S1089">
        <v>10856.74</v>
      </c>
      <c r="T1089">
        <v>59231.96</v>
      </c>
      <c r="U1089" s="1" t="s">
        <v>32</v>
      </c>
      <c r="V1089" s="1" t="s">
        <v>47</v>
      </c>
      <c r="W1089" s="1" t="s">
        <v>76</v>
      </c>
      <c r="X1089" s="1">
        <f>+ROUND(Sec_3[[#This Row],[Quantity]]*Sec_3[[#This Row],[Unit Price]],2)</f>
        <v>70088.7</v>
      </c>
    </row>
    <row r="1090" spans="1:24" x14ac:dyDescent="0.25">
      <c r="A1090" s="1" t="s">
        <v>2556</v>
      </c>
      <c r="B1090" s="1" t="s">
        <v>902</v>
      </c>
      <c r="C1090" s="1" t="s">
        <v>4889</v>
      </c>
      <c r="D1090" s="1" t="s">
        <v>1836</v>
      </c>
      <c r="E1090" s="1" t="s">
        <v>2090</v>
      </c>
      <c r="F1090" s="1" t="s">
        <v>53</v>
      </c>
      <c r="G1090" s="1" t="s">
        <v>54</v>
      </c>
      <c r="H1090" s="1" t="s">
        <v>129</v>
      </c>
      <c r="I1090" s="1" t="s">
        <v>84</v>
      </c>
      <c r="J1090" s="1" t="s">
        <v>340</v>
      </c>
      <c r="K1090">
        <v>33</v>
      </c>
      <c r="L1090">
        <v>10298.23</v>
      </c>
      <c r="M1090">
        <v>0.17309999999999998</v>
      </c>
      <c r="N1090">
        <v>281015.01</v>
      </c>
      <c r="O1090" s="2">
        <v>46240</v>
      </c>
      <c r="P1090" s="1" t="s">
        <v>74</v>
      </c>
      <c r="Q1090" s="1" t="s">
        <v>44</v>
      </c>
      <c r="R1090" s="1" t="s">
        <v>31</v>
      </c>
      <c r="S1090">
        <v>58826.58</v>
      </c>
      <c r="T1090">
        <v>281015.01</v>
      </c>
      <c r="U1090" s="1" t="s">
        <v>32</v>
      </c>
      <c r="V1090" s="1" t="s">
        <v>47</v>
      </c>
      <c r="W1090" s="1" t="s">
        <v>114</v>
      </c>
      <c r="X1090" s="1">
        <f>+ROUND(Sec_3[[#This Row],[Quantity]]*Sec_3[[#This Row],[Unit Price]],2)</f>
        <v>339841.59</v>
      </c>
    </row>
    <row r="1091" spans="1:24" x14ac:dyDescent="0.25">
      <c r="A1091" s="1" t="s">
        <v>2557</v>
      </c>
      <c r="B1091" s="1" t="s">
        <v>1964</v>
      </c>
      <c r="C1091" s="1" t="s">
        <v>4890</v>
      </c>
      <c r="D1091" s="1" t="s">
        <v>1094</v>
      </c>
      <c r="E1091" s="1" t="s">
        <v>664</v>
      </c>
      <c r="F1091" s="1" t="s">
        <v>53</v>
      </c>
      <c r="G1091" s="1" t="s">
        <v>63</v>
      </c>
      <c r="H1091" s="1" t="s">
        <v>378</v>
      </c>
      <c r="I1091" s="1" t="s">
        <v>56</v>
      </c>
      <c r="J1091" s="1" t="s">
        <v>464</v>
      </c>
      <c r="K1091">
        <v>47</v>
      </c>
      <c r="L1091">
        <v>46302.16</v>
      </c>
      <c r="M1091">
        <v>0.17430000000000001</v>
      </c>
      <c r="N1091">
        <v>1796889.6000000001</v>
      </c>
      <c r="O1091" s="2">
        <v>46344</v>
      </c>
      <c r="P1091" s="1" t="s">
        <v>86</v>
      </c>
      <c r="Q1091" s="1" t="s">
        <v>44</v>
      </c>
      <c r="R1091" s="1" t="s">
        <v>31</v>
      </c>
      <c r="S1091">
        <v>379311.92</v>
      </c>
      <c r="T1091">
        <v>1796889.6000000001</v>
      </c>
      <c r="U1091" s="1" t="s">
        <v>32</v>
      </c>
      <c r="V1091" s="1" t="s">
        <v>47</v>
      </c>
      <c r="W1091" s="1" t="s">
        <v>226</v>
      </c>
      <c r="X1091" s="1">
        <f>+ROUND(Sec_3[[#This Row],[Quantity]]*Sec_3[[#This Row],[Unit Price]],2)</f>
        <v>2176201.52</v>
      </c>
    </row>
    <row r="1092" spans="1:24" x14ac:dyDescent="0.25">
      <c r="A1092" s="1" t="s">
        <v>2558</v>
      </c>
      <c r="B1092" s="1" t="s">
        <v>1900</v>
      </c>
      <c r="C1092" s="1" t="s">
        <v>4891</v>
      </c>
      <c r="D1092" s="1" t="s">
        <v>1099</v>
      </c>
      <c r="E1092" s="1" t="s">
        <v>1634</v>
      </c>
      <c r="F1092" s="1" t="s">
        <v>39</v>
      </c>
      <c r="G1092" s="1" t="s">
        <v>248</v>
      </c>
      <c r="H1092" s="1" t="s">
        <v>249</v>
      </c>
      <c r="I1092" s="1" t="s">
        <v>56</v>
      </c>
      <c r="J1092" s="1" t="s">
        <v>464</v>
      </c>
      <c r="K1092">
        <v>29</v>
      </c>
      <c r="L1092">
        <v>11786.26</v>
      </c>
      <c r="M1092">
        <v>0.1017</v>
      </c>
      <c r="N1092">
        <v>307040.32</v>
      </c>
      <c r="O1092" s="2">
        <v>46233</v>
      </c>
      <c r="P1092" s="1" t="s">
        <v>58</v>
      </c>
      <c r="Q1092" s="1" t="s">
        <v>30</v>
      </c>
      <c r="R1092" s="1" t="s">
        <v>31</v>
      </c>
      <c r="S1092">
        <v>34761.22</v>
      </c>
      <c r="T1092">
        <v>307040.32</v>
      </c>
      <c r="U1092" s="1" t="s">
        <v>32</v>
      </c>
      <c r="V1092" s="1" t="s">
        <v>33</v>
      </c>
      <c r="W1092" s="1" t="s">
        <v>68</v>
      </c>
      <c r="X1092" s="1">
        <f>+ROUND(Sec_3[[#This Row],[Quantity]]*Sec_3[[#This Row],[Unit Price]],2)</f>
        <v>341801.54</v>
      </c>
    </row>
    <row r="1093" spans="1:24" x14ac:dyDescent="0.25">
      <c r="A1093" s="1" t="s">
        <v>2559</v>
      </c>
      <c r="B1093" s="1" t="s">
        <v>116</v>
      </c>
      <c r="C1093" s="1" t="s">
        <v>4892</v>
      </c>
      <c r="D1093" s="1" t="s">
        <v>632</v>
      </c>
      <c r="E1093" s="1" t="s">
        <v>1081</v>
      </c>
      <c r="F1093" s="1" t="s">
        <v>24</v>
      </c>
      <c r="G1093" s="1" t="s">
        <v>106</v>
      </c>
      <c r="H1093" s="1" t="s">
        <v>107</v>
      </c>
      <c r="I1093" s="1" t="s">
        <v>84</v>
      </c>
      <c r="J1093" s="1" t="s">
        <v>340</v>
      </c>
      <c r="K1093">
        <v>29</v>
      </c>
      <c r="L1093">
        <v>31387.98</v>
      </c>
      <c r="M1093">
        <v>9.2300000000000007E-2</v>
      </c>
      <c r="N1093">
        <v>826235.21</v>
      </c>
      <c r="O1093" s="2">
        <v>46351</v>
      </c>
      <c r="P1093" s="1" t="s">
        <v>86</v>
      </c>
      <c r="Q1093" s="1" t="s">
        <v>44</v>
      </c>
      <c r="R1093" s="1" t="s">
        <v>67</v>
      </c>
      <c r="S1093">
        <v>84016.21</v>
      </c>
      <c r="T1093">
        <v>826235.21</v>
      </c>
      <c r="U1093" s="1" t="s">
        <v>32</v>
      </c>
      <c r="V1093" s="1" t="s">
        <v>47</v>
      </c>
      <c r="W1093" s="1" t="s">
        <v>226</v>
      </c>
      <c r="X1093" s="1">
        <f>+ROUND(Sec_3[[#This Row],[Quantity]]*Sec_3[[#This Row],[Unit Price]],2)</f>
        <v>910251.42</v>
      </c>
    </row>
    <row r="1094" spans="1:24" x14ac:dyDescent="0.25">
      <c r="A1094" s="1" t="s">
        <v>2560</v>
      </c>
      <c r="B1094" s="1" t="s">
        <v>560</v>
      </c>
      <c r="C1094" s="1" t="s">
        <v>4893</v>
      </c>
      <c r="D1094" s="1" t="s">
        <v>1094</v>
      </c>
      <c r="E1094" s="1" t="s">
        <v>597</v>
      </c>
      <c r="F1094" s="1" t="s">
        <v>53</v>
      </c>
      <c r="G1094" s="1" t="s">
        <v>112</v>
      </c>
      <c r="H1094" s="1" t="s">
        <v>408</v>
      </c>
      <c r="I1094" s="1" t="s">
        <v>42</v>
      </c>
      <c r="J1094" s="1" t="s">
        <v>150</v>
      </c>
      <c r="K1094">
        <v>44</v>
      </c>
      <c r="L1094">
        <v>32984.660000000003</v>
      </c>
      <c r="M1094">
        <v>1.7000000000000001E-2</v>
      </c>
      <c r="N1094">
        <v>1426652.51</v>
      </c>
      <c r="O1094" s="2">
        <v>46186</v>
      </c>
      <c r="P1094" s="1" t="s">
        <v>29</v>
      </c>
      <c r="Q1094" s="1" t="s">
        <v>44</v>
      </c>
      <c r="R1094" s="1" t="s">
        <v>67</v>
      </c>
      <c r="S1094">
        <v>24672.53</v>
      </c>
      <c r="T1094">
        <v>1426652.51</v>
      </c>
      <c r="U1094" s="1" t="s">
        <v>32</v>
      </c>
      <c r="V1094" s="1" t="s">
        <v>47</v>
      </c>
      <c r="W1094" s="1" t="s">
        <v>155</v>
      </c>
      <c r="X1094" s="1">
        <f>+ROUND(Sec_3[[#This Row],[Quantity]]*Sec_3[[#This Row],[Unit Price]],2)</f>
        <v>1451325.04</v>
      </c>
    </row>
    <row r="1095" spans="1:24" x14ac:dyDescent="0.25">
      <c r="A1095" s="1" t="s">
        <v>2561</v>
      </c>
      <c r="B1095" s="1" t="s">
        <v>1798</v>
      </c>
      <c r="C1095" s="1" t="s">
        <v>4894</v>
      </c>
      <c r="D1095" s="1" t="s">
        <v>192</v>
      </c>
      <c r="E1095" s="1" t="s">
        <v>443</v>
      </c>
      <c r="F1095" s="1" t="s">
        <v>24</v>
      </c>
      <c r="G1095" s="1" t="s">
        <v>92</v>
      </c>
      <c r="H1095" s="1" t="s">
        <v>281</v>
      </c>
      <c r="I1095" s="1" t="s">
        <v>42</v>
      </c>
      <c r="J1095" s="1" t="s">
        <v>101</v>
      </c>
      <c r="K1095">
        <v>11</v>
      </c>
      <c r="L1095">
        <v>33479.74</v>
      </c>
      <c r="M1095">
        <v>0.16339999999999999</v>
      </c>
      <c r="N1095">
        <v>308100.65999999997</v>
      </c>
      <c r="O1095" s="2">
        <v>46184</v>
      </c>
      <c r="P1095" s="1" t="s">
        <v>143</v>
      </c>
      <c r="Q1095" s="1" t="s">
        <v>44</v>
      </c>
      <c r="R1095" s="1" t="s">
        <v>31</v>
      </c>
      <c r="S1095">
        <v>60176.480000000003</v>
      </c>
      <c r="T1095">
        <v>308100.65999999997</v>
      </c>
      <c r="U1095" s="1" t="s">
        <v>32</v>
      </c>
      <c r="V1095" s="1" t="s">
        <v>47</v>
      </c>
      <c r="W1095" s="1" t="s">
        <v>155</v>
      </c>
      <c r="X1095" s="1">
        <f>+ROUND(Sec_3[[#This Row],[Quantity]]*Sec_3[[#This Row],[Unit Price]],2)</f>
        <v>368277.14</v>
      </c>
    </row>
    <row r="1096" spans="1:24" x14ac:dyDescent="0.25">
      <c r="A1096" s="1" t="s">
        <v>2562</v>
      </c>
      <c r="B1096" s="1" t="s">
        <v>1561</v>
      </c>
      <c r="C1096" s="1" t="s">
        <v>4895</v>
      </c>
      <c r="D1096" s="1" t="s">
        <v>164</v>
      </c>
      <c r="E1096" s="1" t="s">
        <v>1931</v>
      </c>
      <c r="F1096" s="1" t="s">
        <v>39</v>
      </c>
      <c r="G1096" s="1" t="s">
        <v>166</v>
      </c>
      <c r="H1096" s="1" t="s">
        <v>243</v>
      </c>
      <c r="I1096" s="1" t="s">
        <v>141</v>
      </c>
      <c r="J1096" s="1" t="s">
        <v>299</v>
      </c>
      <c r="K1096">
        <v>19</v>
      </c>
      <c r="L1096">
        <v>12326.91</v>
      </c>
      <c r="M1096">
        <v>2.5699999999999997E-2</v>
      </c>
      <c r="N1096">
        <v>228192.06</v>
      </c>
      <c r="O1096" s="2">
        <v>46036</v>
      </c>
      <c r="P1096" s="1" t="s">
        <v>143</v>
      </c>
      <c r="Q1096" s="1" t="s">
        <v>44</v>
      </c>
      <c r="R1096" s="1" t="s">
        <v>45</v>
      </c>
      <c r="S1096">
        <v>6019.23</v>
      </c>
      <c r="T1096">
        <v>228192.06</v>
      </c>
      <c r="U1096" s="1" t="s">
        <v>32</v>
      </c>
      <c r="V1096" s="1" t="s">
        <v>47</v>
      </c>
      <c r="W1096" s="1" t="s">
        <v>76</v>
      </c>
      <c r="X1096" s="1">
        <f>+ROUND(Sec_3[[#This Row],[Quantity]]*Sec_3[[#This Row],[Unit Price]],2)</f>
        <v>234211.29</v>
      </c>
    </row>
    <row r="1097" spans="1:24" x14ac:dyDescent="0.25">
      <c r="A1097" s="1" t="s">
        <v>2563</v>
      </c>
      <c r="B1097" s="1" t="s">
        <v>1995</v>
      </c>
      <c r="C1097" s="1" t="s">
        <v>4896</v>
      </c>
      <c r="D1097" s="1" t="s">
        <v>2179</v>
      </c>
      <c r="E1097" s="1" t="s">
        <v>2262</v>
      </c>
      <c r="F1097" s="1" t="s">
        <v>53</v>
      </c>
      <c r="G1097" s="1" t="s">
        <v>139</v>
      </c>
      <c r="H1097" s="1" t="s">
        <v>140</v>
      </c>
      <c r="I1097" s="1" t="s">
        <v>42</v>
      </c>
      <c r="J1097" s="1" t="s">
        <v>101</v>
      </c>
      <c r="K1097">
        <v>39</v>
      </c>
      <c r="L1097">
        <v>10484.44</v>
      </c>
      <c r="M1097">
        <v>0.17850000000000002</v>
      </c>
      <c r="N1097">
        <v>335905.73</v>
      </c>
      <c r="O1097" s="2">
        <v>46069</v>
      </c>
      <c r="P1097" s="1" t="s">
        <v>58</v>
      </c>
      <c r="Q1097" s="1" t="s">
        <v>44</v>
      </c>
      <c r="R1097" s="1" t="s">
        <v>31</v>
      </c>
      <c r="S1097">
        <v>72987.429999999993</v>
      </c>
      <c r="T1097">
        <v>335905.73</v>
      </c>
      <c r="U1097" s="1" t="s">
        <v>32</v>
      </c>
      <c r="V1097" s="1" t="s">
        <v>47</v>
      </c>
      <c r="W1097" s="1" t="s">
        <v>134</v>
      </c>
      <c r="X1097" s="1">
        <f>+ROUND(Sec_3[[#This Row],[Quantity]]*Sec_3[[#This Row],[Unit Price]],2)</f>
        <v>408893.16</v>
      </c>
    </row>
    <row r="1098" spans="1:24" x14ac:dyDescent="0.25">
      <c r="A1098" s="1" t="s">
        <v>2564</v>
      </c>
      <c r="B1098" s="1" t="s">
        <v>1916</v>
      </c>
      <c r="C1098" s="1" t="s">
        <v>4897</v>
      </c>
      <c r="D1098" s="1" t="s">
        <v>504</v>
      </c>
      <c r="E1098" s="1" t="s">
        <v>2565</v>
      </c>
      <c r="F1098" s="1" t="s">
        <v>53</v>
      </c>
      <c r="G1098" s="1" t="s">
        <v>112</v>
      </c>
      <c r="H1098" s="1" t="s">
        <v>408</v>
      </c>
      <c r="I1098" s="1" t="s">
        <v>65</v>
      </c>
      <c r="J1098" s="1" t="s">
        <v>184</v>
      </c>
      <c r="K1098">
        <v>23</v>
      </c>
      <c r="L1098">
        <v>2258.63</v>
      </c>
      <c r="M1098">
        <v>0.12039999999999999</v>
      </c>
      <c r="N1098">
        <v>45693.89</v>
      </c>
      <c r="O1098" s="2">
        <v>46263</v>
      </c>
      <c r="P1098" s="1" t="s">
        <v>74</v>
      </c>
      <c r="Q1098" s="1" t="s">
        <v>44</v>
      </c>
      <c r="R1098" s="1" t="s">
        <v>67</v>
      </c>
      <c r="S1098">
        <v>6254.6</v>
      </c>
      <c r="T1098">
        <v>45693.89</v>
      </c>
      <c r="U1098" s="1" t="s">
        <v>46</v>
      </c>
      <c r="V1098" s="1" t="s">
        <v>47</v>
      </c>
      <c r="W1098" s="1" t="s">
        <v>114</v>
      </c>
      <c r="X1098" s="1">
        <f>+ROUND(Sec_3[[#This Row],[Quantity]]*Sec_3[[#This Row],[Unit Price]],2)</f>
        <v>51948.49</v>
      </c>
    </row>
    <row r="1099" spans="1:24" x14ac:dyDescent="0.25">
      <c r="A1099" s="1" t="s">
        <v>2566</v>
      </c>
      <c r="B1099" s="1" t="s">
        <v>2567</v>
      </c>
      <c r="C1099" s="1" t="s">
        <v>4898</v>
      </c>
      <c r="D1099" s="1" t="s">
        <v>2568</v>
      </c>
      <c r="E1099" s="1" t="s">
        <v>2569</v>
      </c>
      <c r="F1099" s="1" t="s">
        <v>81</v>
      </c>
      <c r="G1099" s="1" t="s">
        <v>82</v>
      </c>
      <c r="H1099" s="1" t="s">
        <v>83</v>
      </c>
      <c r="I1099" s="1" t="s">
        <v>27</v>
      </c>
      <c r="J1099" s="1" t="s">
        <v>225</v>
      </c>
      <c r="K1099">
        <v>1</v>
      </c>
      <c r="L1099">
        <v>42242.16</v>
      </c>
      <c r="M1099">
        <v>0.19219999999999998</v>
      </c>
      <c r="N1099">
        <v>34123.22</v>
      </c>
      <c r="O1099" s="2">
        <v>46373</v>
      </c>
      <c r="P1099" s="1" t="s">
        <v>86</v>
      </c>
      <c r="Q1099" s="1" t="s">
        <v>44</v>
      </c>
      <c r="R1099" s="1" t="s">
        <v>45</v>
      </c>
      <c r="S1099">
        <v>8118.94</v>
      </c>
      <c r="T1099">
        <v>34123.22</v>
      </c>
      <c r="U1099" s="1" t="s">
        <v>46</v>
      </c>
      <c r="V1099" s="1" t="s">
        <v>47</v>
      </c>
      <c r="W1099" s="1" t="s">
        <v>48</v>
      </c>
      <c r="X1099" s="1">
        <f>+ROUND(Sec_3[[#This Row],[Quantity]]*Sec_3[[#This Row],[Unit Price]],2)</f>
        <v>42242.16</v>
      </c>
    </row>
    <row r="1100" spans="1:24" x14ac:dyDescent="0.25">
      <c r="A1100" s="1" t="s">
        <v>2570</v>
      </c>
      <c r="B1100" s="1" t="s">
        <v>634</v>
      </c>
      <c r="C1100" s="1" t="s">
        <v>4899</v>
      </c>
      <c r="D1100" s="1" t="s">
        <v>604</v>
      </c>
      <c r="E1100" s="1" t="s">
        <v>2252</v>
      </c>
      <c r="F1100" s="1" t="s">
        <v>53</v>
      </c>
      <c r="G1100" s="1" t="s">
        <v>63</v>
      </c>
      <c r="H1100" s="1" t="s">
        <v>481</v>
      </c>
      <c r="I1100" s="1" t="s">
        <v>27</v>
      </c>
      <c r="J1100" s="1" t="s">
        <v>216</v>
      </c>
      <c r="K1100">
        <v>1</v>
      </c>
      <c r="L1100">
        <v>38298.199999999997</v>
      </c>
      <c r="M1100">
        <v>6.2699999999999992E-2</v>
      </c>
      <c r="N1100">
        <v>35896.9</v>
      </c>
      <c r="O1100" s="2">
        <v>46327</v>
      </c>
      <c r="P1100" s="1" t="s">
        <v>58</v>
      </c>
      <c r="Q1100" s="1" t="s">
        <v>30</v>
      </c>
      <c r="R1100" s="1" t="s">
        <v>31</v>
      </c>
      <c r="S1100">
        <v>2401.3000000000002</v>
      </c>
      <c r="T1100">
        <v>35896.9</v>
      </c>
      <c r="U1100" s="1" t="s">
        <v>46</v>
      </c>
      <c r="V1100" s="1" t="s">
        <v>33</v>
      </c>
      <c r="W1100" s="1" t="s">
        <v>226</v>
      </c>
      <c r="X1100" s="1">
        <f>+ROUND(Sec_3[[#This Row],[Quantity]]*Sec_3[[#This Row],[Unit Price]],2)</f>
        <v>38298.199999999997</v>
      </c>
    </row>
    <row r="1101" spans="1:24" x14ac:dyDescent="0.25">
      <c r="A1101" s="1" t="s">
        <v>2571</v>
      </c>
      <c r="B1101" s="1" t="s">
        <v>745</v>
      </c>
      <c r="C1101" s="1" t="s">
        <v>4900</v>
      </c>
      <c r="D1101" s="1" t="s">
        <v>381</v>
      </c>
      <c r="E1101" s="1" t="s">
        <v>2387</v>
      </c>
      <c r="F1101" s="1" t="s">
        <v>39</v>
      </c>
      <c r="G1101" s="1" t="s">
        <v>166</v>
      </c>
      <c r="H1101" s="1" t="s">
        <v>167</v>
      </c>
      <c r="I1101" s="1" t="s">
        <v>42</v>
      </c>
      <c r="J1101" s="1" t="s">
        <v>150</v>
      </c>
      <c r="K1101">
        <v>37</v>
      </c>
      <c r="L1101">
        <v>4268.92</v>
      </c>
      <c r="M1101">
        <v>0.14749999999999999</v>
      </c>
      <c r="N1101">
        <v>134652.41</v>
      </c>
      <c r="O1101" s="2">
        <v>46098</v>
      </c>
      <c r="P1101" s="1" t="s">
        <v>29</v>
      </c>
      <c r="Q1101" s="1" t="s">
        <v>44</v>
      </c>
      <c r="R1101" s="1" t="s">
        <v>31</v>
      </c>
      <c r="S1101">
        <v>23297.63</v>
      </c>
      <c r="T1101">
        <v>134652.41</v>
      </c>
      <c r="U1101" s="1" t="s">
        <v>32</v>
      </c>
      <c r="V1101" s="1" t="s">
        <v>47</v>
      </c>
      <c r="W1101" s="1" t="s">
        <v>120</v>
      </c>
      <c r="X1101" s="1">
        <f>+ROUND(Sec_3[[#This Row],[Quantity]]*Sec_3[[#This Row],[Unit Price]],2)</f>
        <v>157950.04</v>
      </c>
    </row>
    <row r="1102" spans="1:24" x14ac:dyDescent="0.25">
      <c r="A1102" s="1" t="s">
        <v>2572</v>
      </c>
      <c r="B1102" s="1" t="s">
        <v>499</v>
      </c>
      <c r="C1102" s="1" t="s">
        <v>4901</v>
      </c>
      <c r="D1102" s="1" t="s">
        <v>452</v>
      </c>
      <c r="E1102" s="1" t="s">
        <v>2573</v>
      </c>
      <c r="F1102" s="1" t="s">
        <v>24</v>
      </c>
      <c r="G1102" s="1" t="s">
        <v>25</v>
      </c>
      <c r="H1102" s="1" t="s">
        <v>220</v>
      </c>
      <c r="I1102" s="1" t="s">
        <v>27</v>
      </c>
      <c r="J1102" s="1" t="s">
        <v>225</v>
      </c>
      <c r="K1102">
        <v>29</v>
      </c>
      <c r="L1102">
        <v>3930.31</v>
      </c>
      <c r="M1102">
        <v>6.3200000000000006E-2</v>
      </c>
      <c r="N1102">
        <v>106775.52</v>
      </c>
      <c r="O1102" s="2">
        <v>46355</v>
      </c>
      <c r="P1102" s="1" t="s">
        <v>86</v>
      </c>
      <c r="Q1102" s="1" t="s">
        <v>44</v>
      </c>
      <c r="R1102" s="1" t="s">
        <v>67</v>
      </c>
      <c r="S1102">
        <v>7203.47</v>
      </c>
      <c r="T1102">
        <v>106775.52</v>
      </c>
      <c r="U1102" s="1" t="s">
        <v>32</v>
      </c>
      <c r="V1102" s="1" t="s">
        <v>47</v>
      </c>
      <c r="W1102" s="1" t="s">
        <v>226</v>
      </c>
      <c r="X1102" s="1">
        <f>+ROUND(Sec_3[[#This Row],[Quantity]]*Sec_3[[#This Row],[Unit Price]],2)</f>
        <v>113978.99</v>
      </c>
    </row>
    <row r="1103" spans="1:24" x14ac:dyDescent="0.25">
      <c r="A1103" s="1" t="s">
        <v>2574</v>
      </c>
      <c r="B1103" s="1" t="s">
        <v>2575</v>
      </c>
      <c r="C1103" s="1" t="s">
        <v>4902</v>
      </c>
      <c r="D1103" s="1" t="s">
        <v>2576</v>
      </c>
      <c r="E1103" s="1" t="s">
        <v>660</v>
      </c>
      <c r="F1103" s="1" t="s">
        <v>81</v>
      </c>
      <c r="G1103" s="1" t="s">
        <v>182</v>
      </c>
      <c r="H1103" s="1" t="s">
        <v>271</v>
      </c>
      <c r="I1103" s="1" t="s">
        <v>56</v>
      </c>
      <c r="J1103" s="1" t="s">
        <v>177</v>
      </c>
      <c r="K1103">
        <v>4</v>
      </c>
      <c r="L1103">
        <v>40702.03</v>
      </c>
      <c r="M1103">
        <v>0.02</v>
      </c>
      <c r="N1103">
        <v>159551.96</v>
      </c>
      <c r="O1103" s="2">
        <v>46276</v>
      </c>
      <c r="P1103" s="1" t="s">
        <v>86</v>
      </c>
      <c r="Q1103" s="1" t="s">
        <v>30</v>
      </c>
      <c r="R1103" s="1" t="s">
        <v>45</v>
      </c>
      <c r="S1103">
        <v>3256.16</v>
      </c>
      <c r="T1103">
        <v>159551.96</v>
      </c>
      <c r="U1103" s="1" t="s">
        <v>32</v>
      </c>
      <c r="V1103" s="1" t="s">
        <v>33</v>
      </c>
      <c r="W1103" s="1" t="s">
        <v>34</v>
      </c>
      <c r="X1103" s="1">
        <f>+ROUND(Sec_3[[#This Row],[Quantity]]*Sec_3[[#This Row],[Unit Price]],2)</f>
        <v>162808.12</v>
      </c>
    </row>
    <row r="1104" spans="1:24" x14ac:dyDescent="0.25">
      <c r="A1104" s="1" t="s">
        <v>2577</v>
      </c>
      <c r="B1104" s="1" t="s">
        <v>545</v>
      </c>
      <c r="C1104" s="1" t="s">
        <v>4903</v>
      </c>
      <c r="D1104" s="1" t="s">
        <v>893</v>
      </c>
      <c r="E1104" s="1" t="s">
        <v>2578</v>
      </c>
      <c r="F1104" s="1" t="s">
        <v>81</v>
      </c>
      <c r="G1104" s="1" t="s">
        <v>99</v>
      </c>
      <c r="H1104" s="1" t="s">
        <v>514</v>
      </c>
      <c r="I1104" s="1" t="s">
        <v>56</v>
      </c>
      <c r="J1104" s="1" t="s">
        <v>464</v>
      </c>
      <c r="K1104">
        <v>8</v>
      </c>
      <c r="L1104">
        <v>47895.13</v>
      </c>
      <c r="M1104">
        <v>0.19190000000000002</v>
      </c>
      <c r="N1104">
        <v>309632.44</v>
      </c>
      <c r="O1104" s="2">
        <v>46030</v>
      </c>
      <c r="P1104" s="1" t="s">
        <v>143</v>
      </c>
      <c r="Q1104" s="1" t="s">
        <v>44</v>
      </c>
      <c r="R1104" s="1" t="s">
        <v>31</v>
      </c>
      <c r="S1104">
        <v>73528.600000000006</v>
      </c>
      <c r="T1104">
        <v>309632.44</v>
      </c>
      <c r="U1104" s="1" t="s">
        <v>32</v>
      </c>
      <c r="V1104" s="1" t="s">
        <v>47</v>
      </c>
      <c r="W1104" s="1" t="s">
        <v>76</v>
      </c>
      <c r="X1104" s="1">
        <f>+ROUND(Sec_3[[#This Row],[Quantity]]*Sec_3[[#This Row],[Unit Price]],2)</f>
        <v>383161.04</v>
      </c>
    </row>
    <row r="1105" spans="1:24" x14ac:dyDescent="0.25">
      <c r="A1105" s="1" t="s">
        <v>2579</v>
      </c>
      <c r="B1105" s="1" t="s">
        <v>2060</v>
      </c>
      <c r="C1105" s="1" t="s">
        <v>4904</v>
      </c>
      <c r="D1105" s="1" t="s">
        <v>682</v>
      </c>
      <c r="E1105" s="1" t="s">
        <v>266</v>
      </c>
      <c r="F1105" s="1" t="s">
        <v>39</v>
      </c>
      <c r="G1105" s="1" t="s">
        <v>40</v>
      </c>
      <c r="H1105" s="1" t="s">
        <v>661</v>
      </c>
      <c r="I1105" s="1" t="s">
        <v>56</v>
      </c>
      <c r="J1105" s="1" t="s">
        <v>94</v>
      </c>
      <c r="K1105">
        <v>50</v>
      </c>
      <c r="L1105">
        <v>4195.09</v>
      </c>
      <c r="M1105">
        <v>2.5699999999999997E-2</v>
      </c>
      <c r="N1105">
        <v>204363.81</v>
      </c>
      <c r="O1105" s="2">
        <v>46027</v>
      </c>
      <c r="P1105" s="1" t="s">
        <v>29</v>
      </c>
      <c r="Q1105" s="1" t="s">
        <v>44</v>
      </c>
      <c r="R1105" s="1" t="s">
        <v>31</v>
      </c>
      <c r="S1105">
        <v>5390.69</v>
      </c>
      <c r="T1105">
        <v>204363.81</v>
      </c>
      <c r="U1105" s="1" t="s">
        <v>32</v>
      </c>
      <c r="V1105" s="1" t="s">
        <v>47</v>
      </c>
      <c r="W1105" s="1" t="s">
        <v>76</v>
      </c>
      <c r="X1105" s="1">
        <f>+ROUND(Sec_3[[#This Row],[Quantity]]*Sec_3[[#This Row],[Unit Price]],2)</f>
        <v>209754.5</v>
      </c>
    </row>
    <row r="1106" spans="1:24" x14ac:dyDescent="0.25">
      <c r="A1106" s="1" t="s">
        <v>2580</v>
      </c>
      <c r="B1106" s="1" t="s">
        <v>613</v>
      </c>
      <c r="C1106" s="1" t="s">
        <v>4905</v>
      </c>
      <c r="D1106" s="1" t="s">
        <v>2581</v>
      </c>
      <c r="E1106" s="1" t="s">
        <v>242</v>
      </c>
      <c r="F1106" s="1" t="s">
        <v>81</v>
      </c>
      <c r="G1106" s="1" t="s">
        <v>82</v>
      </c>
      <c r="H1106" s="1" t="s">
        <v>533</v>
      </c>
      <c r="I1106" s="1" t="s">
        <v>141</v>
      </c>
      <c r="J1106" s="1" t="s">
        <v>299</v>
      </c>
      <c r="K1106">
        <v>7</v>
      </c>
      <c r="L1106">
        <v>7077.1</v>
      </c>
      <c r="M1106">
        <v>0.1416</v>
      </c>
      <c r="N1106">
        <v>42524.88</v>
      </c>
      <c r="O1106" s="2">
        <v>46142</v>
      </c>
      <c r="P1106" s="1" t="s">
        <v>74</v>
      </c>
      <c r="Q1106" s="1" t="s">
        <v>44</v>
      </c>
      <c r="R1106" s="1" t="s">
        <v>67</v>
      </c>
      <c r="S1106">
        <v>7014.82</v>
      </c>
      <c r="T1106">
        <v>42524.88</v>
      </c>
      <c r="U1106" s="1" t="s">
        <v>46</v>
      </c>
      <c r="V1106" s="1" t="s">
        <v>47</v>
      </c>
      <c r="W1106" s="1" t="s">
        <v>102</v>
      </c>
      <c r="X1106" s="1">
        <f>+ROUND(Sec_3[[#This Row],[Quantity]]*Sec_3[[#This Row],[Unit Price]],2)</f>
        <v>49539.7</v>
      </c>
    </row>
    <row r="1107" spans="1:24" x14ac:dyDescent="0.25">
      <c r="A1107" s="1" t="s">
        <v>2582</v>
      </c>
      <c r="B1107" s="1" t="s">
        <v>2014</v>
      </c>
      <c r="C1107" s="1" t="s">
        <v>4906</v>
      </c>
      <c r="D1107" s="1" t="s">
        <v>1522</v>
      </c>
      <c r="E1107" s="1" t="s">
        <v>782</v>
      </c>
      <c r="F1107" s="1" t="s">
        <v>53</v>
      </c>
      <c r="G1107" s="1" t="s">
        <v>63</v>
      </c>
      <c r="H1107" s="1" t="s">
        <v>64</v>
      </c>
      <c r="I1107" s="1" t="s">
        <v>65</v>
      </c>
      <c r="J1107" s="1" t="s">
        <v>210</v>
      </c>
      <c r="K1107">
        <v>40</v>
      </c>
      <c r="L1107">
        <v>7816.66</v>
      </c>
      <c r="M1107">
        <v>0.1202</v>
      </c>
      <c r="N1107">
        <v>275083.90000000002</v>
      </c>
      <c r="O1107" s="2">
        <v>46040</v>
      </c>
      <c r="P1107" s="1" t="s">
        <v>29</v>
      </c>
      <c r="Q1107" s="1" t="s">
        <v>30</v>
      </c>
      <c r="R1107" s="1" t="s">
        <v>67</v>
      </c>
      <c r="S1107">
        <v>37582.5</v>
      </c>
      <c r="T1107">
        <v>275083.90000000002</v>
      </c>
      <c r="U1107" s="1" t="s">
        <v>32</v>
      </c>
      <c r="V1107" s="1" t="s">
        <v>33</v>
      </c>
      <c r="W1107" s="1" t="s">
        <v>76</v>
      </c>
      <c r="X1107" s="1">
        <f>+ROUND(Sec_3[[#This Row],[Quantity]]*Sec_3[[#This Row],[Unit Price]],2)</f>
        <v>312666.40000000002</v>
      </c>
    </row>
    <row r="1108" spans="1:24" x14ac:dyDescent="0.25">
      <c r="A1108" s="1" t="s">
        <v>2583</v>
      </c>
      <c r="B1108" s="1" t="s">
        <v>799</v>
      </c>
      <c r="C1108" s="1" t="s">
        <v>4907</v>
      </c>
      <c r="D1108" s="1" t="s">
        <v>1710</v>
      </c>
      <c r="E1108" s="1" t="s">
        <v>2584</v>
      </c>
      <c r="F1108" s="1" t="s">
        <v>24</v>
      </c>
      <c r="G1108" s="1" t="s">
        <v>106</v>
      </c>
      <c r="H1108" s="1" t="s">
        <v>413</v>
      </c>
      <c r="I1108" s="1" t="s">
        <v>141</v>
      </c>
      <c r="J1108" s="1" t="s">
        <v>142</v>
      </c>
      <c r="K1108">
        <v>27</v>
      </c>
      <c r="L1108">
        <v>10163.459999999999</v>
      </c>
      <c r="M1108">
        <v>9.9700000000000011E-2</v>
      </c>
      <c r="N1108">
        <v>247054.4</v>
      </c>
      <c r="O1108" s="2">
        <v>46116</v>
      </c>
      <c r="P1108" s="1" t="s">
        <v>29</v>
      </c>
      <c r="Q1108" s="1" t="s">
        <v>44</v>
      </c>
      <c r="R1108" s="1" t="s">
        <v>45</v>
      </c>
      <c r="S1108">
        <v>27359.02</v>
      </c>
      <c r="T1108">
        <v>247054.4</v>
      </c>
      <c r="U1108" s="1" t="s">
        <v>32</v>
      </c>
      <c r="V1108" s="1" t="s">
        <v>47</v>
      </c>
      <c r="W1108" s="1" t="s">
        <v>102</v>
      </c>
      <c r="X1108" s="1">
        <f>+ROUND(Sec_3[[#This Row],[Quantity]]*Sec_3[[#This Row],[Unit Price]],2)</f>
        <v>274413.42</v>
      </c>
    </row>
    <row r="1109" spans="1:24" x14ac:dyDescent="0.25">
      <c r="A1109" s="1" t="s">
        <v>2585</v>
      </c>
      <c r="B1109" s="1" t="s">
        <v>375</v>
      </c>
      <c r="C1109" s="1" t="s">
        <v>4908</v>
      </c>
      <c r="D1109" s="1" t="s">
        <v>2586</v>
      </c>
      <c r="E1109" s="1" t="s">
        <v>2587</v>
      </c>
      <c r="F1109" s="1" t="s">
        <v>24</v>
      </c>
      <c r="G1109" s="1" t="s">
        <v>25</v>
      </c>
      <c r="H1109" s="1" t="s">
        <v>26</v>
      </c>
      <c r="I1109" s="1" t="s">
        <v>65</v>
      </c>
      <c r="J1109" s="1" t="s">
        <v>184</v>
      </c>
      <c r="K1109">
        <v>42</v>
      </c>
      <c r="L1109">
        <v>5642.8</v>
      </c>
      <c r="M1109">
        <v>0.16670000000000001</v>
      </c>
      <c r="N1109">
        <v>197490.1</v>
      </c>
      <c r="O1109" s="2">
        <v>46042</v>
      </c>
      <c r="P1109" s="1" t="s">
        <v>74</v>
      </c>
      <c r="Q1109" s="1" t="s">
        <v>44</v>
      </c>
      <c r="R1109" s="1" t="s">
        <v>31</v>
      </c>
      <c r="S1109">
        <v>39507.5</v>
      </c>
      <c r="T1109">
        <v>197490.1</v>
      </c>
      <c r="U1109" s="1" t="s">
        <v>32</v>
      </c>
      <c r="V1109" s="1" t="s">
        <v>47</v>
      </c>
      <c r="W1109" s="1" t="s">
        <v>76</v>
      </c>
      <c r="X1109" s="1">
        <f>+ROUND(Sec_3[[#This Row],[Quantity]]*Sec_3[[#This Row],[Unit Price]],2)</f>
        <v>236997.6</v>
      </c>
    </row>
    <row r="1110" spans="1:24" x14ac:dyDescent="0.25">
      <c r="A1110" s="1" t="s">
        <v>2588</v>
      </c>
      <c r="B1110" s="1" t="s">
        <v>260</v>
      </c>
      <c r="C1110" s="1" t="s">
        <v>4909</v>
      </c>
      <c r="D1110" s="1" t="s">
        <v>930</v>
      </c>
      <c r="E1110" s="1" t="s">
        <v>2589</v>
      </c>
      <c r="F1110" s="1" t="s">
        <v>39</v>
      </c>
      <c r="G1110" s="1" t="s">
        <v>166</v>
      </c>
      <c r="H1110" s="1" t="s">
        <v>243</v>
      </c>
      <c r="I1110" s="1" t="s">
        <v>42</v>
      </c>
      <c r="J1110" s="1" t="s">
        <v>43</v>
      </c>
      <c r="K1110">
        <v>28</v>
      </c>
      <c r="L1110">
        <v>19161.93</v>
      </c>
      <c r="M1110">
        <v>0.15460000000000002</v>
      </c>
      <c r="N1110">
        <v>453585.88</v>
      </c>
      <c r="O1110" s="2">
        <v>46224</v>
      </c>
      <c r="P1110" s="1" t="s">
        <v>143</v>
      </c>
      <c r="Q1110" s="1" t="s">
        <v>44</v>
      </c>
      <c r="R1110" s="1" t="s">
        <v>31</v>
      </c>
      <c r="S1110">
        <v>82948.160000000003</v>
      </c>
      <c r="T1110">
        <v>453585.88</v>
      </c>
      <c r="U1110" s="1" t="s">
        <v>32</v>
      </c>
      <c r="V1110" s="1" t="s">
        <v>47</v>
      </c>
      <c r="W1110" s="1" t="s">
        <v>68</v>
      </c>
      <c r="X1110" s="1">
        <f>+ROUND(Sec_3[[#This Row],[Quantity]]*Sec_3[[#This Row],[Unit Price]],2)</f>
        <v>536534.04</v>
      </c>
    </row>
    <row r="1111" spans="1:24" x14ac:dyDescent="0.25">
      <c r="A1111" s="1" t="s">
        <v>2590</v>
      </c>
      <c r="B1111" s="1" t="s">
        <v>1421</v>
      </c>
      <c r="C1111" s="1" t="s">
        <v>4910</v>
      </c>
      <c r="D1111" s="1" t="s">
        <v>1060</v>
      </c>
      <c r="E1111" s="1" t="s">
        <v>1292</v>
      </c>
      <c r="F1111" s="1" t="s">
        <v>81</v>
      </c>
      <c r="G1111" s="1" t="s">
        <v>293</v>
      </c>
      <c r="H1111" s="1" t="s">
        <v>568</v>
      </c>
      <c r="I1111" s="1" t="s">
        <v>42</v>
      </c>
      <c r="J1111" s="1" t="s">
        <v>73</v>
      </c>
      <c r="K1111">
        <v>45</v>
      </c>
      <c r="L1111">
        <v>33735.21</v>
      </c>
      <c r="M1111">
        <v>7.5600000000000001E-2</v>
      </c>
      <c r="N1111">
        <v>1403317.27</v>
      </c>
      <c r="O1111" s="2">
        <v>46346</v>
      </c>
      <c r="P1111" s="1" t="s">
        <v>143</v>
      </c>
      <c r="Q1111" s="1" t="s">
        <v>75</v>
      </c>
      <c r="R1111" s="1" t="s">
        <v>45</v>
      </c>
      <c r="S1111">
        <v>114767.18</v>
      </c>
      <c r="T1111">
        <v>1403317.27</v>
      </c>
      <c r="U1111" s="1" t="s">
        <v>32</v>
      </c>
      <c r="V1111" s="1" t="s">
        <v>47</v>
      </c>
      <c r="W1111" s="1" t="s">
        <v>226</v>
      </c>
      <c r="X1111" s="1">
        <f>+ROUND(Sec_3[[#This Row],[Quantity]]*Sec_3[[#This Row],[Unit Price]],2)</f>
        <v>1518084.45</v>
      </c>
    </row>
    <row r="1112" spans="1:24" x14ac:dyDescent="0.25">
      <c r="A1112" s="1" t="s">
        <v>2591</v>
      </c>
      <c r="B1112" s="1" t="s">
        <v>461</v>
      </c>
      <c r="C1112" s="1" t="s">
        <v>4911</v>
      </c>
      <c r="D1112" s="1" t="s">
        <v>549</v>
      </c>
      <c r="E1112" s="1" t="s">
        <v>857</v>
      </c>
      <c r="F1112" s="1" t="s">
        <v>39</v>
      </c>
      <c r="G1112" s="1" t="s">
        <v>248</v>
      </c>
      <c r="H1112" s="1" t="s">
        <v>249</v>
      </c>
      <c r="I1112" s="1" t="s">
        <v>141</v>
      </c>
      <c r="J1112" s="1" t="s">
        <v>299</v>
      </c>
      <c r="K1112">
        <v>46</v>
      </c>
      <c r="L1112">
        <v>14702.18</v>
      </c>
      <c r="M1112">
        <v>3.8E-3</v>
      </c>
      <c r="N1112">
        <v>673730.34</v>
      </c>
      <c r="O1112" s="2">
        <v>46227</v>
      </c>
      <c r="P1112" s="1" t="s">
        <v>74</v>
      </c>
      <c r="Q1112" s="1" t="s">
        <v>30</v>
      </c>
      <c r="R1112" s="1" t="s">
        <v>67</v>
      </c>
      <c r="S1112">
        <v>2569.94</v>
      </c>
      <c r="T1112">
        <v>673730.34</v>
      </c>
      <c r="U1112" s="1" t="s">
        <v>32</v>
      </c>
      <c r="V1112" s="1" t="s">
        <v>33</v>
      </c>
      <c r="W1112" s="1" t="s">
        <v>68</v>
      </c>
      <c r="X1112" s="1">
        <f>+ROUND(Sec_3[[#This Row],[Quantity]]*Sec_3[[#This Row],[Unit Price]],2)</f>
        <v>676300.28</v>
      </c>
    </row>
    <row r="1113" spans="1:24" x14ac:dyDescent="0.25">
      <c r="A1113" s="1" t="s">
        <v>2592</v>
      </c>
      <c r="B1113" s="1" t="s">
        <v>981</v>
      </c>
      <c r="C1113" s="1" t="s">
        <v>4912</v>
      </c>
      <c r="D1113" s="1" t="s">
        <v>158</v>
      </c>
      <c r="E1113" s="1" t="s">
        <v>2593</v>
      </c>
      <c r="F1113" s="1" t="s">
        <v>39</v>
      </c>
      <c r="G1113" s="1" t="s">
        <v>40</v>
      </c>
      <c r="H1113" s="1" t="s">
        <v>661</v>
      </c>
      <c r="I1113" s="1" t="s">
        <v>42</v>
      </c>
      <c r="J1113" s="1" t="s">
        <v>43</v>
      </c>
      <c r="K1113">
        <v>24</v>
      </c>
      <c r="L1113">
        <v>40193.519999999997</v>
      </c>
      <c r="M1113">
        <v>0.19969999999999999</v>
      </c>
      <c r="N1113">
        <v>772004.98</v>
      </c>
      <c r="O1113" s="2">
        <v>46310</v>
      </c>
      <c r="P1113" s="1" t="s">
        <v>29</v>
      </c>
      <c r="Q1113" s="1" t="s">
        <v>75</v>
      </c>
      <c r="R1113" s="1" t="s">
        <v>31</v>
      </c>
      <c r="S1113">
        <v>192639.5</v>
      </c>
      <c r="T1113">
        <v>772004.98</v>
      </c>
      <c r="U1113" s="1" t="s">
        <v>32</v>
      </c>
      <c r="V1113" s="1" t="s">
        <v>47</v>
      </c>
      <c r="W1113" s="1" t="s">
        <v>87</v>
      </c>
      <c r="X1113" s="1">
        <f>+ROUND(Sec_3[[#This Row],[Quantity]]*Sec_3[[#This Row],[Unit Price]],2)</f>
        <v>964644.48</v>
      </c>
    </row>
    <row r="1114" spans="1:24" x14ac:dyDescent="0.25">
      <c r="A1114" s="1" t="s">
        <v>2594</v>
      </c>
      <c r="B1114" s="1" t="s">
        <v>1671</v>
      </c>
      <c r="C1114" s="1" t="s">
        <v>4913</v>
      </c>
      <c r="D1114" s="1" t="s">
        <v>504</v>
      </c>
      <c r="E1114" s="1" t="s">
        <v>2595</v>
      </c>
      <c r="F1114" s="1" t="s">
        <v>24</v>
      </c>
      <c r="G1114" s="1" t="s">
        <v>92</v>
      </c>
      <c r="H1114" s="1" t="s">
        <v>281</v>
      </c>
      <c r="I1114" s="1" t="s">
        <v>84</v>
      </c>
      <c r="J1114" s="1" t="s">
        <v>85</v>
      </c>
      <c r="K1114">
        <v>46</v>
      </c>
      <c r="L1114">
        <v>44408.35</v>
      </c>
      <c r="M1114">
        <v>4.7800000000000002E-2</v>
      </c>
      <c r="N1114">
        <v>1945139.02</v>
      </c>
      <c r="O1114" s="2">
        <v>46046</v>
      </c>
      <c r="P1114" s="1" t="s">
        <v>74</v>
      </c>
      <c r="Q1114" s="1" t="s">
        <v>44</v>
      </c>
      <c r="R1114" s="1" t="s">
        <v>67</v>
      </c>
      <c r="S1114">
        <v>97645.08</v>
      </c>
      <c r="T1114">
        <v>1945139.02</v>
      </c>
      <c r="U1114" s="1" t="s">
        <v>32</v>
      </c>
      <c r="V1114" s="1" t="s">
        <v>47</v>
      </c>
      <c r="W1114" s="1" t="s">
        <v>76</v>
      </c>
      <c r="X1114" s="1">
        <f>+ROUND(Sec_3[[#This Row],[Quantity]]*Sec_3[[#This Row],[Unit Price]],2)</f>
        <v>2042784.1</v>
      </c>
    </row>
    <row r="1115" spans="1:24" x14ac:dyDescent="0.25">
      <c r="A1115" s="1" t="s">
        <v>2596</v>
      </c>
      <c r="B1115" s="1" t="s">
        <v>2597</v>
      </c>
      <c r="C1115" s="1" t="s">
        <v>4914</v>
      </c>
      <c r="D1115" s="1" t="s">
        <v>1102</v>
      </c>
      <c r="E1115" s="1" t="s">
        <v>287</v>
      </c>
      <c r="F1115" s="1" t="s">
        <v>81</v>
      </c>
      <c r="G1115" s="1" t="s">
        <v>99</v>
      </c>
      <c r="H1115" s="1" t="s">
        <v>100</v>
      </c>
      <c r="I1115" s="1" t="s">
        <v>56</v>
      </c>
      <c r="J1115" s="1" t="s">
        <v>57</v>
      </c>
      <c r="K1115">
        <v>44</v>
      </c>
      <c r="L1115">
        <v>18544.91</v>
      </c>
      <c r="M1115">
        <v>0.15410000000000001</v>
      </c>
      <c r="N1115">
        <v>690234.13</v>
      </c>
      <c r="O1115" s="2">
        <v>46244</v>
      </c>
      <c r="P1115" s="1" t="s">
        <v>143</v>
      </c>
      <c r="Q1115" s="1" t="s">
        <v>44</v>
      </c>
      <c r="R1115" s="1" t="s">
        <v>45</v>
      </c>
      <c r="S1115">
        <v>125741.91</v>
      </c>
      <c r="T1115">
        <v>690234.13</v>
      </c>
      <c r="U1115" s="1" t="s">
        <v>32</v>
      </c>
      <c r="V1115" s="1" t="s">
        <v>47</v>
      </c>
      <c r="W1115" s="1" t="s">
        <v>114</v>
      </c>
      <c r="X1115" s="1">
        <f>+ROUND(Sec_3[[#This Row],[Quantity]]*Sec_3[[#This Row],[Unit Price]],2)</f>
        <v>815976.04</v>
      </c>
    </row>
    <row r="1116" spans="1:24" x14ac:dyDescent="0.25">
      <c r="A1116" s="1" t="s">
        <v>2598</v>
      </c>
      <c r="B1116" s="1" t="s">
        <v>2599</v>
      </c>
      <c r="C1116" s="1" t="s">
        <v>4915</v>
      </c>
      <c r="D1116" s="1" t="s">
        <v>632</v>
      </c>
      <c r="E1116" s="1" t="s">
        <v>1344</v>
      </c>
      <c r="F1116" s="1" t="s">
        <v>24</v>
      </c>
      <c r="G1116" s="1" t="s">
        <v>92</v>
      </c>
      <c r="H1116" s="1" t="s">
        <v>215</v>
      </c>
      <c r="I1116" s="1" t="s">
        <v>27</v>
      </c>
      <c r="J1116" s="1" t="s">
        <v>125</v>
      </c>
      <c r="K1116">
        <v>35</v>
      </c>
      <c r="L1116">
        <v>49730.3</v>
      </c>
      <c r="M1116">
        <v>8.4499999999999992E-2</v>
      </c>
      <c r="N1116">
        <v>1593483.14</v>
      </c>
      <c r="O1116" s="2">
        <v>46289</v>
      </c>
      <c r="P1116" s="1" t="s">
        <v>74</v>
      </c>
      <c r="Q1116" s="1" t="s">
        <v>44</v>
      </c>
      <c r="R1116" s="1" t="s">
        <v>45</v>
      </c>
      <c r="S1116">
        <v>147077.35999999999</v>
      </c>
      <c r="T1116">
        <v>1593483.14</v>
      </c>
      <c r="U1116" s="1" t="s">
        <v>32</v>
      </c>
      <c r="V1116" s="1" t="s">
        <v>47</v>
      </c>
      <c r="W1116" s="1" t="s">
        <v>34</v>
      </c>
      <c r="X1116" s="1">
        <f>+ROUND(Sec_3[[#This Row],[Quantity]]*Sec_3[[#This Row],[Unit Price]],2)</f>
        <v>1740560.5</v>
      </c>
    </row>
    <row r="1117" spans="1:24" x14ac:dyDescent="0.25">
      <c r="A1117" s="1" t="s">
        <v>2600</v>
      </c>
      <c r="B1117" s="1" t="s">
        <v>556</v>
      </c>
      <c r="C1117" s="1" t="s">
        <v>4916</v>
      </c>
      <c r="D1117" s="1" t="s">
        <v>204</v>
      </c>
      <c r="E1117" s="1" t="s">
        <v>946</v>
      </c>
      <c r="F1117" s="1" t="s">
        <v>53</v>
      </c>
      <c r="G1117" s="1" t="s">
        <v>139</v>
      </c>
      <c r="H1117" s="1" t="s">
        <v>320</v>
      </c>
      <c r="I1117" s="1" t="s">
        <v>56</v>
      </c>
      <c r="J1117" s="1" t="s">
        <v>464</v>
      </c>
      <c r="K1117">
        <v>2</v>
      </c>
      <c r="L1117">
        <v>40226.199999999997</v>
      </c>
      <c r="M1117">
        <v>0.1305</v>
      </c>
      <c r="N1117">
        <v>69953.36</v>
      </c>
      <c r="O1117" s="2">
        <v>46150</v>
      </c>
      <c r="P1117" s="1" t="s">
        <v>143</v>
      </c>
      <c r="Q1117" s="1" t="s">
        <v>44</v>
      </c>
      <c r="R1117" s="1" t="s">
        <v>31</v>
      </c>
      <c r="S1117">
        <v>10499.04</v>
      </c>
      <c r="T1117">
        <v>69953.36</v>
      </c>
      <c r="U1117" s="1" t="s">
        <v>32</v>
      </c>
      <c r="V1117" s="1" t="s">
        <v>47</v>
      </c>
      <c r="W1117" s="1" t="s">
        <v>189</v>
      </c>
      <c r="X1117" s="1">
        <f>+ROUND(Sec_3[[#This Row],[Quantity]]*Sec_3[[#This Row],[Unit Price]],2)</f>
        <v>80452.399999999994</v>
      </c>
    </row>
    <row r="1118" spans="1:24" x14ac:dyDescent="0.25">
      <c r="A1118" s="1" t="s">
        <v>2601</v>
      </c>
      <c r="B1118" s="1" t="s">
        <v>286</v>
      </c>
      <c r="C1118" s="1" t="s">
        <v>4917</v>
      </c>
      <c r="D1118" s="1" t="s">
        <v>110</v>
      </c>
      <c r="E1118" s="1" t="s">
        <v>72</v>
      </c>
      <c r="F1118" s="1" t="s">
        <v>53</v>
      </c>
      <c r="G1118" s="1" t="s">
        <v>63</v>
      </c>
      <c r="H1118" s="1" t="s">
        <v>481</v>
      </c>
      <c r="I1118" s="1" t="s">
        <v>42</v>
      </c>
      <c r="J1118" s="1" t="s">
        <v>101</v>
      </c>
      <c r="K1118">
        <v>42</v>
      </c>
      <c r="L1118">
        <v>31978.19</v>
      </c>
      <c r="M1118">
        <v>9.3100000000000002E-2</v>
      </c>
      <c r="N1118">
        <v>1218042.8600000001</v>
      </c>
      <c r="O1118" s="2">
        <v>46236</v>
      </c>
      <c r="P1118" s="1" t="s">
        <v>74</v>
      </c>
      <c r="Q1118" s="1" t="s">
        <v>44</v>
      </c>
      <c r="R1118" s="1" t="s">
        <v>67</v>
      </c>
      <c r="S1118">
        <v>125041.12</v>
      </c>
      <c r="T1118">
        <v>1218042.8600000001</v>
      </c>
      <c r="U1118" s="1" t="s">
        <v>32</v>
      </c>
      <c r="V1118" s="1" t="s">
        <v>47</v>
      </c>
      <c r="W1118" s="1" t="s">
        <v>114</v>
      </c>
      <c r="X1118" s="1">
        <f>+ROUND(Sec_3[[#This Row],[Quantity]]*Sec_3[[#This Row],[Unit Price]],2)</f>
        <v>1343083.98</v>
      </c>
    </row>
    <row r="1119" spans="1:24" x14ac:dyDescent="0.25">
      <c r="A1119" s="1" t="s">
        <v>2602</v>
      </c>
      <c r="B1119" s="1" t="s">
        <v>157</v>
      </c>
      <c r="C1119" s="1" t="s">
        <v>4918</v>
      </c>
      <c r="D1119" s="1" t="s">
        <v>843</v>
      </c>
      <c r="E1119" s="1" t="s">
        <v>840</v>
      </c>
      <c r="F1119" s="1" t="s">
        <v>39</v>
      </c>
      <c r="G1119" s="1" t="s">
        <v>166</v>
      </c>
      <c r="H1119" s="1" t="s">
        <v>206</v>
      </c>
      <c r="I1119" s="1" t="s">
        <v>141</v>
      </c>
      <c r="J1119" s="1" t="s">
        <v>232</v>
      </c>
      <c r="K1119">
        <v>18</v>
      </c>
      <c r="L1119">
        <v>49420.800000000003</v>
      </c>
      <c r="M1119">
        <v>0.11890000000000001</v>
      </c>
      <c r="N1119">
        <v>783804</v>
      </c>
      <c r="O1119" s="2">
        <v>46035</v>
      </c>
      <c r="P1119" s="1" t="s">
        <v>143</v>
      </c>
      <c r="Q1119" s="1" t="s">
        <v>44</v>
      </c>
      <c r="R1119" s="1" t="s">
        <v>67</v>
      </c>
      <c r="S1119">
        <v>105770.4</v>
      </c>
      <c r="T1119">
        <v>783804</v>
      </c>
      <c r="U1119" s="1" t="s">
        <v>32</v>
      </c>
      <c r="V1119" s="1" t="s">
        <v>47</v>
      </c>
      <c r="W1119" s="1" t="s">
        <v>76</v>
      </c>
      <c r="X1119" s="1">
        <f>+ROUND(Sec_3[[#This Row],[Quantity]]*Sec_3[[#This Row],[Unit Price]],2)</f>
        <v>889574.40000000002</v>
      </c>
    </row>
    <row r="1120" spans="1:24" x14ac:dyDescent="0.25">
      <c r="A1120" s="1" t="s">
        <v>2603</v>
      </c>
      <c r="B1120" s="1" t="s">
        <v>2604</v>
      </c>
      <c r="C1120" s="1" t="s">
        <v>4919</v>
      </c>
      <c r="D1120" s="1" t="s">
        <v>261</v>
      </c>
      <c r="E1120" s="1" t="s">
        <v>920</v>
      </c>
      <c r="F1120" s="1" t="s">
        <v>39</v>
      </c>
      <c r="G1120" s="1" t="s">
        <v>248</v>
      </c>
      <c r="H1120" s="1" t="s">
        <v>249</v>
      </c>
      <c r="I1120" s="1" t="s">
        <v>65</v>
      </c>
      <c r="J1120" s="1" t="s">
        <v>133</v>
      </c>
      <c r="K1120">
        <v>12</v>
      </c>
      <c r="L1120">
        <v>37639.11</v>
      </c>
      <c r="M1120">
        <v>0.13900000000000001</v>
      </c>
      <c r="N1120">
        <v>388887.28</v>
      </c>
      <c r="O1120" s="2">
        <v>46341</v>
      </c>
      <c r="P1120" s="1" t="s">
        <v>74</v>
      </c>
      <c r="Q1120" s="1" t="s">
        <v>44</v>
      </c>
      <c r="R1120" s="1" t="s">
        <v>45</v>
      </c>
      <c r="S1120">
        <v>62782.04</v>
      </c>
      <c r="T1120">
        <v>388887.28</v>
      </c>
      <c r="U1120" s="1" t="s">
        <v>32</v>
      </c>
      <c r="V1120" s="1" t="s">
        <v>47</v>
      </c>
      <c r="W1120" s="1" t="s">
        <v>226</v>
      </c>
      <c r="X1120" s="1">
        <f>+ROUND(Sec_3[[#This Row],[Quantity]]*Sec_3[[#This Row],[Unit Price]],2)</f>
        <v>451669.32</v>
      </c>
    </row>
    <row r="1121" spans="1:24" x14ac:dyDescent="0.25">
      <c r="A1121" s="1" t="s">
        <v>2605</v>
      </c>
      <c r="B1121" s="1" t="s">
        <v>825</v>
      </c>
      <c r="C1121" s="1" t="s">
        <v>4920</v>
      </c>
      <c r="D1121" s="1" t="s">
        <v>171</v>
      </c>
      <c r="E1121" s="1" t="s">
        <v>1537</v>
      </c>
      <c r="F1121" s="1" t="s">
        <v>39</v>
      </c>
      <c r="G1121" s="1" t="s">
        <v>148</v>
      </c>
      <c r="H1121" s="1" t="s">
        <v>298</v>
      </c>
      <c r="I1121" s="1" t="s">
        <v>141</v>
      </c>
      <c r="J1121" s="1" t="s">
        <v>629</v>
      </c>
      <c r="K1121">
        <v>27</v>
      </c>
      <c r="L1121">
        <v>5722.39</v>
      </c>
      <c r="M1121">
        <v>5.3699999999999998E-2</v>
      </c>
      <c r="N1121">
        <v>146207.64000000001</v>
      </c>
      <c r="O1121" s="2">
        <v>46176</v>
      </c>
      <c r="P1121" s="1" t="s">
        <v>86</v>
      </c>
      <c r="Q1121" s="1" t="s">
        <v>44</v>
      </c>
      <c r="R1121" s="1" t="s">
        <v>45</v>
      </c>
      <c r="S1121">
        <v>8296.89</v>
      </c>
      <c r="T1121">
        <v>146207.64000000001</v>
      </c>
      <c r="U1121" s="1" t="s">
        <v>32</v>
      </c>
      <c r="V1121" s="1" t="s">
        <v>47</v>
      </c>
      <c r="W1121" s="1" t="s">
        <v>155</v>
      </c>
      <c r="X1121" s="1">
        <f>+ROUND(Sec_3[[#This Row],[Quantity]]*Sec_3[[#This Row],[Unit Price]],2)</f>
        <v>154504.53</v>
      </c>
    </row>
    <row r="1122" spans="1:24" x14ac:dyDescent="0.25">
      <c r="A1122" s="1" t="s">
        <v>2606</v>
      </c>
      <c r="B1122" s="1" t="s">
        <v>761</v>
      </c>
      <c r="C1122" s="1" t="s">
        <v>4921</v>
      </c>
      <c r="D1122" s="1" t="s">
        <v>807</v>
      </c>
      <c r="E1122" s="1" t="s">
        <v>159</v>
      </c>
      <c r="F1122" s="1" t="s">
        <v>81</v>
      </c>
      <c r="G1122" s="1" t="s">
        <v>182</v>
      </c>
      <c r="H1122" s="1" t="s">
        <v>271</v>
      </c>
      <c r="I1122" s="1" t="s">
        <v>42</v>
      </c>
      <c r="J1122" s="1" t="s">
        <v>43</v>
      </c>
      <c r="K1122">
        <v>12</v>
      </c>
      <c r="L1122">
        <v>16047.72</v>
      </c>
      <c r="M1122">
        <v>0.13489999999999999</v>
      </c>
      <c r="N1122">
        <v>166594.59</v>
      </c>
      <c r="O1122" s="2">
        <v>46177</v>
      </c>
      <c r="P1122" s="1" t="s">
        <v>58</v>
      </c>
      <c r="Q1122" s="1" t="s">
        <v>44</v>
      </c>
      <c r="R1122" s="1" t="s">
        <v>45</v>
      </c>
      <c r="S1122">
        <v>25978.05</v>
      </c>
      <c r="T1122">
        <v>166594.59</v>
      </c>
      <c r="U1122" s="1" t="s">
        <v>32</v>
      </c>
      <c r="V1122" s="1" t="s">
        <v>47</v>
      </c>
      <c r="W1122" s="1" t="s">
        <v>155</v>
      </c>
      <c r="X1122" s="1">
        <f>+ROUND(Sec_3[[#This Row],[Quantity]]*Sec_3[[#This Row],[Unit Price]],2)</f>
        <v>192572.64</v>
      </c>
    </row>
    <row r="1123" spans="1:24" x14ac:dyDescent="0.25">
      <c r="A1123" s="1" t="s">
        <v>2607</v>
      </c>
      <c r="B1123" s="1" t="s">
        <v>2476</v>
      </c>
      <c r="C1123" s="1" t="s">
        <v>4922</v>
      </c>
      <c r="D1123" s="1" t="s">
        <v>2608</v>
      </c>
      <c r="E1123" s="1" t="s">
        <v>714</v>
      </c>
      <c r="F1123" s="1" t="s">
        <v>81</v>
      </c>
      <c r="G1123" s="1" t="s">
        <v>99</v>
      </c>
      <c r="H1123" s="1" t="s">
        <v>316</v>
      </c>
      <c r="I1123" s="1" t="s">
        <v>141</v>
      </c>
      <c r="J1123" s="1" t="s">
        <v>142</v>
      </c>
      <c r="K1123">
        <v>34</v>
      </c>
      <c r="L1123">
        <v>32995.81</v>
      </c>
      <c r="M1123">
        <v>0.1865</v>
      </c>
      <c r="N1123">
        <v>912631.11</v>
      </c>
      <c r="O1123" s="2">
        <v>46136</v>
      </c>
      <c r="P1123" s="1" t="s">
        <v>86</v>
      </c>
      <c r="Q1123" s="1" t="s">
        <v>44</v>
      </c>
      <c r="R1123" s="1" t="s">
        <v>67</v>
      </c>
      <c r="S1123">
        <v>209226.43</v>
      </c>
      <c r="T1123">
        <v>912631.11</v>
      </c>
      <c r="U1123" s="1" t="s">
        <v>32</v>
      </c>
      <c r="V1123" s="1" t="s">
        <v>47</v>
      </c>
      <c r="W1123" s="1" t="s">
        <v>102</v>
      </c>
      <c r="X1123" s="1">
        <f>+ROUND(Sec_3[[#This Row],[Quantity]]*Sec_3[[#This Row],[Unit Price]],2)</f>
        <v>1121857.54</v>
      </c>
    </row>
    <row r="1124" spans="1:24" x14ac:dyDescent="0.25">
      <c r="A1124" s="1" t="s">
        <v>2609</v>
      </c>
      <c r="B1124" s="1" t="s">
        <v>1355</v>
      </c>
      <c r="C1124" s="1" t="s">
        <v>4923</v>
      </c>
      <c r="D1124" s="1" t="s">
        <v>1508</v>
      </c>
      <c r="E1124" s="1" t="s">
        <v>1320</v>
      </c>
      <c r="F1124" s="1" t="s">
        <v>53</v>
      </c>
      <c r="G1124" s="1" t="s">
        <v>112</v>
      </c>
      <c r="H1124" s="1" t="s">
        <v>408</v>
      </c>
      <c r="I1124" s="1" t="s">
        <v>65</v>
      </c>
      <c r="J1124" s="1" t="s">
        <v>210</v>
      </c>
      <c r="K1124">
        <v>2</v>
      </c>
      <c r="L1124">
        <v>41293.26</v>
      </c>
      <c r="M1124">
        <v>0.16870000000000002</v>
      </c>
      <c r="N1124">
        <v>68654.17</v>
      </c>
      <c r="O1124" s="2">
        <v>46216</v>
      </c>
      <c r="P1124" s="1" t="s">
        <v>143</v>
      </c>
      <c r="Q1124" s="1" t="s">
        <v>44</v>
      </c>
      <c r="R1124" s="1" t="s">
        <v>31</v>
      </c>
      <c r="S1124">
        <v>13932.35</v>
      </c>
      <c r="T1124">
        <v>68654.17</v>
      </c>
      <c r="U1124" s="1" t="s">
        <v>32</v>
      </c>
      <c r="V1124" s="1" t="s">
        <v>47</v>
      </c>
      <c r="W1124" s="1" t="s">
        <v>68</v>
      </c>
      <c r="X1124" s="1">
        <f>+ROUND(Sec_3[[#This Row],[Quantity]]*Sec_3[[#This Row],[Unit Price]],2)</f>
        <v>82586.52</v>
      </c>
    </row>
    <row r="1125" spans="1:24" x14ac:dyDescent="0.25">
      <c r="A1125" s="1" t="s">
        <v>2610</v>
      </c>
      <c r="B1125" s="1" t="s">
        <v>1617</v>
      </c>
      <c r="C1125" s="1" t="s">
        <v>4924</v>
      </c>
      <c r="D1125" s="1" t="s">
        <v>1085</v>
      </c>
      <c r="E1125" s="1" t="s">
        <v>2611</v>
      </c>
      <c r="F1125" s="1" t="s">
        <v>39</v>
      </c>
      <c r="G1125" s="1" t="s">
        <v>148</v>
      </c>
      <c r="H1125" s="1" t="s">
        <v>470</v>
      </c>
      <c r="I1125" s="1" t="s">
        <v>42</v>
      </c>
      <c r="J1125" s="1" t="s">
        <v>161</v>
      </c>
      <c r="K1125">
        <v>18</v>
      </c>
      <c r="L1125">
        <v>28845.06</v>
      </c>
      <c r="M1125">
        <v>9.2100000000000015E-2</v>
      </c>
      <c r="N1125">
        <v>471391.74</v>
      </c>
      <c r="O1125" s="2">
        <v>46334</v>
      </c>
      <c r="P1125" s="1" t="s">
        <v>29</v>
      </c>
      <c r="Q1125" s="1" t="s">
        <v>75</v>
      </c>
      <c r="R1125" s="1" t="s">
        <v>67</v>
      </c>
      <c r="S1125">
        <v>47819.34</v>
      </c>
      <c r="T1125">
        <v>471391.74</v>
      </c>
      <c r="U1125" s="1" t="s">
        <v>32</v>
      </c>
      <c r="V1125" s="1" t="s">
        <v>47</v>
      </c>
      <c r="W1125" s="1" t="s">
        <v>226</v>
      </c>
      <c r="X1125" s="1">
        <f>+ROUND(Sec_3[[#This Row],[Quantity]]*Sec_3[[#This Row],[Unit Price]],2)</f>
        <v>519211.08</v>
      </c>
    </row>
    <row r="1126" spans="1:24" x14ac:dyDescent="0.25">
      <c r="A1126" s="1" t="s">
        <v>2612</v>
      </c>
      <c r="B1126" s="1" t="s">
        <v>333</v>
      </c>
      <c r="C1126" s="1" t="s">
        <v>4925</v>
      </c>
      <c r="D1126" s="1" t="s">
        <v>807</v>
      </c>
      <c r="E1126" s="1" t="s">
        <v>2613</v>
      </c>
      <c r="F1126" s="1" t="s">
        <v>39</v>
      </c>
      <c r="G1126" s="1" t="s">
        <v>248</v>
      </c>
      <c r="H1126" s="1" t="s">
        <v>249</v>
      </c>
      <c r="I1126" s="1" t="s">
        <v>56</v>
      </c>
      <c r="J1126" s="1" t="s">
        <v>94</v>
      </c>
      <c r="K1126">
        <v>46</v>
      </c>
      <c r="L1126">
        <v>7084.09</v>
      </c>
      <c r="M1126">
        <v>0.1115</v>
      </c>
      <c r="N1126">
        <v>289533.84000000003</v>
      </c>
      <c r="O1126" s="2">
        <v>46385</v>
      </c>
      <c r="P1126" s="1" t="s">
        <v>74</v>
      </c>
      <c r="Q1126" s="1" t="s">
        <v>75</v>
      </c>
      <c r="R1126" s="1" t="s">
        <v>31</v>
      </c>
      <c r="S1126">
        <v>36334.300000000003</v>
      </c>
      <c r="T1126">
        <v>289533.84000000003</v>
      </c>
      <c r="U1126" s="1" t="s">
        <v>32</v>
      </c>
      <c r="V1126" s="1" t="s">
        <v>47</v>
      </c>
      <c r="W1126" s="1" t="s">
        <v>48</v>
      </c>
      <c r="X1126" s="1">
        <f>+ROUND(Sec_3[[#This Row],[Quantity]]*Sec_3[[#This Row],[Unit Price]],2)</f>
        <v>325868.14</v>
      </c>
    </row>
    <row r="1127" spans="1:24" x14ac:dyDescent="0.25">
      <c r="A1127" s="1" t="s">
        <v>2614</v>
      </c>
      <c r="B1127" s="1" t="s">
        <v>1770</v>
      </c>
      <c r="C1127" s="1" t="s">
        <v>4926</v>
      </c>
      <c r="D1127" s="1" t="s">
        <v>287</v>
      </c>
      <c r="E1127" s="1" t="s">
        <v>1588</v>
      </c>
      <c r="F1127" s="1" t="s">
        <v>39</v>
      </c>
      <c r="G1127" s="1" t="s">
        <v>40</v>
      </c>
      <c r="H1127" s="1" t="s">
        <v>661</v>
      </c>
      <c r="I1127" s="1" t="s">
        <v>27</v>
      </c>
      <c r="J1127" s="1" t="s">
        <v>125</v>
      </c>
      <c r="K1127">
        <v>28</v>
      </c>
      <c r="L1127">
        <v>28587.35</v>
      </c>
      <c r="M1127">
        <v>8.1799999999999998E-2</v>
      </c>
      <c r="N1127">
        <v>734969.33</v>
      </c>
      <c r="O1127" s="2">
        <v>46035</v>
      </c>
      <c r="P1127" s="1" t="s">
        <v>58</v>
      </c>
      <c r="Q1127" s="1" t="s">
        <v>44</v>
      </c>
      <c r="R1127" s="1" t="s">
        <v>31</v>
      </c>
      <c r="S1127">
        <v>65476.47</v>
      </c>
      <c r="T1127">
        <v>734969.33</v>
      </c>
      <c r="U1127" s="1" t="s">
        <v>32</v>
      </c>
      <c r="V1127" s="1" t="s">
        <v>47</v>
      </c>
      <c r="W1127" s="1" t="s">
        <v>76</v>
      </c>
      <c r="X1127" s="1">
        <f>+ROUND(Sec_3[[#This Row],[Quantity]]*Sec_3[[#This Row],[Unit Price]],2)</f>
        <v>800445.8</v>
      </c>
    </row>
    <row r="1128" spans="1:24" x14ac:dyDescent="0.25">
      <c r="A1128" s="1" t="s">
        <v>2615</v>
      </c>
      <c r="B1128" s="1" t="s">
        <v>2327</v>
      </c>
      <c r="C1128" s="1" t="s">
        <v>4927</v>
      </c>
      <c r="D1128" s="1" t="s">
        <v>1870</v>
      </c>
      <c r="E1128" s="1" t="s">
        <v>1634</v>
      </c>
      <c r="F1128" s="1" t="s">
        <v>53</v>
      </c>
      <c r="G1128" s="1" t="s">
        <v>139</v>
      </c>
      <c r="H1128" s="1" t="s">
        <v>140</v>
      </c>
      <c r="I1128" s="1" t="s">
        <v>65</v>
      </c>
      <c r="J1128" s="1" t="s">
        <v>210</v>
      </c>
      <c r="K1128">
        <v>45</v>
      </c>
      <c r="L1128">
        <v>24508.39</v>
      </c>
      <c r="M1128">
        <v>0.1555</v>
      </c>
      <c r="N1128">
        <v>931380.09</v>
      </c>
      <c r="O1128" s="2">
        <v>46145</v>
      </c>
      <c r="P1128" s="1" t="s">
        <v>143</v>
      </c>
      <c r="Q1128" s="1" t="s">
        <v>44</v>
      </c>
      <c r="R1128" s="1" t="s">
        <v>45</v>
      </c>
      <c r="S1128">
        <v>171497.46</v>
      </c>
      <c r="T1128">
        <v>931380.09</v>
      </c>
      <c r="U1128" s="1" t="s">
        <v>32</v>
      </c>
      <c r="V1128" s="1" t="s">
        <v>47</v>
      </c>
      <c r="W1128" s="1" t="s">
        <v>189</v>
      </c>
      <c r="X1128" s="1">
        <f>+ROUND(Sec_3[[#This Row],[Quantity]]*Sec_3[[#This Row],[Unit Price]],2)</f>
        <v>1102877.55</v>
      </c>
    </row>
    <row r="1129" spans="1:24" x14ac:dyDescent="0.25">
      <c r="A1129" s="1" t="s">
        <v>2616</v>
      </c>
      <c r="B1129" s="1" t="s">
        <v>2380</v>
      </c>
      <c r="C1129" s="1" t="s">
        <v>4928</v>
      </c>
      <c r="D1129" s="1" t="s">
        <v>2617</v>
      </c>
      <c r="E1129" s="1" t="s">
        <v>653</v>
      </c>
      <c r="F1129" s="1" t="s">
        <v>53</v>
      </c>
      <c r="G1129" s="1" t="s">
        <v>112</v>
      </c>
      <c r="H1129" s="1" t="s">
        <v>391</v>
      </c>
      <c r="I1129" s="1" t="s">
        <v>27</v>
      </c>
      <c r="J1129" s="1" t="s">
        <v>125</v>
      </c>
      <c r="K1129">
        <v>34</v>
      </c>
      <c r="L1129">
        <v>16690.41</v>
      </c>
      <c r="M1129">
        <v>0.14699999999999999</v>
      </c>
      <c r="N1129">
        <v>484055.27</v>
      </c>
      <c r="O1129" s="2">
        <v>46186</v>
      </c>
      <c r="P1129" s="1" t="s">
        <v>29</v>
      </c>
      <c r="Q1129" s="1" t="s">
        <v>44</v>
      </c>
      <c r="R1129" s="1" t="s">
        <v>45</v>
      </c>
      <c r="S1129">
        <v>83418.67</v>
      </c>
      <c r="T1129">
        <v>484055.27</v>
      </c>
      <c r="U1129" s="1" t="s">
        <v>32</v>
      </c>
      <c r="V1129" s="1" t="s">
        <v>47</v>
      </c>
      <c r="W1129" s="1" t="s">
        <v>155</v>
      </c>
      <c r="X1129" s="1">
        <f>+ROUND(Sec_3[[#This Row],[Quantity]]*Sec_3[[#This Row],[Unit Price]],2)</f>
        <v>567473.93999999994</v>
      </c>
    </row>
    <row r="1130" spans="1:24" x14ac:dyDescent="0.25">
      <c r="A1130" s="1" t="s">
        <v>2618</v>
      </c>
      <c r="B1130" s="1" t="s">
        <v>621</v>
      </c>
      <c r="C1130" s="1" t="s">
        <v>4929</v>
      </c>
      <c r="D1130" s="1" t="s">
        <v>1060</v>
      </c>
      <c r="E1130" s="1" t="s">
        <v>1884</v>
      </c>
      <c r="F1130" s="1" t="s">
        <v>53</v>
      </c>
      <c r="G1130" s="1" t="s">
        <v>54</v>
      </c>
      <c r="H1130" s="1" t="s">
        <v>160</v>
      </c>
      <c r="I1130" s="1" t="s">
        <v>42</v>
      </c>
      <c r="J1130" s="1" t="s">
        <v>101</v>
      </c>
      <c r="K1130">
        <v>49</v>
      </c>
      <c r="L1130">
        <v>12969.6</v>
      </c>
      <c r="M1130">
        <v>0.17420000000000002</v>
      </c>
      <c r="N1130">
        <v>524804.49</v>
      </c>
      <c r="O1130" s="2">
        <v>46335</v>
      </c>
      <c r="P1130" s="1" t="s">
        <v>86</v>
      </c>
      <c r="Q1130" s="1" t="s">
        <v>44</v>
      </c>
      <c r="R1130" s="1" t="s">
        <v>45</v>
      </c>
      <c r="S1130">
        <v>110705.91</v>
      </c>
      <c r="T1130">
        <v>524804.49</v>
      </c>
      <c r="U1130" s="1" t="s">
        <v>32</v>
      </c>
      <c r="V1130" s="1" t="s">
        <v>47</v>
      </c>
      <c r="W1130" s="1" t="s">
        <v>226</v>
      </c>
      <c r="X1130" s="1">
        <f>+ROUND(Sec_3[[#This Row],[Quantity]]*Sec_3[[#This Row],[Unit Price]],2)</f>
        <v>635510.4</v>
      </c>
    </row>
    <row r="1131" spans="1:24" x14ac:dyDescent="0.25">
      <c r="A1131" s="1" t="s">
        <v>2619</v>
      </c>
      <c r="B1131" s="1" t="s">
        <v>2101</v>
      </c>
      <c r="C1131" s="1" t="s">
        <v>4930</v>
      </c>
      <c r="D1131" s="1" t="s">
        <v>1282</v>
      </c>
      <c r="E1131" s="1" t="s">
        <v>582</v>
      </c>
      <c r="F1131" s="1" t="s">
        <v>81</v>
      </c>
      <c r="G1131" s="1" t="s">
        <v>293</v>
      </c>
      <c r="H1131" s="1" t="s">
        <v>525</v>
      </c>
      <c r="I1131" s="1" t="s">
        <v>27</v>
      </c>
      <c r="J1131" s="1" t="s">
        <v>272</v>
      </c>
      <c r="K1131">
        <v>21</v>
      </c>
      <c r="L1131">
        <v>21427.11</v>
      </c>
      <c r="M1131">
        <v>0.19450000000000001</v>
      </c>
      <c r="N1131">
        <v>362450.28</v>
      </c>
      <c r="O1131" s="2">
        <v>46111</v>
      </c>
      <c r="P1131" s="1" t="s">
        <v>86</v>
      </c>
      <c r="Q1131" s="1" t="s">
        <v>44</v>
      </c>
      <c r="R1131" s="1" t="s">
        <v>45</v>
      </c>
      <c r="S1131">
        <v>87519.03</v>
      </c>
      <c r="T1131">
        <v>362450.28</v>
      </c>
      <c r="U1131" s="1" t="s">
        <v>32</v>
      </c>
      <c r="V1131" s="1" t="s">
        <v>47</v>
      </c>
      <c r="W1131" s="1" t="s">
        <v>120</v>
      </c>
      <c r="X1131" s="1">
        <f>+ROUND(Sec_3[[#This Row],[Quantity]]*Sec_3[[#This Row],[Unit Price]],2)</f>
        <v>449969.31</v>
      </c>
    </row>
    <row r="1132" spans="1:24" x14ac:dyDescent="0.25">
      <c r="A1132" s="1" t="s">
        <v>2620</v>
      </c>
      <c r="B1132" s="1" t="s">
        <v>489</v>
      </c>
      <c r="C1132" s="1" t="s">
        <v>4931</v>
      </c>
      <c r="D1132" s="1" t="s">
        <v>51</v>
      </c>
      <c r="E1132" s="1" t="s">
        <v>2136</v>
      </c>
      <c r="F1132" s="1" t="s">
        <v>39</v>
      </c>
      <c r="G1132" s="1" t="s">
        <v>248</v>
      </c>
      <c r="H1132" s="1" t="s">
        <v>249</v>
      </c>
      <c r="I1132" s="1" t="s">
        <v>65</v>
      </c>
      <c r="J1132" s="1" t="s">
        <v>210</v>
      </c>
      <c r="K1132">
        <v>49</v>
      </c>
      <c r="L1132">
        <v>38683.11</v>
      </c>
      <c r="M1132">
        <v>3.9300000000000002E-2</v>
      </c>
      <c r="N1132">
        <v>1820980.33</v>
      </c>
      <c r="O1132" s="2">
        <v>46312</v>
      </c>
      <c r="P1132" s="1" t="s">
        <v>143</v>
      </c>
      <c r="Q1132" s="1" t="s">
        <v>44</v>
      </c>
      <c r="R1132" s="1" t="s">
        <v>67</v>
      </c>
      <c r="S1132">
        <v>74492.06</v>
      </c>
      <c r="T1132">
        <v>1820980.33</v>
      </c>
      <c r="U1132" s="1" t="s">
        <v>32</v>
      </c>
      <c r="V1132" s="1" t="s">
        <v>47</v>
      </c>
      <c r="W1132" s="1" t="s">
        <v>87</v>
      </c>
      <c r="X1132" s="1">
        <f>+ROUND(Sec_3[[#This Row],[Quantity]]*Sec_3[[#This Row],[Unit Price]],2)</f>
        <v>1895472.39</v>
      </c>
    </row>
    <row r="1133" spans="1:24" x14ac:dyDescent="0.25">
      <c r="A1133" s="1" t="s">
        <v>2621</v>
      </c>
      <c r="B1133" s="1" t="s">
        <v>89</v>
      </c>
      <c r="C1133" s="1" t="s">
        <v>4932</v>
      </c>
      <c r="D1133" s="1" t="s">
        <v>2622</v>
      </c>
      <c r="E1133" s="1" t="s">
        <v>421</v>
      </c>
      <c r="F1133" s="1" t="s">
        <v>39</v>
      </c>
      <c r="G1133" s="1" t="s">
        <v>148</v>
      </c>
      <c r="H1133" s="1" t="s">
        <v>470</v>
      </c>
      <c r="I1133" s="1" t="s">
        <v>42</v>
      </c>
      <c r="J1133" s="1" t="s">
        <v>161</v>
      </c>
      <c r="K1133">
        <v>37</v>
      </c>
      <c r="L1133">
        <v>17755.21</v>
      </c>
      <c r="M1133">
        <v>0.18760000000000002</v>
      </c>
      <c r="N1133">
        <v>533700.31000000006</v>
      </c>
      <c r="O1133" s="2">
        <v>46176</v>
      </c>
      <c r="P1133" s="1" t="s">
        <v>58</v>
      </c>
      <c r="Q1133" s="1" t="s">
        <v>75</v>
      </c>
      <c r="R1133" s="1" t="s">
        <v>45</v>
      </c>
      <c r="S1133">
        <v>123242.46</v>
      </c>
      <c r="T1133">
        <v>533700.31000000006</v>
      </c>
      <c r="U1133" s="1" t="s">
        <v>32</v>
      </c>
      <c r="V1133" s="1" t="s">
        <v>47</v>
      </c>
      <c r="W1133" s="1" t="s">
        <v>155</v>
      </c>
      <c r="X1133" s="1">
        <f>+ROUND(Sec_3[[#This Row],[Quantity]]*Sec_3[[#This Row],[Unit Price]],2)</f>
        <v>656942.77</v>
      </c>
    </row>
    <row r="1134" spans="1:24" x14ac:dyDescent="0.25">
      <c r="A1134" s="1" t="s">
        <v>2623</v>
      </c>
      <c r="B1134" s="1" t="s">
        <v>1855</v>
      </c>
      <c r="C1134" s="1" t="s">
        <v>4933</v>
      </c>
      <c r="D1134" s="1" t="s">
        <v>306</v>
      </c>
      <c r="E1134" s="1" t="s">
        <v>2624</v>
      </c>
      <c r="F1134" s="1" t="s">
        <v>81</v>
      </c>
      <c r="G1134" s="1" t="s">
        <v>182</v>
      </c>
      <c r="H1134" s="1" t="s">
        <v>271</v>
      </c>
      <c r="I1134" s="1" t="s">
        <v>84</v>
      </c>
      <c r="J1134" s="1" t="s">
        <v>250</v>
      </c>
      <c r="K1134">
        <v>17</v>
      </c>
      <c r="L1134">
        <v>1902.79</v>
      </c>
      <c r="M1134">
        <v>8.8900000000000007E-2</v>
      </c>
      <c r="N1134">
        <v>29471.74</v>
      </c>
      <c r="O1134" s="2">
        <v>46338</v>
      </c>
      <c r="P1134" s="1" t="s">
        <v>74</v>
      </c>
      <c r="Q1134" s="1" t="s">
        <v>44</v>
      </c>
      <c r="R1134" s="1" t="s">
        <v>45</v>
      </c>
      <c r="S1134">
        <v>2875.69</v>
      </c>
      <c r="T1134">
        <v>29471.74</v>
      </c>
      <c r="U1134" s="1" t="s">
        <v>46</v>
      </c>
      <c r="V1134" s="1" t="s">
        <v>47</v>
      </c>
      <c r="W1134" s="1" t="s">
        <v>226</v>
      </c>
      <c r="X1134" s="1">
        <f>+ROUND(Sec_3[[#This Row],[Quantity]]*Sec_3[[#This Row],[Unit Price]],2)</f>
        <v>32347.43</v>
      </c>
    </row>
    <row r="1135" spans="1:24" x14ac:dyDescent="0.25">
      <c r="A1135" s="1" t="s">
        <v>2625</v>
      </c>
      <c r="B1135" s="1" t="s">
        <v>755</v>
      </c>
      <c r="C1135" s="1" t="s">
        <v>4934</v>
      </c>
      <c r="D1135" s="1" t="s">
        <v>2076</v>
      </c>
      <c r="E1135" s="1" t="s">
        <v>319</v>
      </c>
      <c r="F1135" s="1" t="s">
        <v>24</v>
      </c>
      <c r="G1135" s="1" t="s">
        <v>194</v>
      </c>
      <c r="H1135" s="1" t="s">
        <v>339</v>
      </c>
      <c r="I1135" s="1" t="s">
        <v>27</v>
      </c>
      <c r="J1135" s="1" t="s">
        <v>225</v>
      </c>
      <c r="K1135">
        <v>43</v>
      </c>
      <c r="L1135">
        <v>35247.589999999997</v>
      </c>
      <c r="M1135">
        <v>0.1993</v>
      </c>
      <c r="N1135">
        <v>1213578.05</v>
      </c>
      <c r="O1135" s="2">
        <v>46263</v>
      </c>
      <c r="P1135" s="1" t="s">
        <v>29</v>
      </c>
      <c r="Q1135" s="1" t="s">
        <v>30</v>
      </c>
      <c r="R1135" s="1" t="s">
        <v>67</v>
      </c>
      <c r="S1135">
        <v>302068.32</v>
      </c>
      <c r="T1135">
        <v>1213578.05</v>
      </c>
      <c r="U1135" s="1" t="s">
        <v>32</v>
      </c>
      <c r="V1135" s="1" t="s">
        <v>33</v>
      </c>
      <c r="W1135" s="1" t="s">
        <v>114</v>
      </c>
      <c r="X1135" s="1">
        <f>+ROUND(Sec_3[[#This Row],[Quantity]]*Sec_3[[#This Row],[Unit Price]],2)</f>
        <v>1515646.37</v>
      </c>
    </row>
    <row r="1136" spans="1:24" x14ac:dyDescent="0.25">
      <c r="A1136" s="1" t="s">
        <v>2626</v>
      </c>
      <c r="B1136" s="1" t="s">
        <v>823</v>
      </c>
      <c r="C1136" s="1" t="s">
        <v>4935</v>
      </c>
      <c r="D1136" s="1" t="s">
        <v>998</v>
      </c>
      <c r="E1136" s="1" t="s">
        <v>2627</v>
      </c>
      <c r="F1136" s="1" t="s">
        <v>24</v>
      </c>
      <c r="G1136" s="1" t="s">
        <v>92</v>
      </c>
      <c r="H1136" s="1" t="s">
        <v>215</v>
      </c>
      <c r="I1136" s="1" t="s">
        <v>42</v>
      </c>
      <c r="J1136" s="1" t="s">
        <v>150</v>
      </c>
      <c r="K1136">
        <v>6</v>
      </c>
      <c r="L1136">
        <v>32333.68</v>
      </c>
      <c r="M1136">
        <v>1.15E-2</v>
      </c>
      <c r="N1136">
        <v>191771.06</v>
      </c>
      <c r="O1136" s="2">
        <v>46252</v>
      </c>
      <c r="P1136" s="1" t="s">
        <v>58</v>
      </c>
      <c r="Q1136" s="1" t="s">
        <v>44</v>
      </c>
      <c r="R1136" s="1" t="s">
        <v>31</v>
      </c>
      <c r="S1136">
        <v>2231.02</v>
      </c>
      <c r="T1136">
        <v>191771.06</v>
      </c>
      <c r="U1136" s="1" t="s">
        <v>32</v>
      </c>
      <c r="V1136" s="1" t="s">
        <v>47</v>
      </c>
      <c r="W1136" s="1" t="s">
        <v>114</v>
      </c>
      <c r="X1136" s="1">
        <f>+ROUND(Sec_3[[#This Row],[Quantity]]*Sec_3[[#This Row],[Unit Price]],2)</f>
        <v>194002.08</v>
      </c>
    </row>
    <row r="1137" spans="1:24" x14ac:dyDescent="0.25">
      <c r="A1137" s="1" t="s">
        <v>2628</v>
      </c>
      <c r="B1137" s="1" t="s">
        <v>1041</v>
      </c>
      <c r="C1137" s="1" t="s">
        <v>4936</v>
      </c>
      <c r="D1137" s="1" t="s">
        <v>164</v>
      </c>
      <c r="E1137" s="1" t="s">
        <v>504</v>
      </c>
      <c r="F1137" s="1" t="s">
        <v>81</v>
      </c>
      <c r="G1137" s="1" t="s">
        <v>293</v>
      </c>
      <c r="H1137" s="1" t="s">
        <v>525</v>
      </c>
      <c r="I1137" s="1" t="s">
        <v>56</v>
      </c>
      <c r="J1137" s="1" t="s">
        <v>464</v>
      </c>
      <c r="K1137">
        <v>35</v>
      </c>
      <c r="L1137">
        <v>12293.48</v>
      </c>
      <c r="M1137">
        <v>0.15340000000000001</v>
      </c>
      <c r="N1137">
        <v>364268.11</v>
      </c>
      <c r="O1137" s="2">
        <v>46286</v>
      </c>
      <c r="P1137" s="1" t="s">
        <v>74</v>
      </c>
      <c r="Q1137" s="1" t="s">
        <v>44</v>
      </c>
      <c r="R1137" s="1" t="s">
        <v>67</v>
      </c>
      <c r="S1137">
        <v>66003.69</v>
      </c>
      <c r="T1137">
        <v>364268.11</v>
      </c>
      <c r="U1137" s="1" t="s">
        <v>32</v>
      </c>
      <c r="V1137" s="1" t="s">
        <v>47</v>
      </c>
      <c r="W1137" s="1" t="s">
        <v>34</v>
      </c>
      <c r="X1137" s="1">
        <f>+ROUND(Sec_3[[#This Row],[Quantity]]*Sec_3[[#This Row],[Unit Price]],2)</f>
        <v>430271.8</v>
      </c>
    </row>
    <row r="1138" spans="1:24" x14ac:dyDescent="0.25">
      <c r="A1138" s="1" t="s">
        <v>2629</v>
      </c>
      <c r="B1138" s="1" t="s">
        <v>1597</v>
      </c>
      <c r="C1138" s="1" t="s">
        <v>4937</v>
      </c>
      <c r="D1138" s="1" t="s">
        <v>2630</v>
      </c>
      <c r="E1138" s="1" t="s">
        <v>1601</v>
      </c>
      <c r="F1138" s="1" t="s">
        <v>39</v>
      </c>
      <c r="G1138" s="1" t="s">
        <v>148</v>
      </c>
      <c r="H1138" s="1" t="s">
        <v>149</v>
      </c>
      <c r="I1138" s="1" t="s">
        <v>65</v>
      </c>
      <c r="J1138" s="1" t="s">
        <v>184</v>
      </c>
      <c r="K1138">
        <v>39</v>
      </c>
      <c r="L1138">
        <v>22744.36</v>
      </c>
      <c r="M1138">
        <v>0.16850000000000001</v>
      </c>
      <c r="N1138">
        <v>737565.48</v>
      </c>
      <c r="O1138" s="2">
        <v>46096</v>
      </c>
      <c r="P1138" s="1" t="s">
        <v>74</v>
      </c>
      <c r="Q1138" s="1" t="s">
        <v>44</v>
      </c>
      <c r="R1138" s="1" t="s">
        <v>31</v>
      </c>
      <c r="S1138">
        <v>149464.56</v>
      </c>
      <c r="T1138">
        <v>737565.48</v>
      </c>
      <c r="U1138" s="1" t="s">
        <v>32</v>
      </c>
      <c r="V1138" s="1" t="s">
        <v>47</v>
      </c>
      <c r="W1138" s="1" t="s">
        <v>120</v>
      </c>
      <c r="X1138" s="1">
        <f>+ROUND(Sec_3[[#This Row],[Quantity]]*Sec_3[[#This Row],[Unit Price]],2)</f>
        <v>887030.04</v>
      </c>
    </row>
    <row r="1139" spans="1:24" x14ac:dyDescent="0.25">
      <c r="A1139" s="1" t="s">
        <v>2631</v>
      </c>
      <c r="B1139" s="1" t="s">
        <v>2555</v>
      </c>
      <c r="C1139" s="1" t="s">
        <v>4938</v>
      </c>
      <c r="D1139" s="1" t="s">
        <v>180</v>
      </c>
      <c r="E1139" s="1" t="s">
        <v>2632</v>
      </c>
      <c r="F1139" s="1" t="s">
        <v>81</v>
      </c>
      <c r="G1139" s="1" t="s">
        <v>293</v>
      </c>
      <c r="H1139" s="1" t="s">
        <v>294</v>
      </c>
      <c r="I1139" s="1" t="s">
        <v>56</v>
      </c>
      <c r="J1139" s="1" t="s">
        <v>57</v>
      </c>
      <c r="K1139">
        <v>8</v>
      </c>
      <c r="L1139">
        <v>48423.12</v>
      </c>
      <c r="M1139">
        <v>0.1358</v>
      </c>
      <c r="N1139">
        <v>334778.08</v>
      </c>
      <c r="O1139" s="2">
        <v>46043</v>
      </c>
      <c r="P1139" s="1" t="s">
        <v>74</v>
      </c>
      <c r="Q1139" s="1" t="s">
        <v>44</v>
      </c>
      <c r="R1139" s="1" t="s">
        <v>67</v>
      </c>
      <c r="S1139">
        <v>52606.879999999997</v>
      </c>
      <c r="T1139">
        <v>334778.08</v>
      </c>
      <c r="U1139" s="1" t="s">
        <v>32</v>
      </c>
      <c r="V1139" s="1" t="s">
        <v>47</v>
      </c>
      <c r="W1139" s="1" t="s">
        <v>76</v>
      </c>
      <c r="X1139" s="1">
        <f>+ROUND(Sec_3[[#This Row],[Quantity]]*Sec_3[[#This Row],[Unit Price]],2)</f>
        <v>387384.96</v>
      </c>
    </row>
    <row r="1140" spans="1:24" x14ac:dyDescent="0.25">
      <c r="A1140" s="1" t="s">
        <v>2633</v>
      </c>
      <c r="B1140" s="1" t="s">
        <v>252</v>
      </c>
      <c r="C1140" s="1" t="s">
        <v>4939</v>
      </c>
      <c r="D1140" s="1" t="s">
        <v>1569</v>
      </c>
      <c r="E1140" s="1" t="s">
        <v>714</v>
      </c>
      <c r="F1140" s="1" t="s">
        <v>24</v>
      </c>
      <c r="G1140" s="1" t="s">
        <v>106</v>
      </c>
      <c r="H1140" s="1" t="s">
        <v>201</v>
      </c>
      <c r="I1140" s="1" t="s">
        <v>56</v>
      </c>
      <c r="J1140" s="1" t="s">
        <v>57</v>
      </c>
      <c r="K1140">
        <v>13</v>
      </c>
      <c r="L1140">
        <v>8847.82</v>
      </c>
      <c r="M1140">
        <v>0.10300000000000001</v>
      </c>
      <c r="N1140">
        <v>103174.43</v>
      </c>
      <c r="O1140" s="2">
        <v>46331</v>
      </c>
      <c r="P1140" s="1" t="s">
        <v>74</v>
      </c>
      <c r="Q1140" s="1" t="s">
        <v>44</v>
      </c>
      <c r="R1140" s="1" t="s">
        <v>31</v>
      </c>
      <c r="S1140">
        <v>11847.23</v>
      </c>
      <c r="T1140">
        <v>103174.43</v>
      </c>
      <c r="U1140" s="1" t="s">
        <v>32</v>
      </c>
      <c r="V1140" s="1" t="s">
        <v>47</v>
      </c>
      <c r="W1140" s="1" t="s">
        <v>226</v>
      </c>
      <c r="X1140" s="1">
        <f>+ROUND(Sec_3[[#This Row],[Quantity]]*Sec_3[[#This Row],[Unit Price]],2)</f>
        <v>115021.66</v>
      </c>
    </row>
    <row r="1141" spans="1:24" x14ac:dyDescent="0.25">
      <c r="A1141" s="1" t="s">
        <v>2634</v>
      </c>
      <c r="B1141" s="1" t="s">
        <v>1671</v>
      </c>
      <c r="C1141" s="1" t="s">
        <v>4940</v>
      </c>
      <c r="D1141" s="1" t="s">
        <v>1266</v>
      </c>
      <c r="E1141" s="1" t="s">
        <v>1754</v>
      </c>
      <c r="F1141" s="1" t="s">
        <v>24</v>
      </c>
      <c r="G1141" s="1" t="s">
        <v>92</v>
      </c>
      <c r="H1141" s="1" t="s">
        <v>281</v>
      </c>
      <c r="I1141" s="1" t="s">
        <v>141</v>
      </c>
      <c r="J1141" s="1" t="s">
        <v>299</v>
      </c>
      <c r="K1141">
        <v>6</v>
      </c>
      <c r="L1141">
        <v>15619.1</v>
      </c>
      <c r="M1141">
        <v>0.16260000000000002</v>
      </c>
      <c r="N1141">
        <v>78476.61</v>
      </c>
      <c r="O1141" s="2">
        <v>46378</v>
      </c>
      <c r="P1141" s="1" t="s">
        <v>29</v>
      </c>
      <c r="Q1141" s="1" t="s">
        <v>44</v>
      </c>
      <c r="R1141" s="1" t="s">
        <v>67</v>
      </c>
      <c r="S1141">
        <v>15237.99</v>
      </c>
      <c r="T1141">
        <v>78476.61</v>
      </c>
      <c r="U1141" s="1" t="s">
        <v>32</v>
      </c>
      <c r="V1141" s="1" t="s">
        <v>47</v>
      </c>
      <c r="W1141" s="1" t="s">
        <v>48</v>
      </c>
      <c r="X1141" s="1">
        <f>+ROUND(Sec_3[[#This Row],[Quantity]]*Sec_3[[#This Row],[Unit Price]],2)</f>
        <v>93714.6</v>
      </c>
    </row>
    <row r="1142" spans="1:24" x14ac:dyDescent="0.25">
      <c r="A1142" s="1" t="s">
        <v>2635</v>
      </c>
      <c r="B1142" s="1" t="s">
        <v>383</v>
      </c>
      <c r="C1142" s="1" t="s">
        <v>4941</v>
      </c>
      <c r="D1142" s="1" t="s">
        <v>1658</v>
      </c>
      <c r="E1142" s="1" t="s">
        <v>1014</v>
      </c>
      <c r="F1142" s="1" t="s">
        <v>81</v>
      </c>
      <c r="G1142" s="1" t="s">
        <v>82</v>
      </c>
      <c r="H1142" s="1" t="s">
        <v>533</v>
      </c>
      <c r="I1142" s="1" t="s">
        <v>42</v>
      </c>
      <c r="J1142" s="1" t="s">
        <v>73</v>
      </c>
      <c r="K1142">
        <v>42</v>
      </c>
      <c r="L1142">
        <v>33392.1</v>
      </c>
      <c r="M1142">
        <v>0.1757</v>
      </c>
      <c r="N1142">
        <v>1156054.54</v>
      </c>
      <c r="O1142" s="2">
        <v>46166</v>
      </c>
      <c r="P1142" s="1" t="s">
        <v>74</v>
      </c>
      <c r="Q1142" s="1" t="s">
        <v>44</v>
      </c>
      <c r="R1142" s="1" t="s">
        <v>45</v>
      </c>
      <c r="S1142">
        <v>246413.66</v>
      </c>
      <c r="T1142">
        <v>1156054.54</v>
      </c>
      <c r="U1142" s="1" t="s">
        <v>32</v>
      </c>
      <c r="V1142" s="1" t="s">
        <v>47</v>
      </c>
      <c r="W1142" s="1" t="s">
        <v>189</v>
      </c>
      <c r="X1142" s="1">
        <f>+ROUND(Sec_3[[#This Row],[Quantity]]*Sec_3[[#This Row],[Unit Price]],2)</f>
        <v>1402468.2</v>
      </c>
    </row>
    <row r="1143" spans="1:24" x14ac:dyDescent="0.25">
      <c r="A1143" s="1" t="s">
        <v>2636</v>
      </c>
      <c r="B1143" s="1" t="s">
        <v>773</v>
      </c>
      <c r="C1143" s="1" t="s">
        <v>4942</v>
      </c>
      <c r="D1143" s="1" t="s">
        <v>287</v>
      </c>
      <c r="E1143" s="1" t="s">
        <v>159</v>
      </c>
      <c r="F1143" s="1" t="s">
        <v>39</v>
      </c>
      <c r="G1143" s="1" t="s">
        <v>148</v>
      </c>
      <c r="H1143" s="1" t="s">
        <v>298</v>
      </c>
      <c r="I1143" s="1" t="s">
        <v>65</v>
      </c>
      <c r="J1143" s="1" t="s">
        <v>238</v>
      </c>
      <c r="K1143">
        <v>31</v>
      </c>
      <c r="L1143">
        <v>545.51</v>
      </c>
      <c r="M1143">
        <v>0.1467</v>
      </c>
      <c r="N1143">
        <v>14429.99</v>
      </c>
      <c r="O1143" s="2">
        <v>46045</v>
      </c>
      <c r="P1143" s="1" t="s">
        <v>29</v>
      </c>
      <c r="Q1143" s="1" t="s">
        <v>30</v>
      </c>
      <c r="R1143" s="1" t="s">
        <v>67</v>
      </c>
      <c r="S1143">
        <v>2480.8200000000002</v>
      </c>
      <c r="T1143">
        <v>14429.99</v>
      </c>
      <c r="U1143" s="1" t="s">
        <v>46</v>
      </c>
      <c r="V1143" s="1" t="s">
        <v>33</v>
      </c>
      <c r="W1143" s="1" t="s">
        <v>76</v>
      </c>
      <c r="X1143" s="1">
        <f>+ROUND(Sec_3[[#This Row],[Quantity]]*Sec_3[[#This Row],[Unit Price]],2)</f>
        <v>16910.810000000001</v>
      </c>
    </row>
    <row r="1144" spans="1:24" x14ac:dyDescent="0.25">
      <c r="A1144" s="1" t="s">
        <v>2637</v>
      </c>
      <c r="B1144" s="1" t="s">
        <v>1733</v>
      </c>
      <c r="C1144" s="1" t="s">
        <v>4943</v>
      </c>
      <c r="D1144" s="1" t="s">
        <v>2638</v>
      </c>
      <c r="E1144" s="1" t="s">
        <v>2320</v>
      </c>
      <c r="F1144" s="1" t="s">
        <v>24</v>
      </c>
      <c r="G1144" s="1" t="s">
        <v>92</v>
      </c>
      <c r="H1144" s="1" t="s">
        <v>93</v>
      </c>
      <c r="I1144" s="1" t="s">
        <v>84</v>
      </c>
      <c r="J1144" s="1" t="s">
        <v>250</v>
      </c>
      <c r="K1144">
        <v>8</v>
      </c>
      <c r="L1144">
        <v>4980.8900000000003</v>
      </c>
      <c r="M1144">
        <v>0.18559999999999999</v>
      </c>
      <c r="N1144">
        <v>32451.49</v>
      </c>
      <c r="O1144" s="2">
        <v>46159</v>
      </c>
      <c r="P1144" s="1" t="s">
        <v>74</v>
      </c>
      <c r="Q1144" s="1" t="s">
        <v>44</v>
      </c>
      <c r="R1144" s="1" t="s">
        <v>45</v>
      </c>
      <c r="S1144">
        <v>7395.63</v>
      </c>
      <c r="T1144">
        <v>32451.49</v>
      </c>
      <c r="U1144" s="1" t="s">
        <v>46</v>
      </c>
      <c r="V1144" s="1" t="s">
        <v>47</v>
      </c>
      <c r="W1144" s="1" t="s">
        <v>189</v>
      </c>
      <c r="X1144" s="1">
        <f>+ROUND(Sec_3[[#This Row],[Quantity]]*Sec_3[[#This Row],[Unit Price]],2)</f>
        <v>39847.120000000003</v>
      </c>
    </row>
    <row r="1145" spans="1:24" x14ac:dyDescent="0.25">
      <c r="A1145" s="1" t="s">
        <v>2639</v>
      </c>
      <c r="B1145" s="1" t="s">
        <v>2640</v>
      </c>
      <c r="C1145" s="1" t="s">
        <v>4944</v>
      </c>
      <c r="D1145" s="1" t="s">
        <v>1762</v>
      </c>
      <c r="E1145" s="1" t="s">
        <v>2641</v>
      </c>
      <c r="F1145" s="1" t="s">
        <v>39</v>
      </c>
      <c r="G1145" s="1" t="s">
        <v>248</v>
      </c>
      <c r="H1145" s="1" t="s">
        <v>249</v>
      </c>
      <c r="I1145" s="1" t="s">
        <v>141</v>
      </c>
      <c r="J1145" s="1" t="s">
        <v>629</v>
      </c>
      <c r="K1145">
        <v>4</v>
      </c>
      <c r="L1145">
        <v>30198.26</v>
      </c>
      <c r="M1145">
        <v>0.16719999999999999</v>
      </c>
      <c r="N1145">
        <v>100596.44</v>
      </c>
      <c r="O1145" s="2">
        <v>46150</v>
      </c>
      <c r="P1145" s="1" t="s">
        <v>74</v>
      </c>
      <c r="Q1145" s="1" t="s">
        <v>30</v>
      </c>
      <c r="R1145" s="1" t="s">
        <v>31</v>
      </c>
      <c r="S1145">
        <v>20196.599999999999</v>
      </c>
      <c r="T1145">
        <v>100596.44</v>
      </c>
      <c r="U1145" s="1" t="s">
        <v>32</v>
      </c>
      <c r="V1145" s="1" t="s">
        <v>33</v>
      </c>
      <c r="W1145" s="1" t="s">
        <v>189</v>
      </c>
      <c r="X1145" s="1">
        <f>+ROUND(Sec_3[[#This Row],[Quantity]]*Sec_3[[#This Row],[Unit Price]],2)</f>
        <v>120793.04</v>
      </c>
    </row>
    <row r="1146" spans="1:24" x14ac:dyDescent="0.25">
      <c r="A1146" s="1" t="s">
        <v>2642</v>
      </c>
      <c r="B1146" s="1" t="s">
        <v>1244</v>
      </c>
      <c r="C1146" s="1" t="s">
        <v>4945</v>
      </c>
      <c r="D1146" s="1" t="s">
        <v>1795</v>
      </c>
      <c r="E1146" s="1" t="s">
        <v>176</v>
      </c>
      <c r="F1146" s="1" t="s">
        <v>39</v>
      </c>
      <c r="G1146" s="1" t="s">
        <v>248</v>
      </c>
      <c r="H1146" s="1" t="s">
        <v>249</v>
      </c>
      <c r="I1146" s="1" t="s">
        <v>84</v>
      </c>
      <c r="J1146" s="1" t="s">
        <v>340</v>
      </c>
      <c r="K1146">
        <v>34</v>
      </c>
      <c r="L1146">
        <v>18379.419999999998</v>
      </c>
      <c r="M1146">
        <v>1.9400000000000001E-2</v>
      </c>
      <c r="N1146">
        <v>612777.21</v>
      </c>
      <c r="O1146" s="2">
        <v>46350</v>
      </c>
      <c r="P1146" s="1" t="s">
        <v>29</v>
      </c>
      <c r="Q1146" s="1" t="s">
        <v>44</v>
      </c>
      <c r="R1146" s="1" t="s">
        <v>67</v>
      </c>
      <c r="S1146">
        <v>12123.07</v>
      </c>
      <c r="T1146">
        <v>612777.21</v>
      </c>
      <c r="U1146" s="1" t="s">
        <v>32</v>
      </c>
      <c r="V1146" s="1" t="s">
        <v>47</v>
      </c>
      <c r="W1146" s="1" t="s">
        <v>226</v>
      </c>
      <c r="X1146" s="1">
        <f>+ROUND(Sec_3[[#This Row],[Quantity]]*Sec_3[[#This Row],[Unit Price]],2)</f>
        <v>624900.28</v>
      </c>
    </row>
    <row r="1147" spans="1:24" x14ac:dyDescent="0.25">
      <c r="A1147" s="1" t="s">
        <v>2643</v>
      </c>
      <c r="B1147" s="1" t="s">
        <v>1940</v>
      </c>
      <c r="C1147" s="1" t="s">
        <v>4946</v>
      </c>
      <c r="D1147" s="1" t="s">
        <v>517</v>
      </c>
      <c r="E1147" s="1" t="s">
        <v>625</v>
      </c>
      <c r="F1147" s="1" t="s">
        <v>24</v>
      </c>
      <c r="G1147" s="1" t="s">
        <v>106</v>
      </c>
      <c r="H1147" s="1" t="s">
        <v>413</v>
      </c>
      <c r="I1147" s="1" t="s">
        <v>27</v>
      </c>
      <c r="J1147" s="1" t="s">
        <v>272</v>
      </c>
      <c r="K1147">
        <v>34</v>
      </c>
      <c r="L1147">
        <v>34371.54</v>
      </c>
      <c r="M1147">
        <v>3.1E-2</v>
      </c>
      <c r="N1147">
        <v>1132404.76</v>
      </c>
      <c r="O1147" s="2">
        <v>46034</v>
      </c>
      <c r="P1147" s="1" t="s">
        <v>74</v>
      </c>
      <c r="Q1147" s="1" t="s">
        <v>44</v>
      </c>
      <c r="R1147" s="1" t="s">
        <v>45</v>
      </c>
      <c r="S1147">
        <v>36227.599999999999</v>
      </c>
      <c r="T1147">
        <v>1132404.76</v>
      </c>
      <c r="U1147" s="1" t="s">
        <v>32</v>
      </c>
      <c r="V1147" s="1" t="s">
        <v>47</v>
      </c>
      <c r="W1147" s="1" t="s">
        <v>76</v>
      </c>
      <c r="X1147" s="1">
        <f>+ROUND(Sec_3[[#This Row],[Quantity]]*Sec_3[[#This Row],[Unit Price]],2)</f>
        <v>1168632.3600000001</v>
      </c>
    </row>
    <row r="1148" spans="1:24" x14ac:dyDescent="0.25">
      <c r="A1148" s="1" t="s">
        <v>2644</v>
      </c>
      <c r="B1148" s="1" t="s">
        <v>2645</v>
      </c>
      <c r="C1148" s="1" t="s">
        <v>4947</v>
      </c>
      <c r="D1148" s="1" t="s">
        <v>2646</v>
      </c>
      <c r="E1148" s="1" t="s">
        <v>1126</v>
      </c>
      <c r="F1148" s="1" t="s">
        <v>24</v>
      </c>
      <c r="G1148" s="1" t="s">
        <v>194</v>
      </c>
      <c r="H1148" s="1" t="s">
        <v>195</v>
      </c>
      <c r="I1148" s="1" t="s">
        <v>27</v>
      </c>
      <c r="J1148" s="1" t="s">
        <v>28</v>
      </c>
      <c r="K1148">
        <v>10</v>
      </c>
      <c r="L1148">
        <v>1289.81</v>
      </c>
      <c r="M1148">
        <v>7.9000000000000001E-2</v>
      </c>
      <c r="N1148">
        <v>11879.15</v>
      </c>
      <c r="O1148" s="2">
        <v>46367</v>
      </c>
      <c r="P1148" s="1" t="s">
        <v>143</v>
      </c>
      <c r="Q1148" s="1" t="s">
        <v>30</v>
      </c>
      <c r="R1148" s="1" t="s">
        <v>45</v>
      </c>
      <c r="S1148">
        <v>1018.95</v>
      </c>
      <c r="T1148">
        <v>11879.15</v>
      </c>
      <c r="U1148" s="1" t="s">
        <v>46</v>
      </c>
      <c r="V1148" s="1" t="s">
        <v>33</v>
      </c>
      <c r="W1148" s="1" t="s">
        <v>48</v>
      </c>
      <c r="X1148" s="1">
        <f>+ROUND(Sec_3[[#This Row],[Quantity]]*Sec_3[[#This Row],[Unit Price]],2)</f>
        <v>12898.1</v>
      </c>
    </row>
    <row r="1149" spans="1:24" x14ac:dyDescent="0.25">
      <c r="A1149" s="1" t="s">
        <v>2647</v>
      </c>
      <c r="B1149" s="1" t="s">
        <v>174</v>
      </c>
      <c r="C1149" s="1" t="s">
        <v>4948</v>
      </c>
      <c r="D1149" s="1" t="s">
        <v>1658</v>
      </c>
      <c r="E1149" s="1" t="s">
        <v>449</v>
      </c>
      <c r="F1149" s="1" t="s">
        <v>53</v>
      </c>
      <c r="G1149" s="1" t="s">
        <v>54</v>
      </c>
      <c r="H1149" s="1" t="s">
        <v>55</v>
      </c>
      <c r="I1149" s="1" t="s">
        <v>65</v>
      </c>
      <c r="J1149" s="1" t="s">
        <v>210</v>
      </c>
      <c r="K1149">
        <v>37</v>
      </c>
      <c r="L1149">
        <v>15766.7</v>
      </c>
      <c r="M1149">
        <v>5.4100000000000002E-2</v>
      </c>
      <c r="N1149">
        <v>551807.69999999995</v>
      </c>
      <c r="O1149" s="2">
        <v>46080</v>
      </c>
      <c r="P1149" s="1" t="s">
        <v>86</v>
      </c>
      <c r="Q1149" s="1" t="s">
        <v>44</v>
      </c>
      <c r="R1149" s="1" t="s">
        <v>31</v>
      </c>
      <c r="S1149">
        <v>31560.2</v>
      </c>
      <c r="T1149">
        <v>551807.69999999995</v>
      </c>
      <c r="U1149" s="1" t="s">
        <v>32</v>
      </c>
      <c r="V1149" s="1" t="s">
        <v>47</v>
      </c>
      <c r="W1149" s="1" t="s">
        <v>134</v>
      </c>
      <c r="X1149" s="1">
        <f>+ROUND(Sec_3[[#This Row],[Quantity]]*Sec_3[[#This Row],[Unit Price]],2)</f>
        <v>583367.9</v>
      </c>
    </row>
    <row r="1150" spans="1:24" x14ac:dyDescent="0.25">
      <c r="A1150" s="1" t="s">
        <v>2648</v>
      </c>
      <c r="B1150" s="1" t="s">
        <v>948</v>
      </c>
      <c r="C1150" s="1" t="s">
        <v>4949</v>
      </c>
      <c r="D1150" s="1" t="s">
        <v>1322</v>
      </c>
      <c r="E1150" s="1" t="s">
        <v>2649</v>
      </c>
      <c r="F1150" s="1" t="s">
        <v>39</v>
      </c>
      <c r="G1150" s="1" t="s">
        <v>40</v>
      </c>
      <c r="H1150" s="1" t="s">
        <v>119</v>
      </c>
      <c r="I1150" s="1" t="s">
        <v>141</v>
      </c>
      <c r="J1150" s="1" t="s">
        <v>629</v>
      </c>
      <c r="K1150">
        <v>24</v>
      </c>
      <c r="L1150">
        <v>34686.269999999997</v>
      </c>
      <c r="M1150">
        <v>4.2999999999999997E-2</v>
      </c>
      <c r="N1150">
        <v>796674.25</v>
      </c>
      <c r="O1150" s="2">
        <v>46208</v>
      </c>
      <c r="P1150" s="1" t="s">
        <v>58</v>
      </c>
      <c r="Q1150" s="1" t="s">
        <v>44</v>
      </c>
      <c r="R1150" s="1" t="s">
        <v>45</v>
      </c>
      <c r="S1150">
        <v>35796.230000000003</v>
      </c>
      <c r="T1150">
        <v>796674.25</v>
      </c>
      <c r="U1150" s="1" t="s">
        <v>32</v>
      </c>
      <c r="V1150" s="1" t="s">
        <v>47</v>
      </c>
      <c r="W1150" s="1" t="s">
        <v>68</v>
      </c>
      <c r="X1150" s="1">
        <f>+ROUND(Sec_3[[#This Row],[Quantity]]*Sec_3[[#This Row],[Unit Price]],2)</f>
        <v>832470.48</v>
      </c>
    </row>
    <row r="1151" spans="1:24" x14ac:dyDescent="0.25">
      <c r="A1151" s="1" t="s">
        <v>2650</v>
      </c>
      <c r="B1151" s="1" t="s">
        <v>973</v>
      </c>
      <c r="C1151" s="1" t="s">
        <v>4950</v>
      </c>
      <c r="D1151" s="1" t="s">
        <v>2530</v>
      </c>
      <c r="E1151" s="1" t="s">
        <v>224</v>
      </c>
      <c r="F1151" s="1" t="s">
        <v>24</v>
      </c>
      <c r="G1151" s="1" t="s">
        <v>194</v>
      </c>
      <c r="H1151" s="1" t="s">
        <v>339</v>
      </c>
      <c r="I1151" s="1" t="s">
        <v>27</v>
      </c>
      <c r="J1151" s="1" t="s">
        <v>28</v>
      </c>
      <c r="K1151">
        <v>39</v>
      </c>
      <c r="L1151">
        <v>34129.4</v>
      </c>
      <c r="M1151">
        <v>0.18230000000000002</v>
      </c>
      <c r="N1151">
        <v>1088396.8</v>
      </c>
      <c r="O1151" s="2">
        <v>46161</v>
      </c>
      <c r="P1151" s="1" t="s">
        <v>29</v>
      </c>
      <c r="Q1151" s="1" t="s">
        <v>44</v>
      </c>
      <c r="R1151" s="1" t="s">
        <v>45</v>
      </c>
      <c r="S1151">
        <v>242649.8</v>
      </c>
      <c r="T1151">
        <v>1088396.8</v>
      </c>
      <c r="U1151" s="1" t="s">
        <v>32</v>
      </c>
      <c r="V1151" s="1" t="s">
        <v>47</v>
      </c>
      <c r="W1151" s="1" t="s">
        <v>189</v>
      </c>
      <c r="X1151" s="1">
        <f>+ROUND(Sec_3[[#This Row],[Quantity]]*Sec_3[[#This Row],[Unit Price]],2)</f>
        <v>1331046.6000000001</v>
      </c>
    </row>
    <row r="1152" spans="1:24" x14ac:dyDescent="0.25">
      <c r="A1152" s="1" t="s">
        <v>2651</v>
      </c>
      <c r="B1152" s="1" t="s">
        <v>516</v>
      </c>
      <c r="C1152" s="1" t="s">
        <v>4951</v>
      </c>
      <c r="D1152" s="1" t="s">
        <v>930</v>
      </c>
      <c r="E1152" s="1" t="s">
        <v>2652</v>
      </c>
      <c r="F1152" s="1" t="s">
        <v>24</v>
      </c>
      <c r="G1152" s="1" t="s">
        <v>25</v>
      </c>
      <c r="H1152" s="1" t="s">
        <v>220</v>
      </c>
      <c r="I1152" s="1" t="s">
        <v>141</v>
      </c>
      <c r="J1152" s="1" t="s">
        <v>232</v>
      </c>
      <c r="K1152">
        <v>11</v>
      </c>
      <c r="L1152">
        <v>4880.5200000000004</v>
      </c>
      <c r="M1152">
        <v>2.0999999999999999E-3</v>
      </c>
      <c r="N1152">
        <v>53572.98</v>
      </c>
      <c r="O1152" s="2">
        <v>46295</v>
      </c>
      <c r="P1152" s="1" t="s">
        <v>74</v>
      </c>
      <c r="Q1152" s="1" t="s">
        <v>44</v>
      </c>
      <c r="R1152" s="1" t="s">
        <v>67</v>
      </c>
      <c r="S1152">
        <v>112.74</v>
      </c>
      <c r="T1152">
        <v>53572.98</v>
      </c>
      <c r="U1152" s="1" t="s">
        <v>32</v>
      </c>
      <c r="V1152" s="1" t="s">
        <v>47</v>
      </c>
      <c r="W1152" s="1" t="s">
        <v>34</v>
      </c>
      <c r="X1152" s="1">
        <f>+ROUND(Sec_3[[#This Row],[Quantity]]*Sec_3[[#This Row],[Unit Price]],2)</f>
        <v>53685.72</v>
      </c>
    </row>
    <row r="1153" spans="1:24" x14ac:dyDescent="0.25">
      <c r="A1153" s="1" t="s">
        <v>2653</v>
      </c>
      <c r="B1153" s="1" t="s">
        <v>1034</v>
      </c>
      <c r="C1153" s="1" t="s">
        <v>4952</v>
      </c>
      <c r="D1153" s="1" t="s">
        <v>807</v>
      </c>
      <c r="E1153" s="1" t="s">
        <v>2654</v>
      </c>
      <c r="F1153" s="1" t="s">
        <v>53</v>
      </c>
      <c r="G1153" s="1" t="s">
        <v>139</v>
      </c>
      <c r="H1153" s="1" t="s">
        <v>140</v>
      </c>
      <c r="I1153" s="1" t="s">
        <v>65</v>
      </c>
      <c r="J1153" s="1" t="s">
        <v>133</v>
      </c>
      <c r="K1153">
        <v>28</v>
      </c>
      <c r="L1153">
        <v>5084.8999999999996</v>
      </c>
      <c r="M1153">
        <v>0.14300000000000002</v>
      </c>
      <c r="N1153">
        <v>122017.26</v>
      </c>
      <c r="O1153" s="2">
        <v>46340</v>
      </c>
      <c r="P1153" s="1" t="s">
        <v>143</v>
      </c>
      <c r="Q1153" s="1" t="s">
        <v>44</v>
      </c>
      <c r="R1153" s="1" t="s">
        <v>67</v>
      </c>
      <c r="S1153">
        <v>20359.939999999999</v>
      </c>
      <c r="T1153">
        <v>122017.26</v>
      </c>
      <c r="U1153" s="1" t="s">
        <v>32</v>
      </c>
      <c r="V1153" s="1" t="s">
        <v>47</v>
      </c>
      <c r="W1153" s="1" t="s">
        <v>226</v>
      </c>
      <c r="X1153" s="1">
        <f>+ROUND(Sec_3[[#This Row],[Quantity]]*Sec_3[[#This Row],[Unit Price]],2)</f>
        <v>142377.20000000001</v>
      </c>
    </row>
    <row r="1154" spans="1:24" x14ac:dyDescent="0.25">
      <c r="A1154" s="1" t="s">
        <v>2655</v>
      </c>
      <c r="B1154" s="1" t="s">
        <v>973</v>
      </c>
      <c r="C1154" s="1" t="s">
        <v>4953</v>
      </c>
      <c r="D1154" s="1" t="s">
        <v>432</v>
      </c>
      <c r="E1154" s="1" t="s">
        <v>956</v>
      </c>
      <c r="F1154" s="1" t="s">
        <v>39</v>
      </c>
      <c r="G1154" s="1" t="s">
        <v>166</v>
      </c>
      <c r="H1154" s="1" t="s">
        <v>243</v>
      </c>
      <c r="I1154" s="1" t="s">
        <v>42</v>
      </c>
      <c r="J1154" s="1" t="s">
        <v>101</v>
      </c>
      <c r="K1154">
        <v>23</v>
      </c>
      <c r="L1154">
        <v>30269.75</v>
      </c>
      <c r="M1154">
        <v>4.7300000000000002E-2</v>
      </c>
      <c r="N1154">
        <v>663273.79</v>
      </c>
      <c r="O1154" s="2">
        <v>46344</v>
      </c>
      <c r="P1154" s="1" t="s">
        <v>29</v>
      </c>
      <c r="Q1154" s="1" t="s">
        <v>44</v>
      </c>
      <c r="R1154" s="1" t="s">
        <v>45</v>
      </c>
      <c r="S1154">
        <v>32930.46</v>
      </c>
      <c r="T1154">
        <v>663273.79</v>
      </c>
      <c r="U1154" s="1" t="s">
        <v>32</v>
      </c>
      <c r="V1154" s="1" t="s">
        <v>47</v>
      </c>
      <c r="W1154" s="1" t="s">
        <v>226</v>
      </c>
      <c r="X1154" s="1">
        <f>+ROUND(Sec_3[[#This Row],[Quantity]]*Sec_3[[#This Row],[Unit Price]],2)</f>
        <v>696204.25</v>
      </c>
    </row>
    <row r="1155" spans="1:24" x14ac:dyDescent="0.25">
      <c r="A1155" s="1" t="s">
        <v>2656</v>
      </c>
      <c r="B1155" s="1" t="s">
        <v>519</v>
      </c>
      <c r="C1155" s="1" t="s">
        <v>4954</v>
      </c>
      <c r="D1155" s="1" t="s">
        <v>1383</v>
      </c>
      <c r="E1155" s="1" t="s">
        <v>1113</v>
      </c>
      <c r="F1155" s="1" t="s">
        <v>24</v>
      </c>
      <c r="G1155" s="1" t="s">
        <v>25</v>
      </c>
      <c r="H1155" s="1" t="s">
        <v>351</v>
      </c>
      <c r="I1155" s="1" t="s">
        <v>42</v>
      </c>
      <c r="J1155" s="1" t="s">
        <v>73</v>
      </c>
      <c r="K1155">
        <v>31</v>
      </c>
      <c r="L1155">
        <v>42182.89</v>
      </c>
      <c r="M1155">
        <v>5.5099999999999996E-2</v>
      </c>
      <c r="N1155">
        <v>1235617</v>
      </c>
      <c r="O1155" s="2">
        <v>46113</v>
      </c>
      <c r="P1155" s="1" t="s">
        <v>143</v>
      </c>
      <c r="Q1155" s="1" t="s">
        <v>44</v>
      </c>
      <c r="R1155" s="1" t="s">
        <v>67</v>
      </c>
      <c r="S1155">
        <v>72052.59</v>
      </c>
      <c r="T1155">
        <v>1235617</v>
      </c>
      <c r="U1155" s="1" t="s">
        <v>32</v>
      </c>
      <c r="V1155" s="1" t="s">
        <v>47</v>
      </c>
      <c r="W1155" s="1" t="s">
        <v>102</v>
      </c>
      <c r="X1155" s="1">
        <f>+ROUND(Sec_3[[#This Row],[Quantity]]*Sec_3[[#This Row],[Unit Price]],2)</f>
        <v>1307669.5900000001</v>
      </c>
    </row>
    <row r="1156" spans="1:24" x14ac:dyDescent="0.25">
      <c r="A1156" s="1" t="s">
        <v>2657</v>
      </c>
      <c r="B1156" s="1" t="s">
        <v>1547</v>
      </c>
      <c r="C1156" s="1" t="s">
        <v>4955</v>
      </c>
      <c r="D1156" s="1" t="s">
        <v>79</v>
      </c>
      <c r="E1156" s="1" t="s">
        <v>2658</v>
      </c>
      <c r="F1156" s="1" t="s">
        <v>81</v>
      </c>
      <c r="G1156" s="1" t="s">
        <v>99</v>
      </c>
      <c r="H1156" s="1" t="s">
        <v>514</v>
      </c>
      <c r="I1156" s="1" t="s">
        <v>65</v>
      </c>
      <c r="J1156" s="1" t="s">
        <v>184</v>
      </c>
      <c r="K1156">
        <v>8</v>
      </c>
      <c r="L1156">
        <v>42849.94</v>
      </c>
      <c r="M1156">
        <v>0.1273</v>
      </c>
      <c r="N1156">
        <v>299161.14</v>
      </c>
      <c r="O1156" s="2">
        <v>46191</v>
      </c>
      <c r="P1156" s="1" t="s">
        <v>29</v>
      </c>
      <c r="Q1156" s="1" t="s">
        <v>75</v>
      </c>
      <c r="R1156" s="1" t="s">
        <v>67</v>
      </c>
      <c r="S1156">
        <v>43638.38</v>
      </c>
      <c r="T1156">
        <v>299161.14</v>
      </c>
      <c r="U1156" s="1" t="s">
        <v>32</v>
      </c>
      <c r="V1156" s="1" t="s">
        <v>47</v>
      </c>
      <c r="W1156" s="1" t="s">
        <v>155</v>
      </c>
      <c r="X1156" s="1">
        <f>+ROUND(Sec_3[[#This Row],[Quantity]]*Sec_3[[#This Row],[Unit Price]],2)</f>
        <v>342799.52</v>
      </c>
    </row>
    <row r="1157" spans="1:24" x14ac:dyDescent="0.25">
      <c r="A1157" s="1" t="s">
        <v>2659</v>
      </c>
      <c r="B1157" s="1" t="s">
        <v>399</v>
      </c>
      <c r="C1157" s="1" t="s">
        <v>4956</v>
      </c>
      <c r="D1157" s="1" t="s">
        <v>353</v>
      </c>
      <c r="E1157" s="1" t="s">
        <v>338</v>
      </c>
      <c r="F1157" s="1" t="s">
        <v>53</v>
      </c>
      <c r="G1157" s="1" t="s">
        <v>139</v>
      </c>
      <c r="H1157" s="1" t="s">
        <v>140</v>
      </c>
      <c r="I1157" s="1" t="s">
        <v>65</v>
      </c>
      <c r="J1157" s="1" t="s">
        <v>184</v>
      </c>
      <c r="K1157">
        <v>36</v>
      </c>
      <c r="L1157">
        <v>7000.67</v>
      </c>
      <c r="M1157">
        <v>4.7699999999999992E-2</v>
      </c>
      <c r="N1157">
        <v>240002.57</v>
      </c>
      <c r="O1157" s="2">
        <v>46168</v>
      </c>
      <c r="P1157" s="1" t="s">
        <v>86</v>
      </c>
      <c r="Q1157" s="1" t="s">
        <v>44</v>
      </c>
      <c r="R1157" s="1" t="s">
        <v>45</v>
      </c>
      <c r="S1157">
        <v>12021.55</v>
      </c>
      <c r="T1157">
        <v>240002.57</v>
      </c>
      <c r="U1157" s="1" t="s">
        <v>32</v>
      </c>
      <c r="V1157" s="1" t="s">
        <v>47</v>
      </c>
      <c r="W1157" s="1" t="s">
        <v>189</v>
      </c>
      <c r="X1157" s="1">
        <f>+ROUND(Sec_3[[#This Row],[Quantity]]*Sec_3[[#This Row],[Unit Price]],2)</f>
        <v>252024.12</v>
      </c>
    </row>
    <row r="1158" spans="1:24" x14ac:dyDescent="0.25">
      <c r="A1158" s="1" t="s">
        <v>2660</v>
      </c>
      <c r="B1158" s="1" t="s">
        <v>431</v>
      </c>
      <c r="C1158" s="1" t="s">
        <v>4957</v>
      </c>
      <c r="D1158" s="1" t="s">
        <v>61</v>
      </c>
      <c r="E1158" s="1" t="s">
        <v>2661</v>
      </c>
      <c r="F1158" s="1" t="s">
        <v>24</v>
      </c>
      <c r="G1158" s="1" t="s">
        <v>194</v>
      </c>
      <c r="H1158" s="1" t="s">
        <v>540</v>
      </c>
      <c r="I1158" s="1" t="s">
        <v>84</v>
      </c>
      <c r="J1158" s="1" t="s">
        <v>250</v>
      </c>
      <c r="K1158">
        <v>32</v>
      </c>
      <c r="L1158">
        <v>23137.98</v>
      </c>
      <c r="M1158">
        <v>0.13039999999999999</v>
      </c>
      <c r="N1158">
        <v>643865.19999999995</v>
      </c>
      <c r="O1158" s="2">
        <v>46260</v>
      </c>
      <c r="P1158" s="1" t="s">
        <v>86</v>
      </c>
      <c r="Q1158" s="1" t="s">
        <v>44</v>
      </c>
      <c r="R1158" s="1" t="s">
        <v>67</v>
      </c>
      <c r="S1158">
        <v>96550.16</v>
      </c>
      <c r="T1158">
        <v>643865.19999999995</v>
      </c>
      <c r="U1158" s="1" t="s">
        <v>32</v>
      </c>
      <c r="V1158" s="1" t="s">
        <v>47</v>
      </c>
      <c r="W1158" s="1" t="s">
        <v>114</v>
      </c>
      <c r="X1158" s="1">
        <f>+ROUND(Sec_3[[#This Row],[Quantity]]*Sec_3[[#This Row],[Unit Price]],2)</f>
        <v>740415.36</v>
      </c>
    </row>
    <row r="1159" spans="1:24" x14ac:dyDescent="0.25">
      <c r="A1159" s="1" t="s">
        <v>2662</v>
      </c>
      <c r="B1159" s="1" t="s">
        <v>919</v>
      </c>
      <c r="C1159" s="1" t="s">
        <v>4958</v>
      </c>
      <c r="D1159" s="1" t="s">
        <v>1522</v>
      </c>
      <c r="E1159" s="1" t="s">
        <v>159</v>
      </c>
      <c r="F1159" s="1" t="s">
        <v>53</v>
      </c>
      <c r="G1159" s="1" t="s">
        <v>54</v>
      </c>
      <c r="H1159" s="1" t="s">
        <v>160</v>
      </c>
      <c r="I1159" s="1" t="s">
        <v>42</v>
      </c>
      <c r="J1159" s="1" t="s">
        <v>43</v>
      </c>
      <c r="K1159">
        <v>36</v>
      </c>
      <c r="L1159">
        <v>42807.94</v>
      </c>
      <c r="M1159">
        <v>0.1472</v>
      </c>
      <c r="N1159">
        <v>1314238</v>
      </c>
      <c r="O1159" s="2">
        <v>46024</v>
      </c>
      <c r="P1159" s="1" t="s">
        <v>74</v>
      </c>
      <c r="Q1159" s="1" t="s">
        <v>44</v>
      </c>
      <c r="R1159" s="1" t="s">
        <v>45</v>
      </c>
      <c r="S1159">
        <v>226847.84</v>
      </c>
      <c r="T1159">
        <v>1314238</v>
      </c>
      <c r="U1159" s="1" t="s">
        <v>32</v>
      </c>
      <c r="V1159" s="1" t="s">
        <v>47</v>
      </c>
      <c r="W1159" s="1" t="s">
        <v>76</v>
      </c>
      <c r="X1159" s="1">
        <f>+ROUND(Sec_3[[#This Row],[Quantity]]*Sec_3[[#This Row],[Unit Price]],2)</f>
        <v>1541085.84</v>
      </c>
    </row>
    <row r="1160" spans="1:24" x14ac:dyDescent="0.25">
      <c r="A1160" s="1" t="s">
        <v>2663</v>
      </c>
      <c r="B1160" s="1" t="s">
        <v>936</v>
      </c>
      <c r="C1160" s="1" t="s">
        <v>4959</v>
      </c>
      <c r="D1160" s="1" t="s">
        <v>2664</v>
      </c>
      <c r="E1160" s="1" t="s">
        <v>1887</v>
      </c>
      <c r="F1160" s="1" t="s">
        <v>24</v>
      </c>
      <c r="G1160" s="1" t="s">
        <v>194</v>
      </c>
      <c r="H1160" s="1" t="s">
        <v>339</v>
      </c>
      <c r="I1160" s="1" t="s">
        <v>56</v>
      </c>
      <c r="J1160" s="1" t="s">
        <v>94</v>
      </c>
      <c r="K1160">
        <v>22</v>
      </c>
      <c r="L1160">
        <v>13794.58</v>
      </c>
      <c r="M1160">
        <v>0.1857</v>
      </c>
      <c r="N1160">
        <v>247124.38</v>
      </c>
      <c r="O1160" s="2">
        <v>46236</v>
      </c>
      <c r="P1160" s="1" t="s">
        <v>29</v>
      </c>
      <c r="Q1160" s="1" t="s">
        <v>44</v>
      </c>
      <c r="R1160" s="1" t="s">
        <v>45</v>
      </c>
      <c r="S1160">
        <v>56356.38</v>
      </c>
      <c r="T1160">
        <v>247124.38</v>
      </c>
      <c r="U1160" s="1" t="s">
        <v>32</v>
      </c>
      <c r="V1160" s="1" t="s">
        <v>47</v>
      </c>
      <c r="W1160" s="1" t="s">
        <v>114</v>
      </c>
      <c r="X1160" s="1">
        <f>+ROUND(Sec_3[[#This Row],[Quantity]]*Sec_3[[#This Row],[Unit Price]],2)</f>
        <v>303480.76</v>
      </c>
    </row>
    <row r="1161" spans="1:24" x14ac:dyDescent="0.25">
      <c r="A1161" s="1" t="s">
        <v>2665</v>
      </c>
      <c r="B1161" s="1" t="s">
        <v>2001</v>
      </c>
      <c r="C1161" s="1" t="s">
        <v>4960</v>
      </c>
      <c r="D1161" s="1" t="s">
        <v>175</v>
      </c>
      <c r="E1161" s="1" t="s">
        <v>147</v>
      </c>
      <c r="F1161" s="1" t="s">
        <v>81</v>
      </c>
      <c r="G1161" s="1" t="s">
        <v>293</v>
      </c>
      <c r="H1161" s="1" t="s">
        <v>525</v>
      </c>
      <c r="I1161" s="1" t="s">
        <v>56</v>
      </c>
      <c r="J1161" s="1" t="s">
        <v>475</v>
      </c>
      <c r="K1161">
        <v>33</v>
      </c>
      <c r="L1161">
        <v>28738.67</v>
      </c>
      <c r="M1161">
        <v>5.04E-2</v>
      </c>
      <c r="N1161">
        <v>900577.95</v>
      </c>
      <c r="O1161" s="2">
        <v>46318</v>
      </c>
      <c r="P1161" s="1" t="s">
        <v>143</v>
      </c>
      <c r="Q1161" s="1" t="s">
        <v>44</v>
      </c>
      <c r="R1161" s="1" t="s">
        <v>31</v>
      </c>
      <c r="S1161">
        <v>47798.16</v>
      </c>
      <c r="T1161">
        <v>900577.95</v>
      </c>
      <c r="U1161" s="1" t="s">
        <v>32</v>
      </c>
      <c r="V1161" s="1" t="s">
        <v>47</v>
      </c>
      <c r="W1161" s="1" t="s">
        <v>87</v>
      </c>
      <c r="X1161" s="1">
        <f>+ROUND(Sec_3[[#This Row],[Quantity]]*Sec_3[[#This Row],[Unit Price]],2)</f>
        <v>948376.11</v>
      </c>
    </row>
    <row r="1162" spans="1:24" x14ac:dyDescent="0.25">
      <c r="A1162" s="1" t="s">
        <v>2666</v>
      </c>
      <c r="B1162" s="1" t="s">
        <v>530</v>
      </c>
      <c r="C1162" s="1" t="s">
        <v>4961</v>
      </c>
      <c r="D1162" s="1" t="s">
        <v>204</v>
      </c>
      <c r="E1162" s="1" t="s">
        <v>338</v>
      </c>
      <c r="F1162" s="1" t="s">
        <v>81</v>
      </c>
      <c r="G1162" s="1" t="s">
        <v>293</v>
      </c>
      <c r="H1162" s="1" t="s">
        <v>525</v>
      </c>
      <c r="I1162" s="1" t="s">
        <v>27</v>
      </c>
      <c r="J1162" s="1" t="s">
        <v>125</v>
      </c>
      <c r="K1162">
        <v>19</v>
      </c>
      <c r="L1162">
        <v>2269.6</v>
      </c>
      <c r="M1162">
        <v>0.16760000000000003</v>
      </c>
      <c r="N1162">
        <v>35895.089999999997</v>
      </c>
      <c r="O1162" s="2">
        <v>46109</v>
      </c>
      <c r="P1162" s="1" t="s">
        <v>86</v>
      </c>
      <c r="Q1162" s="1" t="s">
        <v>44</v>
      </c>
      <c r="R1162" s="1" t="s">
        <v>67</v>
      </c>
      <c r="S1162">
        <v>7227.31</v>
      </c>
      <c r="T1162">
        <v>35895.089999999997</v>
      </c>
      <c r="U1162" s="1" t="s">
        <v>46</v>
      </c>
      <c r="V1162" s="1" t="s">
        <v>47</v>
      </c>
      <c r="W1162" s="1" t="s">
        <v>120</v>
      </c>
      <c r="X1162" s="1">
        <f>+ROUND(Sec_3[[#This Row],[Quantity]]*Sec_3[[#This Row],[Unit Price]],2)</f>
        <v>43122.400000000001</v>
      </c>
    </row>
    <row r="1163" spans="1:24" x14ac:dyDescent="0.25">
      <c r="A1163" s="1" t="s">
        <v>2667</v>
      </c>
      <c r="B1163" s="1" t="s">
        <v>776</v>
      </c>
      <c r="C1163" s="1" t="s">
        <v>4962</v>
      </c>
      <c r="D1163" s="1" t="s">
        <v>1107</v>
      </c>
      <c r="E1163" s="1" t="s">
        <v>1225</v>
      </c>
      <c r="F1163" s="1" t="s">
        <v>39</v>
      </c>
      <c r="G1163" s="1" t="s">
        <v>40</v>
      </c>
      <c r="H1163" s="1" t="s">
        <v>41</v>
      </c>
      <c r="I1163" s="1" t="s">
        <v>141</v>
      </c>
      <c r="J1163" s="1" t="s">
        <v>629</v>
      </c>
      <c r="K1163">
        <v>49</v>
      </c>
      <c r="L1163">
        <v>39628.800000000003</v>
      </c>
      <c r="M1163">
        <v>0.12300000000000001</v>
      </c>
      <c r="N1163">
        <v>1702968.42</v>
      </c>
      <c r="O1163" s="2">
        <v>46261</v>
      </c>
      <c r="P1163" s="1" t="s">
        <v>86</v>
      </c>
      <c r="Q1163" s="1" t="s">
        <v>30</v>
      </c>
      <c r="R1163" s="1" t="s">
        <v>67</v>
      </c>
      <c r="S1163">
        <v>238842.78</v>
      </c>
      <c r="T1163">
        <v>1702968.42</v>
      </c>
      <c r="U1163" s="1" t="s">
        <v>32</v>
      </c>
      <c r="V1163" s="1" t="s">
        <v>33</v>
      </c>
      <c r="W1163" s="1" t="s">
        <v>114</v>
      </c>
      <c r="X1163" s="1">
        <f>+ROUND(Sec_3[[#This Row],[Quantity]]*Sec_3[[#This Row],[Unit Price]],2)</f>
        <v>1941811.2</v>
      </c>
    </row>
    <row r="1164" spans="1:24" x14ac:dyDescent="0.25">
      <c r="A1164" s="1" t="s">
        <v>2668</v>
      </c>
      <c r="B1164" s="1" t="s">
        <v>1379</v>
      </c>
      <c r="C1164" s="1" t="s">
        <v>4963</v>
      </c>
      <c r="D1164" s="1" t="s">
        <v>2273</v>
      </c>
      <c r="E1164" s="1" t="s">
        <v>2136</v>
      </c>
      <c r="F1164" s="1" t="s">
        <v>81</v>
      </c>
      <c r="G1164" s="1" t="s">
        <v>82</v>
      </c>
      <c r="H1164" s="1" t="s">
        <v>533</v>
      </c>
      <c r="I1164" s="1" t="s">
        <v>84</v>
      </c>
      <c r="J1164" s="1" t="s">
        <v>250</v>
      </c>
      <c r="K1164">
        <v>35</v>
      </c>
      <c r="L1164">
        <v>4172.43</v>
      </c>
      <c r="M1164">
        <v>0.18719999999999998</v>
      </c>
      <c r="N1164">
        <v>118697.29</v>
      </c>
      <c r="O1164" s="2">
        <v>46385</v>
      </c>
      <c r="P1164" s="1" t="s">
        <v>86</v>
      </c>
      <c r="Q1164" s="1" t="s">
        <v>30</v>
      </c>
      <c r="R1164" s="1" t="s">
        <v>67</v>
      </c>
      <c r="S1164">
        <v>27337.759999999998</v>
      </c>
      <c r="T1164">
        <v>118697.29</v>
      </c>
      <c r="U1164" s="1" t="s">
        <v>32</v>
      </c>
      <c r="V1164" s="1" t="s">
        <v>33</v>
      </c>
      <c r="W1164" s="1" t="s">
        <v>48</v>
      </c>
      <c r="X1164" s="1">
        <f>+ROUND(Sec_3[[#This Row],[Quantity]]*Sec_3[[#This Row],[Unit Price]],2)</f>
        <v>146035.04999999999</v>
      </c>
    </row>
    <row r="1165" spans="1:24" x14ac:dyDescent="0.25">
      <c r="A1165" s="1" t="s">
        <v>2669</v>
      </c>
      <c r="B1165" s="1" t="s">
        <v>1056</v>
      </c>
      <c r="C1165" s="1" t="s">
        <v>4964</v>
      </c>
      <c r="D1165" s="1" t="s">
        <v>818</v>
      </c>
      <c r="E1165" s="1" t="s">
        <v>292</v>
      </c>
      <c r="F1165" s="1" t="s">
        <v>81</v>
      </c>
      <c r="G1165" s="1" t="s">
        <v>82</v>
      </c>
      <c r="H1165" s="1" t="s">
        <v>533</v>
      </c>
      <c r="I1165" s="1" t="s">
        <v>84</v>
      </c>
      <c r="J1165" s="1" t="s">
        <v>340</v>
      </c>
      <c r="K1165">
        <v>14</v>
      </c>
      <c r="L1165">
        <v>42085.69</v>
      </c>
      <c r="M1165">
        <v>6.8099999999999994E-2</v>
      </c>
      <c r="N1165">
        <v>549075.16</v>
      </c>
      <c r="O1165" s="2">
        <v>46134</v>
      </c>
      <c r="P1165" s="1" t="s">
        <v>29</v>
      </c>
      <c r="Q1165" s="1" t="s">
        <v>30</v>
      </c>
      <c r="R1165" s="1" t="s">
        <v>45</v>
      </c>
      <c r="S1165">
        <v>40124.5</v>
      </c>
      <c r="T1165">
        <v>549075.16</v>
      </c>
      <c r="U1165" s="1" t="s">
        <v>32</v>
      </c>
      <c r="V1165" s="1" t="s">
        <v>33</v>
      </c>
      <c r="W1165" s="1" t="s">
        <v>102</v>
      </c>
      <c r="X1165" s="1">
        <f>+ROUND(Sec_3[[#This Row],[Quantity]]*Sec_3[[#This Row],[Unit Price]],2)</f>
        <v>589199.66</v>
      </c>
    </row>
    <row r="1166" spans="1:24" x14ac:dyDescent="0.25">
      <c r="A1166" s="1" t="s">
        <v>2670</v>
      </c>
      <c r="B1166" s="1" t="s">
        <v>1699</v>
      </c>
      <c r="C1166" s="1" t="s">
        <v>4965</v>
      </c>
      <c r="D1166" s="1" t="s">
        <v>2671</v>
      </c>
      <c r="E1166" s="1" t="s">
        <v>653</v>
      </c>
      <c r="F1166" s="1" t="s">
        <v>53</v>
      </c>
      <c r="G1166" s="1" t="s">
        <v>54</v>
      </c>
      <c r="H1166" s="1" t="s">
        <v>129</v>
      </c>
      <c r="I1166" s="1" t="s">
        <v>141</v>
      </c>
      <c r="J1166" s="1" t="s">
        <v>232</v>
      </c>
      <c r="K1166">
        <v>28</v>
      </c>
      <c r="L1166">
        <v>33453.440000000002</v>
      </c>
      <c r="M1166">
        <v>5.9400000000000001E-2</v>
      </c>
      <c r="N1166">
        <v>881056.56</v>
      </c>
      <c r="O1166" s="2">
        <v>46106</v>
      </c>
      <c r="P1166" s="1" t="s">
        <v>58</v>
      </c>
      <c r="Q1166" s="1" t="s">
        <v>44</v>
      </c>
      <c r="R1166" s="1" t="s">
        <v>45</v>
      </c>
      <c r="S1166">
        <v>55639.76</v>
      </c>
      <c r="T1166">
        <v>881056.56</v>
      </c>
      <c r="U1166" s="1" t="s">
        <v>32</v>
      </c>
      <c r="V1166" s="1" t="s">
        <v>47</v>
      </c>
      <c r="W1166" s="1" t="s">
        <v>120</v>
      </c>
      <c r="X1166" s="1">
        <f>+ROUND(Sec_3[[#This Row],[Quantity]]*Sec_3[[#This Row],[Unit Price]],2)</f>
        <v>936696.31999999995</v>
      </c>
    </row>
    <row r="1167" spans="1:24" x14ac:dyDescent="0.25">
      <c r="A1167" s="1" t="s">
        <v>2672</v>
      </c>
      <c r="B1167" s="1" t="s">
        <v>1515</v>
      </c>
      <c r="C1167" s="1" t="s">
        <v>4966</v>
      </c>
      <c r="D1167" s="1" t="s">
        <v>1060</v>
      </c>
      <c r="E1167" s="1" t="s">
        <v>870</v>
      </c>
      <c r="F1167" s="1" t="s">
        <v>81</v>
      </c>
      <c r="G1167" s="1" t="s">
        <v>99</v>
      </c>
      <c r="H1167" s="1" t="s">
        <v>100</v>
      </c>
      <c r="I1167" s="1" t="s">
        <v>56</v>
      </c>
      <c r="J1167" s="1" t="s">
        <v>177</v>
      </c>
      <c r="K1167">
        <v>44</v>
      </c>
      <c r="L1167">
        <v>39150.720000000001</v>
      </c>
      <c r="M1167">
        <v>3.2899999999999999E-2</v>
      </c>
      <c r="N1167">
        <v>1665957.1</v>
      </c>
      <c r="O1167" s="2">
        <v>46162</v>
      </c>
      <c r="P1167" s="1" t="s">
        <v>86</v>
      </c>
      <c r="Q1167" s="1" t="s">
        <v>44</v>
      </c>
      <c r="R1167" s="1" t="s">
        <v>67</v>
      </c>
      <c r="S1167">
        <v>56674.58</v>
      </c>
      <c r="T1167">
        <v>1665957.1</v>
      </c>
      <c r="U1167" s="1" t="s">
        <v>32</v>
      </c>
      <c r="V1167" s="1" t="s">
        <v>47</v>
      </c>
      <c r="W1167" s="1" t="s">
        <v>189</v>
      </c>
      <c r="X1167" s="1">
        <f>+ROUND(Sec_3[[#This Row],[Quantity]]*Sec_3[[#This Row],[Unit Price]],2)</f>
        <v>1722631.68</v>
      </c>
    </row>
    <row r="1168" spans="1:24" x14ac:dyDescent="0.25">
      <c r="A1168" s="1" t="s">
        <v>2673</v>
      </c>
      <c r="B1168" s="1" t="s">
        <v>1474</v>
      </c>
      <c r="C1168" s="1" t="s">
        <v>4967</v>
      </c>
      <c r="D1168" s="1" t="s">
        <v>879</v>
      </c>
      <c r="E1168" s="1" t="s">
        <v>554</v>
      </c>
      <c r="F1168" s="1" t="s">
        <v>24</v>
      </c>
      <c r="G1168" s="1" t="s">
        <v>106</v>
      </c>
      <c r="H1168" s="1" t="s">
        <v>201</v>
      </c>
      <c r="I1168" s="1" t="s">
        <v>27</v>
      </c>
      <c r="J1168" s="1" t="s">
        <v>272</v>
      </c>
      <c r="K1168">
        <v>50</v>
      </c>
      <c r="L1168">
        <v>48802.09</v>
      </c>
      <c r="M1168">
        <v>5.8099999999999999E-2</v>
      </c>
      <c r="N1168">
        <v>2298334.4300000002</v>
      </c>
      <c r="O1168" s="2">
        <v>46319</v>
      </c>
      <c r="P1168" s="1" t="s">
        <v>74</v>
      </c>
      <c r="Q1168" s="1" t="s">
        <v>44</v>
      </c>
      <c r="R1168" s="1" t="s">
        <v>45</v>
      </c>
      <c r="S1168">
        <v>141770.07</v>
      </c>
      <c r="T1168">
        <v>2298334.4300000002</v>
      </c>
      <c r="U1168" s="1" t="s">
        <v>32</v>
      </c>
      <c r="V1168" s="1" t="s">
        <v>47</v>
      </c>
      <c r="W1168" s="1" t="s">
        <v>87</v>
      </c>
      <c r="X1168" s="1">
        <f>+ROUND(Sec_3[[#This Row],[Quantity]]*Sec_3[[#This Row],[Unit Price]],2)</f>
        <v>2440104.5</v>
      </c>
    </row>
    <row r="1169" spans="1:24" x14ac:dyDescent="0.25">
      <c r="A1169" s="1" t="s">
        <v>2674</v>
      </c>
      <c r="B1169" s="1" t="s">
        <v>260</v>
      </c>
      <c r="C1169" s="1" t="s">
        <v>4968</v>
      </c>
      <c r="D1169" s="1" t="s">
        <v>324</v>
      </c>
      <c r="E1169" s="1" t="s">
        <v>407</v>
      </c>
      <c r="F1169" s="1" t="s">
        <v>24</v>
      </c>
      <c r="G1169" s="1" t="s">
        <v>92</v>
      </c>
      <c r="H1169" s="1" t="s">
        <v>215</v>
      </c>
      <c r="I1169" s="1" t="s">
        <v>27</v>
      </c>
      <c r="J1169" s="1" t="s">
        <v>225</v>
      </c>
      <c r="K1169">
        <v>29</v>
      </c>
      <c r="L1169">
        <v>1454.08</v>
      </c>
      <c r="M1169">
        <v>0.1754</v>
      </c>
      <c r="N1169">
        <v>34772</v>
      </c>
      <c r="O1169" s="2">
        <v>46163</v>
      </c>
      <c r="P1169" s="1" t="s">
        <v>58</v>
      </c>
      <c r="Q1169" s="1" t="s">
        <v>44</v>
      </c>
      <c r="R1169" s="1" t="s">
        <v>67</v>
      </c>
      <c r="S1169">
        <v>7396.32</v>
      </c>
      <c r="T1169">
        <v>34772</v>
      </c>
      <c r="U1169" s="1" t="s">
        <v>46</v>
      </c>
      <c r="V1169" s="1" t="s">
        <v>47</v>
      </c>
      <c r="W1169" s="1" t="s">
        <v>189</v>
      </c>
      <c r="X1169" s="1">
        <f>+ROUND(Sec_3[[#This Row],[Quantity]]*Sec_3[[#This Row],[Unit Price]],2)</f>
        <v>42168.32</v>
      </c>
    </row>
    <row r="1170" spans="1:24" x14ac:dyDescent="0.25">
      <c r="A1170" s="1" t="s">
        <v>2675</v>
      </c>
      <c r="B1170" s="1" t="s">
        <v>2676</v>
      </c>
      <c r="C1170" s="1" t="s">
        <v>4969</v>
      </c>
      <c r="D1170" s="1" t="s">
        <v>2677</v>
      </c>
      <c r="E1170" s="1" t="s">
        <v>258</v>
      </c>
      <c r="F1170" s="1" t="s">
        <v>81</v>
      </c>
      <c r="G1170" s="1" t="s">
        <v>293</v>
      </c>
      <c r="H1170" s="1" t="s">
        <v>294</v>
      </c>
      <c r="I1170" s="1" t="s">
        <v>65</v>
      </c>
      <c r="J1170" s="1" t="s">
        <v>66</v>
      </c>
      <c r="K1170">
        <v>5</v>
      </c>
      <c r="L1170">
        <v>5605.7</v>
      </c>
      <c r="M1170">
        <v>5.6500000000000002E-2</v>
      </c>
      <c r="N1170">
        <v>26444.89</v>
      </c>
      <c r="O1170" s="2">
        <v>46369</v>
      </c>
      <c r="P1170" s="1" t="s">
        <v>86</v>
      </c>
      <c r="Q1170" s="1" t="s">
        <v>75</v>
      </c>
      <c r="R1170" s="1" t="s">
        <v>45</v>
      </c>
      <c r="S1170">
        <v>1583.61</v>
      </c>
      <c r="T1170">
        <v>26444.89</v>
      </c>
      <c r="U1170" s="1" t="s">
        <v>46</v>
      </c>
      <c r="V1170" s="1" t="s">
        <v>47</v>
      </c>
      <c r="W1170" s="1" t="s">
        <v>48</v>
      </c>
      <c r="X1170" s="1">
        <f>+ROUND(Sec_3[[#This Row],[Quantity]]*Sec_3[[#This Row],[Unit Price]],2)</f>
        <v>28028.5</v>
      </c>
    </row>
    <row r="1171" spans="1:24" x14ac:dyDescent="0.25">
      <c r="A1171" s="1" t="s">
        <v>2678</v>
      </c>
      <c r="B1171" s="1" t="s">
        <v>1973</v>
      </c>
      <c r="C1171" s="1" t="s">
        <v>4970</v>
      </c>
      <c r="D1171" s="1" t="s">
        <v>1018</v>
      </c>
      <c r="E1171" s="1" t="s">
        <v>2679</v>
      </c>
      <c r="F1171" s="1" t="s">
        <v>24</v>
      </c>
      <c r="G1171" s="1" t="s">
        <v>194</v>
      </c>
      <c r="H1171" s="1" t="s">
        <v>339</v>
      </c>
      <c r="I1171" s="1" t="s">
        <v>42</v>
      </c>
      <c r="J1171" s="1" t="s">
        <v>101</v>
      </c>
      <c r="K1171">
        <v>4</v>
      </c>
      <c r="L1171">
        <v>10452.57</v>
      </c>
      <c r="M1171">
        <v>0.17199999999999999</v>
      </c>
      <c r="N1171">
        <v>34618.910000000003</v>
      </c>
      <c r="O1171" s="2">
        <v>46161</v>
      </c>
      <c r="P1171" s="1" t="s">
        <v>58</v>
      </c>
      <c r="Q1171" s="1" t="s">
        <v>30</v>
      </c>
      <c r="R1171" s="1" t="s">
        <v>31</v>
      </c>
      <c r="S1171">
        <v>7191.37</v>
      </c>
      <c r="T1171">
        <v>34618.910000000003</v>
      </c>
      <c r="U1171" s="1" t="s">
        <v>46</v>
      </c>
      <c r="V1171" s="1" t="s">
        <v>33</v>
      </c>
      <c r="W1171" s="1" t="s">
        <v>189</v>
      </c>
      <c r="X1171" s="1">
        <f>+ROUND(Sec_3[[#This Row],[Quantity]]*Sec_3[[#This Row],[Unit Price]],2)</f>
        <v>41810.28</v>
      </c>
    </row>
    <row r="1172" spans="1:24" x14ac:dyDescent="0.25">
      <c r="A1172" s="1" t="s">
        <v>2680</v>
      </c>
      <c r="B1172" s="1" t="s">
        <v>2014</v>
      </c>
      <c r="C1172" s="1" t="s">
        <v>4971</v>
      </c>
      <c r="D1172" s="1" t="s">
        <v>61</v>
      </c>
      <c r="E1172" s="1" t="s">
        <v>2681</v>
      </c>
      <c r="F1172" s="1" t="s">
        <v>24</v>
      </c>
      <c r="G1172" s="1" t="s">
        <v>106</v>
      </c>
      <c r="H1172" s="1" t="s">
        <v>201</v>
      </c>
      <c r="I1172" s="1" t="s">
        <v>56</v>
      </c>
      <c r="J1172" s="1" t="s">
        <v>464</v>
      </c>
      <c r="K1172">
        <v>32</v>
      </c>
      <c r="L1172">
        <v>30366.53</v>
      </c>
      <c r="M1172">
        <v>8.9499999999999996E-2</v>
      </c>
      <c r="N1172">
        <v>884759.22</v>
      </c>
      <c r="O1172" s="2">
        <v>46274</v>
      </c>
      <c r="P1172" s="1" t="s">
        <v>86</v>
      </c>
      <c r="Q1172" s="1" t="s">
        <v>44</v>
      </c>
      <c r="R1172" s="1" t="s">
        <v>45</v>
      </c>
      <c r="S1172">
        <v>86969.74</v>
      </c>
      <c r="T1172">
        <v>884759.22</v>
      </c>
      <c r="U1172" s="1" t="s">
        <v>32</v>
      </c>
      <c r="V1172" s="1" t="s">
        <v>47</v>
      </c>
      <c r="W1172" s="1" t="s">
        <v>34</v>
      </c>
      <c r="X1172" s="1">
        <f>+ROUND(Sec_3[[#This Row],[Quantity]]*Sec_3[[#This Row],[Unit Price]],2)</f>
        <v>971728.96</v>
      </c>
    </row>
    <row r="1173" spans="1:24" x14ac:dyDescent="0.25">
      <c r="A1173" s="1" t="s">
        <v>2682</v>
      </c>
      <c r="B1173" s="1" t="s">
        <v>1358</v>
      </c>
      <c r="C1173" s="1" t="s">
        <v>4972</v>
      </c>
      <c r="D1173" s="1" t="s">
        <v>1522</v>
      </c>
      <c r="E1173" s="1" t="s">
        <v>358</v>
      </c>
      <c r="F1173" s="1" t="s">
        <v>39</v>
      </c>
      <c r="G1173" s="1" t="s">
        <v>40</v>
      </c>
      <c r="H1173" s="1" t="s">
        <v>41</v>
      </c>
      <c r="I1173" s="1" t="s">
        <v>65</v>
      </c>
      <c r="J1173" s="1" t="s">
        <v>210</v>
      </c>
      <c r="K1173">
        <v>29</v>
      </c>
      <c r="L1173">
        <v>7653.71</v>
      </c>
      <c r="M1173">
        <v>3.1699999999999999E-2</v>
      </c>
      <c r="N1173">
        <v>214921.53</v>
      </c>
      <c r="O1173" s="2">
        <v>46286</v>
      </c>
      <c r="P1173" s="1" t="s">
        <v>58</v>
      </c>
      <c r="Q1173" s="1" t="s">
        <v>44</v>
      </c>
      <c r="R1173" s="1" t="s">
        <v>45</v>
      </c>
      <c r="S1173">
        <v>7036.06</v>
      </c>
      <c r="T1173">
        <v>214921.53</v>
      </c>
      <c r="U1173" s="1" t="s">
        <v>32</v>
      </c>
      <c r="V1173" s="1" t="s">
        <v>47</v>
      </c>
      <c r="W1173" s="1" t="s">
        <v>34</v>
      </c>
      <c r="X1173" s="1">
        <f>+ROUND(Sec_3[[#This Row],[Quantity]]*Sec_3[[#This Row],[Unit Price]],2)</f>
        <v>221957.59</v>
      </c>
    </row>
    <row r="1174" spans="1:24" x14ac:dyDescent="0.25">
      <c r="A1174" s="1" t="s">
        <v>2683</v>
      </c>
      <c r="B1174" s="1" t="s">
        <v>516</v>
      </c>
      <c r="C1174" s="1" t="s">
        <v>4973</v>
      </c>
      <c r="D1174" s="1" t="s">
        <v>363</v>
      </c>
      <c r="E1174" s="1" t="s">
        <v>2684</v>
      </c>
      <c r="F1174" s="1" t="s">
        <v>81</v>
      </c>
      <c r="G1174" s="1" t="s">
        <v>182</v>
      </c>
      <c r="H1174" s="1" t="s">
        <v>271</v>
      </c>
      <c r="I1174" s="1" t="s">
        <v>42</v>
      </c>
      <c r="J1174" s="1" t="s">
        <v>73</v>
      </c>
      <c r="K1174">
        <v>15</v>
      </c>
      <c r="L1174">
        <v>39332.870000000003</v>
      </c>
      <c r="M1174">
        <v>0.18410000000000001</v>
      </c>
      <c r="N1174">
        <v>481375.33</v>
      </c>
      <c r="O1174" s="2">
        <v>46371</v>
      </c>
      <c r="P1174" s="1" t="s">
        <v>143</v>
      </c>
      <c r="Q1174" s="1" t="s">
        <v>44</v>
      </c>
      <c r="R1174" s="1" t="s">
        <v>45</v>
      </c>
      <c r="S1174">
        <v>108617.72</v>
      </c>
      <c r="T1174">
        <v>481375.33</v>
      </c>
      <c r="U1174" s="1" t="s">
        <v>32</v>
      </c>
      <c r="V1174" s="1" t="s">
        <v>47</v>
      </c>
      <c r="W1174" s="1" t="s">
        <v>48</v>
      </c>
      <c r="X1174" s="1">
        <f>+ROUND(Sec_3[[#This Row],[Quantity]]*Sec_3[[#This Row],[Unit Price]],2)</f>
        <v>589993.05000000005</v>
      </c>
    </row>
    <row r="1175" spans="1:24" x14ac:dyDescent="0.25">
      <c r="A1175" s="1" t="s">
        <v>2685</v>
      </c>
      <c r="B1175" s="1" t="s">
        <v>908</v>
      </c>
      <c r="C1175" s="1" t="s">
        <v>4974</v>
      </c>
      <c r="D1175" s="1" t="s">
        <v>788</v>
      </c>
      <c r="E1175" s="1" t="s">
        <v>420</v>
      </c>
      <c r="F1175" s="1" t="s">
        <v>53</v>
      </c>
      <c r="G1175" s="1" t="s">
        <v>63</v>
      </c>
      <c r="H1175" s="1" t="s">
        <v>64</v>
      </c>
      <c r="I1175" s="1" t="s">
        <v>65</v>
      </c>
      <c r="J1175" s="1" t="s">
        <v>238</v>
      </c>
      <c r="K1175">
        <v>24</v>
      </c>
      <c r="L1175">
        <v>4534.33</v>
      </c>
      <c r="M1175">
        <v>0.17370000000000002</v>
      </c>
      <c r="N1175">
        <v>89921.21</v>
      </c>
      <c r="O1175" s="2">
        <v>46035</v>
      </c>
      <c r="P1175" s="1" t="s">
        <v>143</v>
      </c>
      <c r="Q1175" s="1" t="s">
        <v>44</v>
      </c>
      <c r="R1175" s="1" t="s">
        <v>67</v>
      </c>
      <c r="S1175">
        <v>18902.71</v>
      </c>
      <c r="T1175">
        <v>89921.21</v>
      </c>
      <c r="U1175" s="1" t="s">
        <v>32</v>
      </c>
      <c r="V1175" s="1" t="s">
        <v>47</v>
      </c>
      <c r="W1175" s="1" t="s">
        <v>76</v>
      </c>
      <c r="X1175" s="1">
        <f>+ROUND(Sec_3[[#This Row],[Quantity]]*Sec_3[[#This Row],[Unit Price]],2)</f>
        <v>108823.92</v>
      </c>
    </row>
    <row r="1176" spans="1:24" x14ac:dyDescent="0.25">
      <c r="A1176" s="1" t="s">
        <v>2686</v>
      </c>
      <c r="B1176" s="1" t="s">
        <v>2079</v>
      </c>
      <c r="C1176" s="1" t="s">
        <v>4975</v>
      </c>
      <c r="D1176" s="1" t="s">
        <v>2687</v>
      </c>
      <c r="E1176" s="1" t="s">
        <v>1634</v>
      </c>
      <c r="F1176" s="1" t="s">
        <v>53</v>
      </c>
      <c r="G1176" s="1" t="s">
        <v>139</v>
      </c>
      <c r="H1176" s="1" t="s">
        <v>320</v>
      </c>
      <c r="I1176" s="1" t="s">
        <v>65</v>
      </c>
      <c r="J1176" s="1" t="s">
        <v>238</v>
      </c>
      <c r="K1176">
        <v>45</v>
      </c>
      <c r="L1176">
        <v>46609.64</v>
      </c>
      <c r="M1176">
        <v>0.15869999999999998</v>
      </c>
      <c r="N1176">
        <v>1764571.06</v>
      </c>
      <c r="O1176" s="2">
        <v>46231</v>
      </c>
      <c r="P1176" s="1" t="s">
        <v>86</v>
      </c>
      <c r="Q1176" s="1" t="s">
        <v>75</v>
      </c>
      <c r="R1176" s="1" t="s">
        <v>45</v>
      </c>
      <c r="S1176">
        <v>332862.74</v>
      </c>
      <c r="T1176">
        <v>1764571.06</v>
      </c>
      <c r="U1176" s="1" t="s">
        <v>32</v>
      </c>
      <c r="V1176" s="1" t="s">
        <v>47</v>
      </c>
      <c r="W1176" s="1" t="s">
        <v>68</v>
      </c>
      <c r="X1176" s="1">
        <f>+ROUND(Sec_3[[#This Row],[Quantity]]*Sec_3[[#This Row],[Unit Price]],2)</f>
        <v>2097433.7999999998</v>
      </c>
    </row>
    <row r="1177" spans="1:24" x14ac:dyDescent="0.25">
      <c r="A1177" s="1" t="s">
        <v>2688</v>
      </c>
      <c r="B1177" s="1" t="s">
        <v>1461</v>
      </c>
      <c r="C1177" s="1" t="s">
        <v>4976</v>
      </c>
      <c r="D1177" s="1" t="s">
        <v>546</v>
      </c>
      <c r="E1177" s="1" t="s">
        <v>1161</v>
      </c>
      <c r="F1177" s="1" t="s">
        <v>24</v>
      </c>
      <c r="G1177" s="1" t="s">
        <v>92</v>
      </c>
      <c r="H1177" s="1" t="s">
        <v>93</v>
      </c>
      <c r="I1177" s="1" t="s">
        <v>141</v>
      </c>
      <c r="J1177" s="1" t="s">
        <v>299</v>
      </c>
      <c r="K1177">
        <v>16</v>
      </c>
      <c r="L1177">
        <v>10159.14</v>
      </c>
      <c r="M1177">
        <v>1.6399999999999998E-2</v>
      </c>
      <c r="N1177">
        <v>159880.48000000001</v>
      </c>
      <c r="O1177" s="2">
        <v>46114</v>
      </c>
      <c r="P1177" s="1" t="s">
        <v>143</v>
      </c>
      <c r="Q1177" s="1" t="s">
        <v>30</v>
      </c>
      <c r="R1177" s="1" t="s">
        <v>45</v>
      </c>
      <c r="S1177">
        <v>2665.76</v>
      </c>
      <c r="T1177">
        <v>159880.48000000001</v>
      </c>
      <c r="U1177" s="1" t="s">
        <v>32</v>
      </c>
      <c r="V1177" s="1" t="s">
        <v>33</v>
      </c>
      <c r="W1177" s="1" t="s">
        <v>102</v>
      </c>
      <c r="X1177" s="1">
        <f>+ROUND(Sec_3[[#This Row],[Quantity]]*Sec_3[[#This Row],[Unit Price]],2)</f>
        <v>162546.23999999999</v>
      </c>
    </row>
    <row r="1178" spans="1:24" x14ac:dyDescent="0.25">
      <c r="A1178" s="1" t="s">
        <v>2689</v>
      </c>
      <c r="B1178" s="1" t="s">
        <v>208</v>
      </c>
      <c r="C1178" s="1" t="s">
        <v>4977</v>
      </c>
      <c r="D1178" s="1" t="s">
        <v>2690</v>
      </c>
      <c r="E1178" s="1" t="s">
        <v>1615</v>
      </c>
      <c r="F1178" s="1" t="s">
        <v>81</v>
      </c>
      <c r="G1178" s="1" t="s">
        <v>182</v>
      </c>
      <c r="H1178" s="1" t="s">
        <v>183</v>
      </c>
      <c r="I1178" s="1" t="s">
        <v>84</v>
      </c>
      <c r="J1178" s="1" t="s">
        <v>168</v>
      </c>
      <c r="K1178">
        <v>13</v>
      </c>
      <c r="L1178">
        <v>11982.88</v>
      </c>
      <c r="M1178">
        <v>0.1424</v>
      </c>
      <c r="N1178">
        <v>133594.73000000001</v>
      </c>
      <c r="O1178" s="2">
        <v>46298</v>
      </c>
      <c r="P1178" s="1" t="s">
        <v>86</v>
      </c>
      <c r="Q1178" s="1" t="s">
        <v>44</v>
      </c>
      <c r="R1178" s="1" t="s">
        <v>45</v>
      </c>
      <c r="S1178">
        <v>22182.71</v>
      </c>
      <c r="T1178">
        <v>133594.73000000001</v>
      </c>
      <c r="U1178" s="1" t="s">
        <v>32</v>
      </c>
      <c r="V1178" s="1" t="s">
        <v>47</v>
      </c>
      <c r="W1178" s="1" t="s">
        <v>87</v>
      </c>
      <c r="X1178" s="1">
        <f>+ROUND(Sec_3[[#This Row],[Quantity]]*Sec_3[[#This Row],[Unit Price]],2)</f>
        <v>155777.44</v>
      </c>
    </row>
    <row r="1179" spans="1:24" x14ac:dyDescent="0.25">
      <c r="A1179" s="1" t="s">
        <v>2691</v>
      </c>
      <c r="B1179" s="1" t="s">
        <v>519</v>
      </c>
      <c r="C1179" s="1" t="s">
        <v>4978</v>
      </c>
      <c r="D1179" s="1" t="s">
        <v>1954</v>
      </c>
      <c r="E1179" s="1" t="s">
        <v>2692</v>
      </c>
      <c r="F1179" s="1" t="s">
        <v>53</v>
      </c>
      <c r="G1179" s="1" t="s">
        <v>112</v>
      </c>
      <c r="H1179" s="1" t="s">
        <v>408</v>
      </c>
      <c r="I1179" s="1" t="s">
        <v>56</v>
      </c>
      <c r="J1179" s="1" t="s">
        <v>94</v>
      </c>
      <c r="K1179">
        <v>42</v>
      </c>
      <c r="L1179">
        <v>12987.99</v>
      </c>
      <c r="M1179">
        <v>4.7E-2</v>
      </c>
      <c r="N1179">
        <v>519857.29</v>
      </c>
      <c r="O1179" s="2">
        <v>46160</v>
      </c>
      <c r="P1179" s="1" t="s">
        <v>74</v>
      </c>
      <c r="Q1179" s="1" t="s">
        <v>44</v>
      </c>
      <c r="R1179" s="1" t="s">
        <v>31</v>
      </c>
      <c r="S1179">
        <v>25638.29</v>
      </c>
      <c r="T1179">
        <v>519857.29</v>
      </c>
      <c r="U1179" s="1" t="s">
        <v>32</v>
      </c>
      <c r="V1179" s="1" t="s">
        <v>47</v>
      </c>
      <c r="W1179" s="1" t="s">
        <v>189</v>
      </c>
      <c r="X1179" s="1">
        <f>+ROUND(Sec_3[[#This Row],[Quantity]]*Sec_3[[#This Row],[Unit Price]],2)</f>
        <v>545495.57999999996</v>
      </c>
    </row>
    <row r="1180" spans="1:24" x14ac:dyDescent="0.25">
      <c r="A1180" s="1" t="s">
        <v>2693</v>
      </c>
      <c r="B1180" s="1" t="s">
        <v>1597</v>
      </c>
      <c r="C1180" s="1" t="s">
        <v>4979</v>
      </c>
      <c r="D1180" s="1" t="s">
        <v>137</v>
      </c>
      <c r="E1180" s="1" t="s">
        <v>1431</v>
      </c>
      <c r="F1180" s="1" t="s">
        <v>39</v>
      </c>
      <c r="G1180" s="1" t="s">
        <v>248</v>
      </c>
      <c r="H1180" s="1" t="s">
        <v>249</v>
      </c>
      <c r="I1180" s="1" t="s">
        <v>84</v>
      </c>
      <c r="J1180" s="1" t="s">
        <v>168</v>
      </c>
      <c r="K1180">
        <v>44</v>
      </c>
      <c r="L1180">
        <v>40370.730000000003</v>
      </c>
      <c r="M1180">
        <v>0.18989999999999999</v>
      </c>
      <c r="N1180">
        <v>1438990.45</v>
      </c>
      <c r="O1180" s="2">
        <v>46175</v>
      </c>
      <c r="P1180" s="1" t="s">
        <v>86</v>
      </c>
      <c r="Q1180" s="1" t="s">
        <v>44</v>
      </c>
      <c r="R1180" s="1" t="s">
        <v>45</v>
      </c>
      <c r="S1180">
        <v>337321.67</v>
      </c>
      <c r="T1180">
        <v>1438990.45</v>
      </c>
      <c r="U1180" s="1" t="s">
        <v>32</v>
      </c>
      <c r="V1180" s="1" t="s">
        <v>47</v>
      </c>
      <c r="W1180" s="1" t="s">
        <v>155</v>
      </c>
      <c r="X1180" s="1">
        <f>+ROUND(Sec_3[[#This Row],[Quantity]]*Sec_3[[#This Row],[Unit Price]],2)</f>
        <v>1776312.12</v>
      </c>
    </row>
    <row r="1181" spans="1:24" x14ac:dyDescent="0.25">
      <c r="A1181" s="1" t="s">
        <v>2694</v>
      </c>
      <c r="B1181" s="1" t="s">
        <v>371</v>
      </c>
      <c r="C1181" s="1" t="s">
        <v>4980</v>
      </c>
      <c r="D1181" s="1" t="s">
        <v>1094</v>
      </c>
      <c r="E1181" s="1" t="s">
        <v>181</v>
      </c>
      <c r="F1181" s="1" t="s">
        <v>24</v>
      </c>
      <c r="G1181" s="1" t="s">
        <v>92</v>
      </c>
      <c r="H1181" s="1" t="s">
        <v>281</v>
      </c>
      <c r="I1181" s="1" t="s">
        <v>84</v>
      </c>
      <c r="J1181" s="1" t="s">
        <v>85</v>
      </c>
      <c r="K1181">
        <v>6</v>
      </c>
      <c r="L1181">
        <v>5206.08</v>
      </c>
      <c r="M1181">
        <v>0.19579999999999997</v>
      </c>
      <c r="N1181">
        <v>25120.38</v>
      </c>
      <c r="O1181" s="2">
        <v>46348</v>
      </c>
      <c r="P1181" s="1" t="s">
        <v>143</v>
      </c>
      <c r="Q1181" s="1" t="s">
        <v>44</v>
      </c>
      <c r="R1181" s="1" t="s">
        <v>31</v>
      </c>
      <c r="S1181">
        <v>6116.1</v>
      </c>
      <c r="T1181">
        <v>25120.38</v>
      </c>
      <c r="U1181" s="1" t="s">
        <v>46</v>
      </c>
      <c r="V1181" s="1" t="s">
        <v>47</v>
      </c>
      <c r="W1181" s="1" t="s">
        <v>226</v>
      </c>
      <c r="X1181" s="1">
        <f>+ROUND(Sec_3[[#This Row],[Quantity]]*Sec_3[[#This Row],[Unit Price]],2)</f>
        <v>31236.48</v>
      </c>
    </row>
    <row r="1182" spans="1:24" x14ac:dyDescent="0.25">
      <c r="A1182" s="1" t="s">
        <v>2695</v>
      </c>
      <c r="B1182" s="1" t="s">
        <v>305</v>
      </c>
      <c r="C1182" s="1" t="s">
        <v>4981</v>
      </c>
      <c r="D1182" s="1" t="s">
        <v>420</v>
      </c>
      <c r="E1182" s="1" t="s">
        <v>1039</v>
      </c>
      <c r="F1182" s="1" t="s">
        <v>39</v>
      </c>
      <c r="G1182" s="1" t="s">
        <v>148</v>
      </c>
      <c r="H1182" s="1" t="s">
        <v>470</v>
      </c>
      <c r="I1182" s="1" t="s">
        <v>27</v>
      </c>
      <c r="J1182" s="1" t="s">
        <v>225</v>
      </c>
      <c r="K1182">
        <v>49</v>
      </c>
      <c r="L1182">
        <v>23615.15</v>
      </c>
      <c r="M1182">
        <v>5.79E-2</v>
      </c>
      <c r="N1182">
        <v>1090143.81</v>
      </c>
      <c r="O1182" s="2">
        <v>46252</v>
      </c>
      <c r="P1182" s="1" t="s">
        <v>58</v>
      </c>
      <c r="Q1182" s="1" t="s">
        <v>44</v>
      </c>
      <c r="R1182" s="1" t="s">
        <v>45</v>
      </c>
      <c r="S1182">
        <v>66998.539999999994</v>
      </c>
      <c r="T1182">
        <v>1090143.81</v>
      </c>
      <c r="U1182" s="1" t="s">
        <v>32</v>
      </c>
      <c r="V1182" s="1" t="s">
        <v>47</v>
      </c>
      <c r="W1182" s="1" t="s">
        <v>114</v>
      </c>
      <c r="X1182" s="1">
        <f>+ROUND(Sec_3[[#This Row],[Quantity]]*Sec_3[[#This Row],[Unit Price]],2)</f>
        <v>1157142.3500000001</v>
      </c>
    </row>
    <row r="1183" spans="1:24" x14ac:dyDescent="0.25">
      <c r="A1183" s="1" t="s">
        <v>2696</v>
      </c>
      <c r="B1183" s="1" t="s">
        <v>1308</v>
      </c>
      <c r="C1183" s="1" t="s">
        <v>4982</v>
      </c>
      <c r="D1183" s="1" t="s">
        <v>452</v>
      </c>
      <c r="E1183" s="1" t="s">
        <v>1557</v>
      </c>
      <c r="F1183" s="1" t="s">
        <v>39</v>
      </c>
      <c r="G1183" s="1" t="s">
        <v>40</v>
      </c>
      <c r="H1183" s="1" t="s">
        <v>661</v>
      </c>
      <c r="I1183" s="1" t="s">
        <v>27</v>
      </c>
      <c r="J1183" s="1" t="s">
        <v>216</v>
      </c>
      <c r="K1183">
        <v>13</v>
      </c>
      <c r="L1183">
        <v>33670.61</v>
      </c>
      <c r="M1183">
        <v>0.14630000000000001</v>
      </c>
      <c r="N1183">
        <v>373679.8</v>
      </c>
      <c r="O1183" s="2">
        <v>46116</v>
      </c>
      <c r="P1183" s="1" t="s">
        <v>74</v>
      </c>
      <c r="Q1183" s="1" t="s">
        <v>44</v>
      </c>
      <c r="R1183" s="1" t="s">
        <v>67</v>
      </c>
      <c r="S1183">
        <v>64038.13</v>
      </c>
      <c r="T1183">
        <v>373679.8</v>
      </c>
      <c r="U1183" s="1" t="s">
        <v>32</v>
      </c>
      <c r="V1183" s="1" t="s">
        <v>47</v>
      </c>
      <c r="W1183" s="1" t="s">
        <v>102</v>
      </c>
      <c r="X1183" s="1">
        <f>+ROUND(Sec_3[[#This Row],[Quantity]]*Sec_3[[#This Row],[Unit Price]],2)</f>
        <v>437717.93</v>
      </c>
    </row>
    <row r="1184" spans="1:24" x14ac:dyDescent="0.25">
      <c r="A1184" s="1" t="s">
        <v>2697</v>
      </c>
      <c r="B1184" s="1" t="s">
        <v>922</v>
      </c>
      <c r="C1184" s="1" t="s">
        <v>4983</v>
      </c>
      <c r="D1184" s="1" t="s">
        <v>474</v>
      </c>
      <c r="E1184" s="1" t="s">
        <v>2698</v>
      </c>
      <c r="F1184" s="1" t="s">
        <v>39</v>
      </c>
      <c r="G1184" s="1" t="s">
        <v>148</v>
      </c>
      <c r="H1184" s="1" t="s">
        <v>470</v>
      </c>
      <c r="I1184" s="1" t="s">
        <v>84</v>
      </c>
      <c r="J1184" s="1" t="s">
        <v>168</v>
      </c>
      <c r="K1184">
        <v>45</v>
      </c>
      <c r="L1184">
        <v>30208.77</v>
      </c>
      <c r="M1184">
        <v>0.13109999999999999</v>
      </c>
      <c r="N1184">
        <v>1181178.01</v>
      </c>
      <c r="O1184" s="2">
        <v>46078</v>
      </c>
      <c r="P1184" s="1" t="s">
        <v>86</v>
      </c>
      <c r="Q1184" s="1" t="s">
        <v>44</v>
      </c>
      <c r="R1184" s="1" t="s">
        <v>45</v>
      </c>
      <c r="S1184">
        <v>178216.64</v>
      </c>
      <c r="T1184">
        <v>1181178.01</v>
      </c>
      <c r="U1184" s="1" t="s">
        <v>32</v>
      </c>
      <c r="V1184" s="1" t="s">
        <v>47</v>
      </c>
      <c r="W1184" s="1" t="s">
        <v>134</v>
      </c>
      <c r="X1184" s="1">
        <f>+ROUND(Sec_3[[#This Row],[Quantity]]*Sec_3[[#This Row],[Unit Price]],2)</f>
        <v>1359394.65</v>
      </c>
    </row>
    <row r="1185" spans="1:24" x14ac:dyDescent="0.25">
      <c r="A1185" s="1" t="s">
        <v>2699</v>
      </c>
      <c r="B1185" s="1" t="s">
        <v>1491</v>
      </c>
      <c r="C1185" s="1" t="s">
        <v>4984</v>
      </c>
      <c r="D1185" s="1" t="s">
        <v>682</v>
      </c>
      <c r="E1185" s="1" t="s">
        <v>1393</v>
      </c>
      <c r="F1185" s="1" t="s">
        <v>53</v>
      </c>
      <c r="G1185" s="1" t="s">
        <v>54</v>
      </c>
      <c r="H1185" s="1" t="s">
        <v>160</v>
      </c>
      <c r="I1185" s="1" t="s">
        <v>42</v>
      </c>
      <c r="J1185" s="1" t="s">
        <v>150</v>
      </c>
      <c r="K1185">
        <v>25</v>
      </c>
      <c r="L1185">
        <v>39324.69</v>
      </c>
      <c r="M1185">
        <v>8.9900000000000008E-2</v>
      </c>
      <c r="N1185">
        <v>894735.01</v>
      </c>
      <c r="O1185" s="2">
        <v>46307</v>
      </c>
      <c r="P1185" s="1" t="s">
        <v>143</v>
      </c>
      <c r="Q1185" s="1" t="s">
        <v>44</v>
      </c>
      <c r="R1185" s="1" t="s">
        <v>31</v>
      </c>
      <c r="S1185">
        <v>88382.24</v>
      </c>
      <c r="T1185">
        <v>894735.01</v>
      </c>
      <c r="U1185" s="1" t="s">
        <v>32</v>
      </c>
      <c r="V1185" s="1" t="s">
        <v>47</v>
      </c>
      <c r="W1185" s="1" t="s">
        <v>87</v>
      </c>
      <c r="X1185" s="1">
        <f>+ROUND(Sec_3[[#This Row],[Quantity]]*Sec_3[[#This Row],[Unit Price]],2)</f>
        <v>983117.25</v>
      </c>
    </row>
    <row r="1186" spans="1:24" x14ac:dyDescent="0.25">
      <c r="A1186" s="1" t="s">
        <v>2700</v>
      </c>
      <c r="B1186" s="1" t="s">
        <v>1988</v>
      </c>
      <c r="C1186" s="1" t="s">
        <v>4985</v>
      </c>
      <c r="D1186" s="1" t="s">
        <v>2701</v>
      </c>
      <c r="E1186" s="1" t="s">
        <v>105</v>
      </c>
      <c r="F1186" s="1" t="s">
        <v>24</v>
      </c>
      <c r="G1186" s="1" t="s">
        <v>194</v>
      </c>
      <c r="H1186" s="1" t="s">
        <v>195</v>
      </c>
      <c r="I1186" s="1" t="s">
        <v>65</v>
      </c>
      <c r="J1186" s="1" t="s">
        <v>184</v>
      </c>
      <c r="K1186">
        <v>10</v>
      </c>
      <c r="L1186">
        <v>1370.17</v>
      </c>
      <c r="M1186">
        <v>0.1216</v>
      </c>
      <c r="N1186">
        <v>12035.57</v>
      </c>
      <c r="O1186" s="2">
        <v>46143</v>
      </c>
      <c r="P1186" s="1" t="s">
        <v>29</v>
      </c>
      <c r="Q1186" s="1" t="s">
        <v>44</v>
      </c>
      <c r="R1186" s="1" t="s">
        <v>45</v>
      </c>
      <c r="S1186">
        <v>1666.13</v>
      </c>
      <c r="T1186">
        <v>12035.57</v>
      </c>
      <c r="U1186" s="1" t="s">
        <v>46</v>
      </c>
      <c r="V1186" s="1" t="s">
        <v>47</v>
      </c>
      <c r="W1186" s="1" t="s">
        <v>189</v>
      </c>
      <c r="X1186" s="1">
        <f>+ROUND(Sec_3[[#This Row],[Quantity]]*Sec_3[[#This Row],[Unit Price]],2)</f>
        <v>13701.7</v>
      </c>
    </row>
    <row r="1187" spans="1:24" x14ac:dyDescent="0.25">
      <c r="A1187" s="1" t="s">
        <v>2702</v>
      </c>
      <c r="B1187" s="1" t="s">
        <v>1143</v>
      </c>
      <c r="C1187" s="1" t="s">
        <v>4986</v>
      </c>
      <c r="D1187" s="1" t="s">
        <v>622</v>
      </c>
      <c r="E1187" s="1" t="s">
        <v>2703</v>
      </c>
      <c r="F1187" s="1" t="s">
        <v>24</v>
      </c>
      <c r="G1187" s="1" t="s">
        <v>25</v>
      </c>
      <c r="H1187" s="1" t="s">
        <v>220</v>
      </c>
      <c r="I1187" s="1" t="s">
        <v>42</v>
      </c>
      <c r="J1187" s="1" t="s">
        <v>43</v>
      </c>
      <c r="K1187">
        <v>21</v>
      </c>
      <c r="L1187">
        <v>2236.64</v>
      </c>
      <c r="M1187">
        <v>0.1867</v>
      </c>
      <c r="N1187">
        <v>38200.25</v>
      </c>
      <c r="O1187" s="2">
        <v>46164</v>
      </c>
      <c r="P1187" s="1" t="s">
        <v>86</v>
      </c>
      <c r="Q1187" s="1" t="s">
        <v>44</v>
      </c>
      <c r="R1187" s="1" t="s">
        <v>67</v>
      </c>
      <c r="S1187">
        <v>8769.19</v>
      </c>
      <c r="T1187">
        <v>38200.25</v>
      </c>
      <c r="U1187" s="1" t="s">
        <v>46</v>
      </c>
      <c r="V1187" s="1" t="s">
        <v>47</v>
      </c>
      <c r="W1187" s="1" t="s">
        <v>189</v>
      </c>
      <c r="X1187" s="1">
        <f>+ROUND(Sec_3[[#This Row],[Quantity]]*Sec_3[[#This Row],[Unit Price]],2)</f>
        <v>46969.440000000002</v>
      </c>
    </row>
    <row r="1188" spans="1:24" x14ac:dyDescent="0.25">
      <c r="A1188" s="1" t="s">
        <v>2704</v>
      </c>
      <c r="B1188" s="1" t="s">
        <v>545</v>
      </c>
      <c r="C1188" s="1" t="s">
        <v>4987</v>
      </c>
      <c r="D1188" s="1" t="s">
        <v>213</v>
      </c>
      <c r="E1188" s="1" t="s">
        <v>2705</v>
      </c>
      <c r="F1188" s="1" t="s">
        <v>39</v>
      </c>
      <c r="G1188" s="1" t="s">
        <v>248</v>
      </c>
      <c r="H1188" s="1" t="s">
        <v>249</v>
      </c>
      <c r="I1188" s="1" t="s">
        <v>42</v>
      </c>
      <c r="J1188" s="1" t="s">
        <v>73</v>
      </c>
      <c r="K1188">
        <v>6</v>
      </c>
      <c r="L1188">
        <v>49917.13</v>
      </c>
      <c r="M1188">
        <v>3.5000000000000003E-2</v>
      </c>
      <c r="N1188">
        <v>289020.18</v>
      </c>
      <c r="O1188" s="2">
        <v>46203</v>
      </c>
      <c r="P1188" s="1" t="s">
        <v>74</v>
      </c>
      <c r="Q1188" s="1" t="s">
        <v>44</v>
      </c>
      <c r="R1188" s="1" t="s">
        <v>45</v>
      </c>
      <c r="S1188">
        <v>10482.6</v>
      </c>
      <c r="T1188">
        <v>289020.18</v>
      </c>
      <c r="U1188" s="1" t="s">
        <v>32</v>
      </c>
      <c r="V1188" s="1" t="s">
        <v>47</v>
      </c>
      <c r="W1188" s="1" t="s">
        <v>155</v>
      </c>
      <c r="X1188" s="1">
        <f>+ROUND(Sec_3[[#This Row],[Quantity]]*Sec_3[[#This Row],[Unit Price]],2)</f>
        <v>299502.78000000003</v>
      </c>
    </row>
    <row r="1189" spans="1:24" x14ac:dyDescent="0.25">
      <c r="A1189" s="1" t="s">
        <v>2706</v>
      </c>
      <c r="B1189" s="1" t="s">
        <v>1487</v>
      </c>
      <c r="C1189" s="1" t="s">
        <v>4988</v>
      </c>
      <c r="D1189" s="1" t="s">
        <v>614</v>
      </c>
      <c r="E1189" s="1" t="s">
        <v>859</v>
      </c>
      <c r="F1189" s="1" t="s">
        <v>53</v>
      </c>
      <c r="G1189" s="1" t="s">
        <v>139</v>
      </c>
      <c r="H1189" s="1" t="s">
        <v>140</v>
      </c>
      <c r="I1189" s="1" t="s">
        <v>65</v>
      </c>
      <c r="J1189" s="1" t="s">
        <v>210</v>
      </c>
      <c r="K1189">
        <v>16</v>
      </c>
      <c r="L1189">
        <v>10315.69</v>
      </c>
      <c r="M1189">
        <v>0.12770000000000001</v>
      </c>
      <c r="N1189">
        <v>143974.01999999999</v>
      </c>
      <c r="O1189" s="2">
        <v>46361</v>
      </c>
      <c r="P1189" s="1" t="s">
        <v>143</v>
      </c>
      <c r="Q1189" s="1" t="s">
        <v>44</v>
      </c>
      <c r="R1189" s="1" t="s">
        <v>45</v>
      </c>
      <c r="S1189">
        <v>21077.02</v>
      </c>
      <c r="T1189">
        <v>143974.01999999999</v>
      </c>
      <c r="U1189" s="1" t="s">
        <v>32</v>
      </c>
      <c r="V1189" s="1" t="s">
        <v>47</v>
      </c>
      <c r="W1189" s="1" t="s">
        <v>48</v>
      </c>
      <c r="X1189" s="1">
        <f>+ROUND(Sec_3[[#This Row],[Quantity]]*Sec_3[[#This Row],[Unit Price]],2)</f>
        <v>165051.04</v>
      </c>
    </row>
    <row r="1190" spans="1:24" x14ac:dyDescent="0.25">
      <c r="A1190" s="1" t="s">
        <v>2707</v>
      </c>
      <c r="B1190" s="1" t="s">
        <v>1980</v>
      </c>
      <c r="C1190" s="1" t="s">
        <v>4989</v>
      </c>
      <c r="D1190" s="1" t="s">
        <v>1374</v>
      </c>
      <c r="E1190" s="1" t="s">
        <v>611</v>
      </c>
      <c r="F1190" s="1" t="s">
        <v>81</v>
      </c>
      <c r="G1190" s="1" t="s">
        <v>293</v>
      </c>
      <c r="H1190" s="1" t="s">
        <v>568</v>
      </c>
      <c r="I1190" s="1" t="s">
        <v>27</v>
      </c>
      <c r="J1190" s="1" t="s">
        <v>28</v>
      </c>
      <c r="K1190">
        <v>25</v>
      </c>
      <c r="L1190">
        <v>33811.86</v>
      </c>
      <c r="M1190">
        <v>0.13150000000000001</v>
      </c>
      <c r="N1190">
        <v>734140.01</v>
      </c>
      <c r="O1190" s="2">
        <v>46141</v>
      </c>
      <c r="P1190" s="1" t="s">
        <v>58</v>
      </c>
      <c r="Q1190" s="1" t="s">
        <v>44</v>
      </c>
      <c r="R1190" s="1" t="s">
        <v>31</v>
      </c>
      <c r="S1190">
        <v>111156.49</v>
      </c>
      <c r="T1190">
        <v>734140.01</v>
      </c>
      <c r="U1190" s="1" t="s">
        <v>32</v>
      </c>
      <c r="V1190" s="1" t="s">
        <v>47</v>
      </c>
      <c r="W1190" s="1" t="s">
        <v>102</v>
      </c>
      <c r="X1190" s="1">
        <f>+ROUND(Sec_3[[#This Row],[Quantity]]*Sec_3[[#This Row],[Unit Price]],2)</f>
        <v>845296.5</v>
      </c>
    </row>
    <row r="1191" spans="1:24" x14ac:dyDescent="0.25">
      <c r="A1191" s="1" t="s">
        <v>2708</v>
      </c>
      <c r="B1191" s="1" t="s">
        <v>333</v>
      </c>
      <c r="C1191" s="1" t="s">
        <v>4990</v>
      </c>
      <c r="D1191" s="1" t="s">
        <v>1870</v>
      </c>
      <c r="E1191" s="1" t="s">
        <v>2709</v>
      </c>
      <c r="F1191" s="1" t="s">
        <v>39</v>
      </c>
      <c r="G1191" s="1" t="s">
        <v>166</v>
      </c>
      <c r="H1191" s="1" t="s">
        <v>206</v>
      </c>
      <c r="I1191" s="1" t="s">
        <v>84</v>
      </c>
      <c r="J1191" s="1" t="s">
        <v>85</v>
      </c>
      <c r="K1191">
        <v>16</v>
      </c>
      <c r="L1191">
        <v>13611.49</v>
      </c>
      <c r="M1191">
        <v>8.6999999999999994E-3</v>
      </c>
      <c r="N1191">
        <v>215889.12</v>
      </c>
      <c r="O1191" s="2">
        <v>46239</v>
      </c>
      <c r="P1191" s="1" t="s">
        <v>74</v>
      </c>
      <c r="Q1191" s="1" t="s">
        <v>44</v>
      </c>
      <c r="R1191" s="1" t="s">
        <v>31</v>
      </c>
      <c r="S1191">
        <v>1894.72</v>
      </c>
      <c r="T1191">
        <v>215889.12</v>
      </c>
      <c r="U1191" s="1" t="s">
        <v>32</v>
      </c>
      <c r="V1191" s="1" t="s">
        <v>47</v>
      </c>
      <c r="W1191" s="1" t="s">
        <v>114</v>
      </c>
      <c r="X1191" s="1">
        <f>+ROUND(Sec_3[[#This Row],[Quantity]]*Sec_3[[#This Row],[Unit Price]],2)</f>
        <v>217783.84</v>
      </c>
    </row>
    <row r="1192" spans="1:24" x14ac:dyDescent="0.25">
      <c r="A1192" s="1" t="s">
        <v>2710</v>
      </c>
      <c r="B1192" s="1" t="s">
        <v>2236</v>
      </c>
      <c r="C1192" s="1" t="s">
        <v>4991</v>
      </c>
      <c r="D1192" s="1" t="s">
        <v>1522</v>
      </c>
      <c r="E1192" s="1" t="s">
        <v>2711</v>
      </c>
      <c r="F1192" s="1" t="s">
        <v>53</v>
      </c>
      <c r="G1192" s="1" t="s">
        <v>112</v>
      </c>
      <c r="H1192" s="1" t="s">
        <v>391</v>
      </c>
      <c r="I1192" s="1" t="s">
        <v>27</v>
      </c>
      <c r="J1192" s="1" t="s">
        <v>272</v>
      </c>
      <c r="K1192">
        <v>15</v>
      </c>
      <c r="L1192">
        <v>43728.46</v>
      </c>
      <c r="M1192">
        <v>0.14510000000000001</v>
      </c>
      <c r="N1192">
        <v>560751.91</v>
      </c>
      <c r="O1192" s="2">
        <v>46341</v>
      </c>
      <c r="P1192" s="1" t="s">
        <v>58</v>
      </c>
      <c r="Q1192" s="1" t="s">
        <v>44</v>
      </c>
      <c r="R1192" s="1" t="s">
        <v>45</v>
      </c>
      <c r="S1192">
        <v>95174.99</v>
      </c>
      <c r="T1192">
        <v>560751.91</v>
      </c>
      <c r="U1192" s="1" t="s">
        <v>32</v>
      </c>
      <c r="V1192" s="1" t="s">
        <v>47</v>
      </c>
      <c r="W1192" s="1" t="s">
        <v>226</v>
      </c>
      <c r="X1192" s="1">
        <f>+ROUND(Sec_3[[#This Row],[Quantity]]*Sec_3[[#This Row],[Unit Price]],2)</f>
        <v>655926.9</v>
      </c>
    </row>
    <row r="1193" spans="1:24" x14ac:dyDescent="0.25">
      <c r="A1193" s="1" t="s">
        <v>2712</v>
      </c>
      <c r="B1193" s="1" t="s">
        <v>1183</v>
      </c>
      <c r="C1193" s="1" t="s">
        <v>4992</v>
      </c>
      <c r="D1193" s="1" t="s">
        <v>219</v>
      </c>
      <c r="E1193" s="1" t="s">
        <v>270</v>
      </c>
      <c r="F1193" s="1" t="s">
        <v>81</v>
      </c>
      <c r="G1193" s="1" t="s">
        <v>82</v>
      </c>
      <c r="H1193" s="1" t="s">
        <v>533</v>
      </c>
      <c r="I1193" s="1" t="s">
        <v>141</v>
      </c>
      <c r="J1193" s="1" t="s">
        <v>142</v>
      </c>
      <c r="K1193">
        <v>22</v>
      </c>
      <c r="L1193">
        <v>20414.7</v>
      </c>
      <c r="M1193">
        <v>0.156</v>
      </c>
      <c r="N1193">
        <v>379060.15</v>
      </c>
      <c r="O1193" s="2">
        <v>46369</v>
      </c>
      <c r="P1193" s="1" t="s">
        <v>86</v>
      </c>
      <c r="Q1193" s="1" t="s">
        <v>44</v>
      </c>
      <c r="R1193" s="1" t="s">
        <v>31</v>
      </c>
      <c r="S1193">
        <v>70063.25</v>
      </c>
      <c r="T1193">
        <v>379060.15</v>
      </c>
      <c r="U1193" s="1" t="s">
        <v>32</v>
      </c>
      <c r="V1193" s="1" t="s">
        <v>47</v>
      </c>
      <c r="W1193" s="1" t="s">
        <v>48</v>
      </c>
      <c r="X1193" s="1">
        <f>+ROUND(Sec_3[[#This Row],[Quantity]]*Sec_3[[#This Row],[Unit Price]],2)</f>
        <v>449123.4</v>
      </c>
    </row>
    <row r="1194" spans="1:24" x14ac:dyDescent="0.25">
      <c r="A1194" s="1" t="s">
        <v>2713</v>
      </c>
      <c r="B1194" s="1" t="s">
        <v>2553</v>
      </c>
      <c r="C1194" s="1" t="s">
        <v>4993</v>
      </c>
      <c r="D1194" s="1" t="s">
        <v>61</v>
      </c>
      <c r="E1194" s="1" t="s">
        <v>455</v>
      </c>
      <c r="F1194" s="1" t="s">
        <v>53</v>
      </c>
      <c r="G1194" s="1" t="s">
        <v>139</v>
      </c>
      <c r="H1194" s="1" t="s">
        <v>140</v>
      </c>
      <c r="I1194" s="1" t="s">
        <v>42</v>
      </c>
      <c r="J1194" s="1" t="s">
        <v>161</v>
      </c>
      <c r="K1194">
        <v>3</v>
      </c>
      <c r="L1194">
        <v>9259.69</v>
      </c>
      <c r="M1194">
        <v>4.8899999999999999E-2</v>
      </c>
      <c r="N1194">
        <v>26420.67</v>
      </c>
      <c r="O1194" s="2">
        <v>46156</v>
      </c>
      <c r="P1194" s="1" t="s">
        <v>86</v>
      </c>
      <c r="Q1194" s="1" t="s">
        <v>30</v>
      </c>
      <c r="R1194" s="1" t="s">
        <v>45</v>
      </c>
      <c r="S1194">
        <v>1358.4</v>
      </c>
      <c r="T1194">
        <v>26420.67</v>
      </c>
      <c r="U1194" s="1" t="s">
        <v>46</v>
      </c>
      <c r="V1194" s="1" t="s">
        <v>33</v>
      </c>
      <c r="W1194" s="1" t="s">
        <v>189</v>
      </c>
      <c r="X1194" s="1">
        <f>+ROUND(Sec_3[[#This Row],[Quantity]]*Sec_3[[#This Row],[Unit Price]],2)</f>
        <v>27779.07</v>
      </c>
    </row>
    <row r="1195" spans="1:24" x14ac:dyDescent="0.25">
      <c r="A1195" s="1" t="s">
        <v>2714</v>
      </c>
      <c r="B1195" s="1" t="s">
        <v>566</v>
      </c>
      <c r="C1195" s="1" t="s">
        <v>4994</v>
      </c>
      <c r="D1195" s="1" t="s">
        <v>363</v>
      </c>
      <c r="E1195" s="1" t="s">
        <v>1113</v>
      </c>
      <c r="F1195" s="1" t="s">
        <v>81</v>
      </c>
      <c r="G1195" s="1" t="s">
        <v>99</v>
      </c>
      <c r="H1195" s="1" t="s">
        <v>100</v>
      </c>
      <c r="I1195" s="1" t="s">
        <v>42</v>
      </c>
      <c r="J1195" s="1" t="s">
        <v>43</v>
      </c>
      <c r="K1195">
        <v>44</v>
      </c>
      <c r="L1195">
        <v>5251.12</v>
      </c>
      <c r="M1195">
        <v>0.13089999999999999</v>
      </c>
      <c r="N1195">
        <v>200804.93</v>
      </c>
      <c r="O1195" s="2">
        <v>46372</v>
      </c>
      <c r="P1195" s="1" t="s">
        <v>86</v>
      </c>
      <c r="Q1195" s="1" t="s">
        <v>44</v>
      </c>
      <c r="R1195" s="1" t="s">
        <v>31</v>
      </c>
      <c r="S1195">
        <v>30244.35</v>
      </c>
      <c r="T1195">
        <v>200804.93</v>
      </c>
      <c r="U1195" s="1" t="s">
        <v>32</v>
      </c>
      <c r="V1195" s="1" t="s">
        <v>47</v>
      </c>
      <c r="W1195" s="1" t="s">
        <v>48</v>
      </c>
      <c r="X1195" s="1">
        <f>+ROUND(Sec_3[[#This Row],[Quantity]]*Sec_3[[#This Row],[Unit Price]],2)</f>
        <v>231049.28</v>
      </c>
    </row>
    <row r="1196" spans="1:24" x14ac:dyDescent="0.25">
      <c r="A1196" s="1" t="s">
        <v>2715</v>
      </c>
      <c r="B1196" s="1" t="s">
        <v>881</v>
      </c>
      <c r="C1196" s="1" t="s">
        <v>4995</v>
      </c>
      <c r="D1196" s="1" t="s">
        <v>61</v>
      </c>
      <c r="E1196" s="1" t="s">
        <v>403</v>
      </c>
      <c r="F1196" s="1" t="s">
        <v>24</v>
      </c>
      <c r="G1196" s="1" t="s">
        <v>92</v>
      </c>
      <c r="H1196" s="1" t="s">
        <v>215</v>
      </c>
      <c r="I1196" s="1" t="s">
        <v>65</v>
      </c>
      <c r="J1196" s="1" t="s">
        <v>66</v>
      </c>
      <c r="K1196">
        <v>30</v>
      </c>
      <c r="L1196">
        <v>29914.87</v>
      </c>
      <c r="M1196">
        <v>3.0099999999999998E-2</v>
      </c>
      <c r="N1196">
        <v>870432.97</v>
      </c>
      <c r="O1196" s="2">
        <v>46125</v>
      </c>
      <c r="P1196" s="1" t="s">
        <v>143</v>
      </c>
      <c r="Q1196" s="1" t="s">
        <v>44</v>
      </c>
      <c r="R1196" s="1" t="s">
        <v>67</v>
      </c>
      <c r="S1196">
        <v>27013.13</v>
      </c>
      <c r="T1196">
        <v>870432.97</v>
      </c>
      <c r="U1196" s="1" t="s">
        <v>32</v>
      </c>
      <c r="V1196" s="1" t="s">
        <v>47</v>
      </c>
      <c r="W1196" s="1" t="s">
        <v>102</v>
      </c>
      <c r="X1196" s="1">
        <f>+ROUND(Sec_3[[#This Row],[Quantity]]*Sec_3[[#This Row],[Unit Price]],2)</f>
        <v>897446.1</v>
      </c>
    </row>
    <row r="1197" spans="1:24" x14ac:dyDescent="0.25">
      <c r="A1197" s="1" t="s">
        <v>2716</v>
      </c>
      <c r="B1197" s="1" t="s">
        <v>186</v>
      </c>
      <c r="C1197" s="1" t="s">
        <v>4996</v>
      </c>
      <c r="D1197" s="1" t="s">
        <v>372</v>
      </c>
      <c r="E1197" s="1" t="s">
        <v>931</v>
      </c>
      <c r="F1197" s="1" t="s">
        <v>39</v>
      </c>
      <c r="G1197" s="1" t="s">
        <v>40</v>
      </c>
      <c r="H1197" s="1" t="s">
        <v>119</v>
      </c>
      <c r="I1197" s="1" t="s">
        <v>84</v>
      </c>
      <c r="J1197" s="1" t="s">
        <v>250</v>
      </c>
      <c r="K1197">
        <v>40</v>
      </c>
      <c r="L1197">
        <v>45166.57</v>
      </c>
      <c r="M1197">
        <v>7.8700000000000006E-2</v>
      </c>
      <c r="N1197">
        <v>1664478.44</v>
      </c>
      <c r="O1197" s="2">
        <v>46038</v>
      </c>
      <c r="P1197" s="1" t="s">
        <v>74</v>
      </c>
      <c r="Q1197" s="1" t="s">
        <v>44</v>
      </c>
      <c r="R1197" s="1" t="s">
        <v>31</v>
      </c>
      <c r="S1197">
        <v>142184.35999999999</v>
      </c>
      <c r="T1197">
        <v>1664478.44</v>
      </c>
      <c r="U1197" s="1" t="s">
        <v>32</v>
      </c>
      <c r="V1197" s="1" t="s">
        <v>47</v>
      </c>
      <c r="W1197" s="1" t="s">
        <v>76</v>
      </c>
      <c r="X1197" s="1">
        <f>+ROUND(Sec_3[[#This Row],[Quantity]]*Sec_3[[#This Row],[Unit Price]],2)</f>
        <v>1806662.8</v>
      </c>
    </row>
    <row r="1198" spans="1:24" x14ac:dyDescent="0.25">
      <c r="A1198" s="1" t="s">
        <v>2717</v>
      </c>
      <c r="B1198" s="1" t="s">
        <v>472</v>
      </c>
      <c r="C1198" s="1" t="s">
        <v>4997</v>
      </c>
      <c r="D1198" s="1" t="s">
        <v>287</v>
      </c>
      <c r="E1198" s="1" t="s">
        <v>2718</v>
      </c>
      <c r="F1198" s="1" t="s">
        <v>24</v>
      </c>
      <c r="G1198" s="1" t="s">
        <v>194</v>
      </c>
      <c r="H1198" s="1" t="s">
        <v>540</v>
      </c>
      <c r="I1198" s="1" t="s">
        <v>56</v>
      </c>
      <c r="J1198" s="1" t="s">
        <v>177</v>
      </c>
      <c r="K1198">
        <v>49</v>
      </c>
      <c r="L1198">
        <v>46612.71</v>
      </c>
      <c r="M1198">
        <v>6.9999999999999993E-3</v>
      </c>
      <c r="N1198">
        <v>2268034.63</v>
      </c>
      <c r="O1198" s="2">
        <v>46190</v>
      </c>
      <c r="P1198" s="1" t="s">
        <v>74</v>
      </c>
      <c r="Q1198" s="1" t="s">
        <v>44</v>
      </c>
      <c r="R1198" s="1" t="s">
        <v>45</v>
      </c>
      <c r="S1198">
        <v>15988.16</v>
      </c>
      <c r="T1198">
        <v>2268034.63</v>
      </c>
      <c r="U1198" s="1" t="s">
        <v>32</v>
      </c>
      <c r="V1198" s="1" t="s">
        <v>47</v>
      </c>
      <c r="W1198" s="1" t="s">
        <v>155</v>
      </c>
      <c r="X1198" s="1">
        <f>+ROUND(Sec_3[[#This Row],[Quantity]]*Sec_3[[#This Row],[Unit Price]],2)</f>
        <v>2284022.79</v>
      </c>
    </row>
    <row r="1199" spans="1:24" x14ac:dyDescent="0.25">
      <c r="A1199" s="1" t="s">
        <v>2719</v>
      </c>
      <c r="B1199" s="1" t="s">
        <v>405</v>
      </c>
      <c r="C1199" s="1" t="s">
        <v>4998</v>
      </c>
      <c r="D1199" s="1" t="s">
        <v>192</v>
      </c>
      <c r="E1199" s="1" t="s">
        <v>403</v>
      </c>
      <c r="F1199" s="1" t="s">
        <v>81</v>
      </c>
      <c r="G1199" s="1" t="s">
        <v>82</v>
      </c>
      <c r="H1199" s="1" t="s">
        <v>83</v>
      </c>
      <c r="I1199" s="1" t="s">
        <v>141</v>
      </c>
      <c r="J1199" s="1" t="s">
        <v>299</v>
      </c>
      <c r="K1199">
        <v>39</v>
      </c>
      <c r="L1199">
        <v>36288.83</v>
      </c>
      <c r="M1199">
        <v>0.13339999999999999</v>
      </c>
      <c r="N1199">
        <v>1226468.1000000001</v>
      </c>
      <c r="O1199" s="2">
        <v>46114</v>
      </c>
      <c r="P1199" s="1" t="s">
        <v>143</v>
      </c>
      <c r="Q1199" s="1" t="s">
        <v>44</v>
      </c>
      <c r="R1199" s="1" t="s">
        <v>31</v>
      </c>
      <c r="S1199">
        <v>188796.27</v>
      </c>
      <c r="T1199">
        <v>1226468.1000000001</v>
      </c>
      <c r="U1199" s="1" t="s">
        <v>32</v>
      </c>
      <c r="V1199" s="1" t="s">
        <v>47</v>
      </c>
      <c r="W1199" s="1" t="s">
        <v>102</v>
      </c>
      <c r="X1199" s="1">
        <f>+ROUND(Sec_3[[#This Row],[Quantity]]*Sec_3[[#This Row],[Unit Price]],2)</f>
        <v>1415264.37</v>
      </c>
    </row>
    <row r="1200" spans="1:24" x14ac:dyDescent="0.25">
      <c r="A1200" s="1" t="s">
        <v>2720</v>
      </c>
      <c r="B1200" s="1" t="s">
        <v>825</v>
      </c>
      <c r="C1200" s="1" t="s">
        <v>4999</v>
      </c>
      <c r="D1200" s="1" t="s">
        <v>2410</v>
      </c>
      <c r="E1200" s="1" t="s">
        <v>266</v>
      </c>
      <c r="F1200" s="1" t="s">
        <v>81</v>
      </c>
      <c r="G1200" s="1" t="s">
        <v>82</v>
      </c>
      <c r="H1200" s="1" t="s">
        <v>83</v>
      </c>
      <c r="I1200" s="1" t="s">
        <v>65</v>
      </c>
      <c r="J1200" s="1" t="s">
        <v>184</v>
      </c>
      <c r="K1200">
        <v>32</v>
      </c>
      <c r="L1200">
        <v>1177.8699999999999</v>
      </c>
      <c r="M1200">
        <v>0.17449999999999999</v>
      </c>
      <c r="N1200">
        <v>31114.61</v>
      </c>
      <c r="O1200" s="2">
        <v>46105</v>
      </c>
      <c r="P1200" s="1" t="s">
        <v>29</v>
      </c>
      <c r="Q1200" s="1" t="s">
        <v>44</v>
      </c>
      <c r="R1200" s="1" t="s">
        <v>31</v>
      </c>
      <c r="S1200">
        <v>6577.23</v>
      </c>
      <c r="T1200">
        <v>31114.61</v>
      </c>
      <c r="U1200" s="1" t="s">
        <v>46</v>
      </c>
      <c r="V1200" s="1" t="s">
        <v>47</v>
      </c>
      <c r="W1200" s="1" t="s">
        <v>120</v>
      </c>
      <c r="X1200" s="1">
        <f>+ROUND(Sec_3[[#This Row],[Quantity]]*Sec_3[[#This Row],[Unit Price]],2)</f>
        <v>37691.839999999997</v>
      </c>
    </row>
    <row r="1201" spans="1:24" x14ac:dyDescent="0.25">
      <c r="A1201" s="1" t="s">
        <v>2721</v>
      </c>
      <c r="B1201" s="1" t="s">
        <v>2001</v>
      </c>
      <c r="C1201" s="1" t="s">
        <v>5000</v>
      </c>
      <c r="D1201" s="1" t="s">
        <v>667</v>
      </c>
      <c r="E1201" s="1" t="s">
        <v>2090</v>
      </c>
      <c r="F1201" s="1" t="s">
        <v>39</v>
      </c>
      <c r="G1201" s="1" t="s">
        <v>166</v>
      </c>
      <c r="H1201" s="1" t="s">
        <v>243</v>
      </c>
      <c r="I1201" s="1" t="s">
        <v>141</v>
      </c>
      <c r="J1201" s="1" t="s">
        <v>321</v>
      </c>
      <c r="K1201">
        <v>47</v>
      </c>
      <c r="L1201">
        <v>35700.53</v>
      </c>
      <c r="M1201">
        <v>0.19800000000000001</v>
      </c>
      <c r="N1201">
        <v>1345695.78</v>
      </c>
      <c r="O1201" s="2">
        <v>46364</v>
      </c>
      <c r="P1201" s="1" t="s">
        <v>143</v>
      </c>
      <c r="Q1201" s="1" t="s">
        <v>75</v>
      </c>
      <c r="R1201" s="1" t="s">
        <v>45</v>
      </c>
      <c r="S1201">
        <v>332229.13</v>
      </c>
      <c r="T1201">
        <v>1345695.78</v>
      </c>
      <c r="U1201" s="1" t="s">
        <v>32</v>
      </c>
      <c r="V1201" s="1" t="s">
        <v>47</v>
      </c>
      <c r="W1201" s="1" t="s">
        <v>48</v>
      </c>
      <c r="X1201" s="1">
        <f>+ROUND(Sec_3[[#This Row],[Quantity]]*Sec_3[[#This Row],[Unit Price]],2)</f>
        <v>1677924.91</v>
      </c>
    </row>
    <row r="1202" spans="1:24" x14ac:dyDescent="0.25">
      <c r="A1202" s="1" t="s">
        <v>2722</v>
      </c>
      <c r="B1202" s="1" t="s">
        <v>434</v>
      </c>
      <c r="C1202" s="1" t="s">
        <v>5001</v>
      </c>
      <c r="D1202" s="1" t="s">
        <v>137</v>
      </c>
      <c r="E1202" s="1" t="s">
        <v>2723</v>
      </c>
      <c r="F1202" s="1" t="s">
        <v>81</v>
      </c>
      <c r="G1202" s="1" t="s">
        <v>182</v>
      </c>
      <c r="H1202" s="1" t="s">
        <v>271</v>
      </c>
      <c r="I1202" s="1" t="s">
        <v>42</v>
      </c>
      <c r="J1202" s="1" t="s">
        <v>43</v>
      </c>
      <c r="K1202">
        <v>28</v>
      </c>
      <c r="L1202">
        <v>38636.620000000003</v>
      </c>
      <c r="M1202">
        <v>4.1700000000000001E-2</v>
      </c>
      <c r="N1202">
        <v>1036713.24</v>
      </c>
      <c r="O1202" s="2">
        <v>46147</v>
      </c>
      <c r="P1202" s="1" t="s">
        <v>29</v>
      </c>
      <c r="Q1202" s="1" t="s">
        <v>44</v>
      </c>
      <c r="R1202" s="1" t="s">
        <v>45</v>
      </c>
      <c r="S1202">
        <v>45112.12</v>
      </c>
      <c r="T1202">
        <v>1036713.24</v>
      </c>
      <c r="U1202" s="1" t="s">
        <v>32</v>
      </c>
      <c r="V1202" s="1" t="s">
        <v>47</v>
      </c>
      <c r="W1202" s="1" t="s">
        <v>189</v>
      </c>
      <c r="X1202" s="1">
        <f>+ROUND(Sec_3[[#This Row],[Quantity]]*Sec_3[[#This Row],[Unit Price]],2)</f>
        <v>1081825.3600000001</v>
      </c>
    </row>
    <row r="1203" spans="1:24" x14ac:dyDescent="0.25">
      <c r="A1203" s="1" t="s">
        <v>2724</v>
      </c>
      <c r="B1203" s="1" t="s">
        <v>2640</v>
      </c>
      <c r="C1203" s="1" t="s">
        <v>5002</v>
      </c>
      <c r="D1203" s="1" t="s">
        <v>279</v>
      </c>
      <c r="E1203" s="1" t="s">
        <v>597</v>
      </c>
      <c r="F1203" s="1" t="s">
        <v>39</v>
      </c>
      <c r="G1203" s="1" t="s">
        <v>148</v>
      </c>
      <c r="H1203" s="1" t="s">
        <v>298</v>
      </c>
      <c r="I1203" s="1" t="s">
        <v>65</v>
      </c>
      <c r="J1203" s="1" t="s">
        <v>210</v>
      </c>
      <c r="K1203">
        <v>8</v>
      </c>
      <c r="L1203">
        <v>26558.38</v>
      </c>
      <c r="M1203">
        <v>2.0999999999999999E-3</v>
      </c>
      <c r="N1203">
        <v>212020.86</v>
      </c>
      <c r="O1203" s="2">
        <v>46321</v>
      </c>
      <c r="P1203" s="1" t="s">
        <v>29</v>
      </c>
      <c r="Q1203" s="1" t="s">
        <v>75</v>
      </c>
      <c r="R1203" s="1" t="s">
        <v>45</v>
      </c>
      <c r="S1203">
        <v>446.18</v>
      </c>
      <c r="T1203">
        <v>212020.86</v>
      </c>
      <c r="U1203" s="1" t="s">
        <v>32</v>
      </c>
      <c r="V1203" s="1" t="s">
        <v>47</v>
      </c>
      <c r="W1203" s="1" t="s">
        <v>87</v>
      </c>
      <c r="X1203" s="1">
        <f>+ROUND(Sec_3[[#This Row],[Quantity]]*Sec_3[[#This Row],[Unit Price]],2)</f>
        <v>212467.04</v>
      </c>
    </row>
    <row r="1204" spans="1:24" x14ac:dyDescent="0.25">
      <c r="A1204" s="1" t="s">
        <v>2725</v>
      </c>
      <c r="B1204" s="1" t="s">
        <v>1869</v>
      </c>
      <c r="C1204" s="1" t="s">
        <v>5003</v>
      </c>
      <c r="D1204" s="1" t="s">
        <v>223</v>
      </c>
      <c r="E1204" s="1" t="s">
        <v>456</v>
      </c>
      <c r="F1204" s="1" t="s">
        <v>24</v>
      </c>
      <c r="G1204" s="1" t="s">
        <v>194</v>
      </c>
      <c r="H1204" s="1" t="s">
        <v>195</v>
      </c>
      <c r="I1204" s="1" t="s">
        <v>141</v>
      </c>
      <c r="J1204" s="1" t="s">
        <v>299</v>
      </c>
      <c r="K1204">
        <v>30</v>
      </c>
      <c r="L1204">
        <v>7811.83</v>
      </c>
      <c r="M1204">
        <v>3.8900000000000004E-2</v>
      </c>
      <c r="N1204">
        <v>225238.49</v>
      </c>
      <c r="O1204" s="2">
        <v>46065</v>
      </c>
      <c r="P1204" s="1" t="s">
        <v>29</v>
      </c>
      <c r="Q1204" s="1" t="s">
        <v>44</v>
      </c>
      <c r="R1204" s="1" t="s">
        <v>45</v>
      </c>
      <c r="S1204">
        <v>9116.41</v>
      </c>
      <c r="T1204">
        <v>225238.49</v>
      </c>
      <c r="U1204" s="1" t="s">
        <v>32</v>
      </c>
      <c r="V1204" s="1" t="s">
        <v>47</v>
      </c>
      <c r="W1204" s="1" t="s">
        <v>134</v>
      </c>
      <c r="X1204" s="1">
        <f>+ROUND(Sec_3[[#This Row],[Quantity]]*Sec_3[[#This Row],[Unit Price]],2)</f>
        <v>234354.9</v>
      </c>
    </row>
    <row r="1205" spans="1:24" x14ac:dyDescent="0.25">
      <c r="A1205" s="1" t="s">
        <v>2726</v>
      </c>
      <c r="B1205" s="1" t="s">
        <v>1798</v>
      </c>
      <c r="C1205" s="1" t="s">
        <v>5004</v>
      </c>
      <c r="D1205" s="1" t="s">
        <v>637</v>
      </c>
      <c r="E1205" s="1" t="s">
        <v>2718</v>
      </c>
      <c r="F1205" s="1" t="s">
        <v>24</v>
      </c>
      <c r="G1205" s="1" t="s">
        <v>92</v>
      </c>
      <c r="H1205" s="1" t="s">
        <v>215</v>
      </c>
      <c r="I1205" s="1" t="s">
        <v>141</v>
      </c>
      <c r="J1205" s="1" t="s">
        <v>299</v>
      </c>
      <c r="K1205">
        <v>30</v>
      </c>
      <c r="L1205">
        <v>11169.64</v>
      </c>
      <c r="M1205">
        <v>0.13150000000000001</v>
      </c>
      <c r="N1205">
        <v>291024.96999999997</v>
      </c>
      <c r="O1205" s="2">
        <v>46198</v>
      </c>
      <c r="P1205" s="1" t="s">
        <v>143</v>
      </c>
      <c r="Q1205" s="1" t="s">
        <v>44</v>
      </c>
      <c r="R1205" s="1" t="s">
        <v>67</v>
      </c>
      <c r="S1205">
        <v>44064.23</v>
      </c>
      <c r="T1205">
        <v>291024.96999999997</v>
      </c>
      <c r="U1205" s="1" t="s">
        <v>32</v>
      </c>
      <c r="V1205" s="1" t="s">
        <v>47</v>
      </c>
      <c r="W1205" s="1" t="s">
        <v>155</v>
      </c>
      <c r="X1205" s="1">
        <f>+ROUND(Sec_3[[#This Row],[Quantity]]*Sec_3[[#This Row],[Unit Price]],2)</f>
        <v>335089.2</v>
      </c>
    </row>
    <row r="1206" spans="1:24" x14ac:dyDescent="0.25">
      <c r="A1206" s="1" t="s">
        <v>2727</v>
      </c>
      <c r="B1206" s="1" t="s">
        <v>104</v>
      </c>
      <c r="C1206" s="1" t="s">
        <v>5005</v>
      </c>
      <c r="D1206" s="1" t="s">
        <v>2728</v>
      </c>
      <c r="E1206" s="1" t="s">
        <v>510</v>
      </c>
      <c r="F1206" s="1" t="s">
        <v>39</v>
      </c>
      <c r="G1206" s="1" t="s">
        <v>166</v>
      </c>
      <c r="H1206" s="1" t="s">
        <v>167</v>
      </c>
      <c r="I1206" s="1" t="s">
        <v>84</v>
      </c>
      <c r="J1206" s="1" t="s">
        <v>340</v>
      </c>
      <c r="K1206">
        <v>30</v>
      </c>
      <c r="L1206">
        <v>16671.810000000001</v>
      </c>
      <c r="M1206">
        <v>3.7100000000000001E-2</v>
      </c>
      <c r="N1206">
        <v>481598.58</v>
      </c>
      <c r="O1206" s="2">
        <v>46215</v>
      </c>
      <c r="P1206" s="1" t="s">
        <v>29</v>
      </c>
      <c r="Q1206" s="1" t="s">
        <v>44</v>
      </c>
      <c r="R1206" s="1" t="s">
        <v>31</v>
      </c>
      <c r="S1206">
        <v>18555.72</v>
      </c>
      <c r="T1206">
        <v>481598.58</v>
      </c>
      <c r="U1206" s="1" t="s">
        <v>32</v>
      </c>
      <c r="V1206" s="1" t="s">
        <v>47</v>
      </c>
      <c r="W1206" s="1" t="s">
        <v>68</v>
      </c>
      <c r="X1206" s="1">
        <f>+ROUND(Sec_3[[#This Row],[Quantity]]*Sec_3[[#This Row],[Unit Price]],2)</f>
        <v>500154.3</v>
      </c>
    </row>
    <row r="1207" spans="1:24" x14ac:dyDescent="0.25">
      <c r="A1207" s="1" t="s">
        <v>2729</v>
      </c>
      <c r="B1207" s="1" t="s">
        <v>755</v>
      </c>
      <c r="C1207" s="1" t="s">
        <v>5006</v>
      </c>
      <c r="D1207" s="1" t="s">
        <v>1018</v>
      </c>
      <c r="E1207" s="1" t="s">
        <v>2306</v>
      </c>
      <c r="F1207" s="1" t="s">
        <v>53</v>
      </c>
      <c r="G1207" s="1" t="s">
        <v>63</v>
      </c>
      <c r="H1207" s="1" t="s">
        <v>64</v>
      </c>
      <c r="I1207" s="1" t="s">
        <v>141</v>
      </c>
      <c r="J1207" s="1" t="s">
        <v>629</v>
      </c>
      <c r="K1207">
        <v>25</v>
      </c>
      <c r="L1207">
        <v>37338.15</v>
      </c>
      <c r="M1207">
        <v>0.17350000000000002</v>
      </c>
      <c r="N1207">
        <v>771499.52000000002</v>
      </c>
      <c r="O1207" s="2">
        <v>46104</v>
      </c>
      <c r="P1207" s="1" t="s">
        <v>86</v>
      </c>
      <c r="Q1207" s="1" t="s">
        <v>44</v>
      </c>
      <c r="R1207" s="1" t="s">
        <v>67</v>
      </c>
      <c r="S1207">
        <v>161954.23000000001</v>
      </c>
      <c r="T1207">
        <v>771499.52000000002</v>
      </c>
      <c r="U1207" s="1" t="s">
        <v>32</v>
      </c>
      <c r="V1207" s="1" t="s">
        <v>47</v>
      </c>
      <c r="W1207" s="1" t="s">
        <v>120</v>
      </c>
      <c r="X1207" s="1">
        <f>+ROUND(Sec_3[[#This Row],[Quantity]]*Sec_3[[#This Row],[Unit Price]],2)</f>
        <v>933453.75</v>
      </c>
    </row>
    <row r="1208" spans="1:24" x14ac:dyDescent="0.25">
      <c r="A1208" s="1" t="s">
        <v>2730</v>
      </c>
      <c r="B1208" s="1" t="s">
        <v>634</v>
      </c>
      <c r="C1208" s="1" t="s">
        <v>5007</v>
      </c>
      <c r="D1208" s="1" t="s">
        <v>2731</v>
      </c>
      <c r="E1208" s="1" t="s">
        <v>2732</v>
      </c>
      <c r="F1208" s="1" t="s">
        <v>24</v>
      </c>
      <c r="G1208" s="1" t="s">
        <v>194</v>
      </c>
      <c r="H1208" s="1" t="s">
        <v>540</v>
      </c>
      <c r="I1208" s="1" t="s">
        <v>84</v>
      </c>
      <c r="J1208" s="1" t="s">
        <v>168</v>
      </c>
      <c r="K1208">
        <v>19</v>
      </c>
      <c r="L1208">
        <v>20626.919999999998</v>
      </c>
      <c r="M1208">
        <v>8.48E-2</v>
      </c>
      <c r="N1208">
        <v>358677.39</v>
      </c>
      <c r="O1208" s="2">
        <v>46207</v>
      </c>
      <c r="P1208" s="1" t="s">
        <v>86</v>
      </c>
      <c r="Q1208" s="1" t="s">
        <v>44</v>
      </c>
      <c r="R1208" s="1" t="s">
        <v>31</v>
      </c>
      <c r="S1208">
        <v>33234.089999999997</v>
      </c>
      <c r="T1208">
        <v>358677.39</v>
      </c>
      <c r="U1208" s="1" t="s">
        <v>32</v>
      </c>
      <c r="V1208" s="1" t="s">
        <v>47</v>
      </c>
      <c r="W1208" s="1" t="s">
        <v>68</v>
      </c>
      <c r="X1208" s="1">
        <f>+ROUND(Sec_3[[#This Row],[Quantity]]*Sec_3[[#This Row],[Unit Price]],2)</f>
        <v>391911.48</v>
      </c>
    </row>
    <row r="1209" spans="1:24" x14ac:dyDescent="0.25">
      <c r="A1209" s="1" t="s">
        <v>2733</v>
      </c>
      <c r="B1209" s="1" t="s">
        <v>631</v>
      </c>
      <c r="C1209" s="1" t="s">
        <v>5008</v>
      </c>
      <c r="D1209" s="1" t="s">
        <v>2043</v>
      </c>
      <c r="E1209" s="1" t="s">
        <v>2734</v>
      </c>
      <c r="F1209" s="1" t="s">
        <v>24</v>
      </c>
      <c r="G1209" s="1" t="s">
        <v>194</v>
      </c>
      <c r="H1209" s="1" t="s">
        <v>540</v>
      </c>
      <c r="I1209" s="1" t="s">
        <v>27</v>
      </c>
      <c r="J1209" s="1" t="s">
        <v>225</v>
      </c>
      <c r="K1209">
        <v>15</v>
      </c>
      <c r="L1209">
        <v>1171.17</v>
      </c>
      <c r="M1209">
        <v>0.1014</v>
      </c>
      <c r="N1209">
        <v>15786.2</v>
      </c>
      <c r="O1209" s="2">
        <v>46045</v>
      </c>
      <c r="P1209" s="1" t="s">
        <v>86</v>
      </c>
      <c r="Q1209" s="1" t="s">
        <v>44</v>
      </c>
      <c r="R1209" s="1" t="s">
        <v>67</v>
      </c>
      <c r="S1209">
        <v>1781.35</v>
      </c>
      <c r="T1209">
        <v>15786.2</v>
      </c>
      <c r="U1209" s="1" t="s">
        <v>46</v>
      </c>
      <c r="V1209" s="1" t="s">
        <v>47</v>
      </c>
      <c r="W1209" s="1" t="s">
        <v>76</v>
      </c>
      <c r="X1209" s="1">
        <f>+ROUND(Sec_3[[#This Row],[Quantity]]*Sec_3[[#This Row],[Unit Price]],2)</f>
        <v>17567.55</v>
      </c>
    </row>
    <row r="1210" spans="1:24" x14ac:dyDescent="0.25">
      <c r="A1210" s="1" t="s">
        <v>2735</v>
      </c>
      <c r="B1210" s="1" t="s">
        <v>591</v>
      </c>
      <c r="C1210" s="1" t="s">
        <v>4645</v>
      </c>
      <c r="D1210" s="1" t="s">
        <v>1296</v>
      </c>
      <c r="E1210" s="1" t="s">
        <v>2159</v>
      </c>
      <c r="F1210" s="1" t="s">
        <v>53</v>
      </c>
      <c r="G1210" s="1" t="s">
        <v>139</v>
      </c>
      <c r="H1210" s="1" t="s">
        <v>140</v>
      </c>
      <c r="I1210" s="1" t="s">
        <v>65</v>
      </c>
      <c r="J1210" s="1" t="s">
        <v>184</v>
      </c>
      <c r="K1210">
        <v>45</v>
      </c>
      <c r="L1210">
        <v>32250.23</v>
      </c>
      <c r="M1210">
        <v>2.5000000000000001E-2</v>
      </c>
      <c r="N1210">
        <v>1414978.84</v>
      </c>
      <c r="O1210" s="2">
        <v>46025</v>
      </c>
      <c r="P1210" s="1" t="s">
        <v>86</v>
      </c>
      <c r="Q1210" s="1" t="s">
        <v>44</v>
      </c>
      <c r="R1210" s="1" t="s">
        <v>45</v>
      </c>
      <c r="S1210">
        <v>36281.51</v>
      </c>
      <c r="T1210">
        <v>1414978.84</v>
      </c>
      <c r="U1210" s="1" t="s">
        <v>32</v>
      </c>
      <c r="V1210" s="1" t="s">
        <v>47</v>
      </c>
      <c r="W1210" s="1" t="s">
        <v>76</v>
      </c>
      <c r="X1210" s="1">
        <f>+ROUND(Sec_3[[#This Row],[Quantity]]*Sec_3[[#This Row],[Unit Price]],2)</f>
        <v>1451260.35</v>
      </c>
    </row>
    <row r="1211" spans="1:24" x14ac:dyDescent="0.25">
      <c r="A1211" s="1" t="s">
        <v>2736</v>
      </c>
      <c r="B1211" s="1" t="s">
        <v>371</v>
      </c>
      <c r="C1211" s="1" t="s">
        <v>5009</v>
      </c>
      <c r="D1211" s="1" t="s">
        <v>759</v>
      </c>
      <c r="E1211" s="1" t="s">
        <v>1500</v>
      </c>
      <c r="F1211" s="1" t="s">
        <v>53</v>
      </c>
      <c r="G1211" s="1" t="s">
        <v>112</v>
      </c>
      <c r="H1211" s="1" t="s">
        <v>113</v>
      </c>
      <c r="I1211" s="1" t="s">
        <v>27</v>
      </c>
      <c r="J1211" s="1" t="s">
        <v>272</v>
      </c>
      <c r="K1211">
        <v>16</v>
      </c>
      <c r="L1211">
        <v>48434.1</v>
      </c>
      <c r="M1211">
        <v>1.47E-2</v>
      </c>
      <c r="N1211">
        <v>763553.9</v>
      </c>
      <c r="O1211" s="2">
        <v>46272</v>
      </c>
      <c r="P1211" s="1" t="s">
        <v>86</v>
      </c>
      <c r="Q1211" s="1" t="s">
        <v>44</v>
      </c>
      <c r="R1211" s="1" t="s">
        <v>67</v>
      </c>
      <c r="S1211">
        <v>11391.7</v>
      </c>
      <c r="T1211">
        <v>763553.9</v>
      </c>
      <c r="U1211" s="1" t="s">
        <v>32</v>
      </c>
      <c r="V1211" s="1" t="s">
        <v>47</v>
      </c>
      <c r="W1211" s="1" t="s">
        <v>34</v>
      </c>
      <c r="X1211" s="1">
        <f>+ROUND(Sec_3[[#This Row],[Quantity]]*Sec_3[[#This Row],[Unit Price]],2)</f>
        <v>774945.6</v>
      </c>
    </row>
    <row r="1212" spans="1:24" x14ac:dyDescent="0.25">
      <c r="A1212" s="1" t="s">
        <v>2737</v>
      </c>
      <c r="B1212" s="1" t="s">
        <v>765</v>
      </c>
      <c r="C1212" s="1" t="s">
        <v>5010</v>
      </c>
      <c r="D1212" s="1" t="s">
        <v>279</v>
      </c>
      <c r="E1212" s="1" t="s">
        <v>1754</v>
      </c>
      <c r="F1212" s="1" t="s">
        <v>24</v>
      </c>
      <c r="G1212" s="1" t="s">
        <v>194</v>
      </c>
      <c r="H1212" s="1" t="s">
        <v>339</v>
      </c>
      <c r="I1212" s="1" t="s">
        <v>84</v>
      </c>
      <c r="J1212" s="1" t="s">
        <v>196</v>
      </c>
      <c r="K1212">
        <v>16</v>
      </c>
      <c r="L1212">
        <v>29269.33</v>
      </c>
      <c r="M1212">
        <v>0.10539999999999999</v>
      </c>
      <c r="N1212">
        <v>418949.48</v>
      </c>
      <c r="O1212" s="2">
        <v>46302</v>
      </c>
      <c r="P1212" s="1" t="s">
        <v>29</v>
      </c>
      <c r="Q1212" s="1" t="s">
        <v>44</v>
      </c>
      <c r="R1212" s="1" t="s">
        <v>31</v>
      </c>
      <c r="S1212">
        <v>49359.8</v>
      </c>
      <c r="T1212">
        <v>418949.48</v>
      </c>
      <c r="U1212" s="1" t="s">
        <v>32</v>
      </c>
      <c r="V1212" s="1" t="s">
        <v>47</v>
      </c>
      <c r="W1212" s="1" t="s">
        <v>87</v>
      </c>
      <c r="X1212" s="1">
        <f>+ROUND(Sec_3[[#This Row],[Quantity]]*Sec_3[[#This Row],[Unit Price]],2)</f>
        <v>468309.28</v>
      </c>
    </row>
    <row r="1213" spans="1:24" x14ac:dyDescent="0.25">
      <c r="A1213" s="1" t="s">
        <v>2738</v>
      </c>
      <c r="B1213" s="1" t="s">
        <v>2739</v>
      </c>
      <c r="C1213" s="1" t="s">
        <v>5011</v>
      </c>
      <c r="D1213" s="1" t="s">
        <v>61</v>
      </c>
      <c r="E1213" s="1" t="s">
        <v>439</v>
      </c>
      <c r="F1213" s="1" t="s">
        <v>39</v>
      </c>
      <c r="G1213" s="1" t="s">
        <v>166</v>
      </c>
      <c r="H1213" s="1" t="s">
        <v>243</v>
      </c>
      <c r="I1213" s="1" t="s">
        <v>65</v>
      </c>
      <c r="J1213" s="1" t="s">
        <v>66</v>
      </c>
      <c r="K1213">
        <v>28</v>
      </c>
      <c r="L1213">
        <v>14551.19</v>
      </c>
      <c r="M1213">
        <v>7.3700000000000002E-2</v>
      </c>
      <c r="N1213">
        <v>377405.48</v>
      </c>
      <c r="O1213" s="2">
        <v>46069</v>
      </c>
      <c r="P1213" s="1" t="s">
        <v>58</v>
      </c>
      <c r="Q1213" s="1" t="s">
        <v>44</v>
      </c>
      <c r="R1213" s="1" t="s">
        <v>45</v>
      </c>
      <c r="S1213">
        <v>30027.84</v>
      </c>
      <c r="T1213">
        <v>377405.48</v>
      </c>
      <c r="U1213" s="1" t="s">
        <v>32</v>
      </c>
      <c r="V1213" s="1" t="s">
        <v>47</v>
      </c>
      <c r="W1213" s="1" t="s">
        <v>134</v>
      </c>
      <c r="X1213" s="1">
        <f>+ROUND(Sec_3[[#This Row],[Quantity]]*Sec_3[[#This Row],[Unit Price]],2)</f>
        <v>407433.32</v>
      </c>
    </row>
    <row r="1214" spans="1:24" x14ac:dyDescent="0.25">
      <c r="A1214" s="1" t="s">
        <v>2740</v>
      </c>
      <c r="B1214" s="1" t="s">
        <v>960</v>
      </c>
      <c r="C1214" s="1" t="s">
        <v>5012</v>
      </c>
      <c r="D1214" s="1" t="s">
        <v>2741</v>
      </c>
      <c r="E1214" s="1" t="s">
        <v>829</v>
      </c>
      <c r="F1214" s="1" t="s">
        <v>81</v>
      </c>
      <c r="G1214" s="1" t="s">
        <v>99</v>
      </c>
      <c r="H1214" s="1" t="s">
        <v>514</v>
      </c>
      <c r="I1214" s="1" t="s">
        <v>65</v>
      </c>
      <c r="J1214" s="1" t="s">
        <v>184</v>
      </c>
      <c r="K1214">
        <v>47</v>
      </c>
      <c r="L1214">
        <v>40327.03</v>
      </c>
      <c r="M1214">
        <v>0.1091</v>
      </c>
      <c r="N1214">
        <v>1688585.5</v>
      </c>
      <c r="O1214" s="2">
        <v>46333</v>
      </c>
      <c r="P1214" s="1" t="s">
        <v>29</v>
      </c>
      <c r="Q1214" s="1" t="s">
        <v>44</v>
      </c>
      <c r="R1214" s="1" t="s">
        <v>67</v>
      </c>
      <c r="S1214">
        <v>206784.91</v>
      </c>
      <c r="T1214">
        <v>1688585.5</v>
      </c>
      <c r="U1214" s="1" t="s">
        <v>32</v>
      </c>
      <c r="V1214" s="1" t="s">
        <v>47</v>
      </c>
      <c r="W1214" s="1" t="s">
        <v>226</v>
      </c>
      <c r="X1214" s="1">
        <f>+ROUND(Sec_3[[#This Row],[Quantity]]*Sec_3[[#This Row],[Unit Price]],2)</f>
        <v>1895370.41</v>
      </c>
    </row>
    <row r="1215" spans="1:24" x14ac:dyDescent="0.25">
      <c r="A1215" s="1" t="s">
        <v>2742</v>
      </c>
      <c r="B1215" s="1" t="s">
        <v>864</v>
      </c>
      <c r="C1215" s="1" t="s">
        <v>5013</v>
      </c>
      <c r="D1215" s="1" t="s">
        <v>314</v>
      </c>
      <c r="E1215" s="1" t="s">
        <v>2743</v>
      </c>
      <c r="F1215" s="1" t="s">
        <v>53</v>
      </c>
      <c r="G1215" s="1" t="s">
        <v>63</v>
      </c>
      <c r="H1215" s="1" t="s">
        <v>378</v>
      </c>
      <c r="I1215" s="1" t="s">
        <v>27</v>
      </c>
      <c r="J1215" s="1" t="s">
        <v>216</v>
      </c>
      <c r="K1215">
        <v>24</v>
      </c>
      <c r="L1215">
        <v>6386.8</v>
      </c>
      <c r="M1215">
        <v>0.1211</v>
      </c>
      <c r="N1215">
        <v>134720.6</v>
      </c>
      <c r="O1215" s="2">
        <v>46048</v>
      </c>
      <c r="P1215" s="1" t="s">
        <v>74</v>
      </c>
      <c r="Q1215" s="1" t="s">
        <v>44</v>
      </c>
      <c r="R1215" s="1" t="s">
        <v>45</v>
      </c>
      <c r="S1215">
        <v>18562.599999999999</v>
      </c>
      <c r="T1215">
        <v>134720.6</v>
      </c>
      <c r="U1215" s="1" t="s">
        <v>32</v>
      </c>
      <c r="V1215" s="1" t="s">
        <v>47</v>
      </c>
      <c r="W1215" s="1" t="s">
        <v>76</v>
      </c>
      <c r="X1215" s="1">
        <f>+ROUND(Sec_3[[#This Row],[Quantity]]*Sec_3[[#This Row],[Unit Price]],2)</f>
        <v>153283.20000000001</v>
      </c>
    </row>
    <row r="1216" spans="1:24" x14ac:dyDescent="0.25">
      <c r="A1216" s="1" t="s">
        <v>2744</v>
      </c>
      <c r="B1216" s="1" t="s">
        <v>745</v>
      </c>
      <c r="C1216" s="1" t="s">
        <v>5014</v>
      </c>
      <c r="D1216" s="1" t="s">
        <v>213</v>
      </c>
      <c r="E1216" s="1" t="s">
        <v>2293</v>
      </c>
      <c r="F1216" s="1" t="s">
        <v>39</v>
      </c>
      <c r="G1216" s="1" t="s">
        <v>166</v>
      </c>
      <c r="H1216" s="1" t="s">
        <v>243</v>
      </c>
      <c r="I1216" s="1" t="s">
        <v>56</v>
      </c>
      <c r="J1216" s="1" t="s">
        <v>464</v>
      </c>
      <c r="K1216">
        <v>50</v>
      </c>
      <c r="L1216">
        <v>3279.11</v>
      </c>
      <c r="M1216">
        <v>7.9100000000000004E-2</v>
      </c>
      <c r="N1216">
        <v>150986.62</v>
      </c>
      <c r="O1216" s="2">
        <v>46191</v>
      </c>
      <c r="P1216" s="1" t="s">
        <v>58</v>
      </c>
      <c r="Q1216" s="1" t="s">
        <v>44</v>
      </c>
      <c r="R1216" s="1" t="s">
        <v>31</v>
      </c>
      <c r="S1216">
        <v>12968.88</v>
      </c>
      <c r="T1216">
        <v>150986.62</v>
      </c>
      <c r="U1216" s="1" t="s">
        <v>32</v>
      </c>
      <c r="V1216" s="1" t="s">
        <v>47</v>
      </c>
      <c r="W1216" s="1" t="s">
        <v>155</v>
      </c>
      <c r="X1216" s="1">
        <f>+ROUND(Sec_3[[#This Row],[Quantity]]*Sec_3[[#This Row],[Unit Price]],2)</f>
        <v>163955.5</v>
      </c>
    </row>
    <row r="1217" spans="1:24" x14ac:dyDescent="0.25">
      <c r="A1217" s="1" t="s">
        <v>2745</v>
      </c>
      <c r="B1217" s="1" t="s">
        <v>2746</v>
      </c>
      <c r="C1217" s="1" t="s">
        <v>5015</v>
      </c>
      <c r="D1217" s="1" t="s">
        <v>557</v>
      </c>
      <c r="E1217" s="1" t="s">
        <v>1030</v>
      </c>
      <c r="F1217" s="1" t="s">
        <v>53</v>
      </c>
      <c r="G1217" s="1" t="s">
        <v>139</v>
      </c>
      <c r="H1217" s="1" t="s">
        <v>320</v>
      </c>
      <c r="I1217" s="1" t="s">
        <v>56</v>
      </c>
      <c r="J1217" s="1" t="s">
        <v>475</v>
      </c>
      <c r="K1217">
        <v>18</v>
      </c>
      <c r="L1217">
        <v>9719.5400000000009</v>
      </c>
      <c r="M1217">
        <v>0.17660000000000001</v>
      </c>
      <c r="N1217">
        <v>144055.25</v>
      </c>
      <c r="O1217" s="2">
        <v>46103</v>
      </c>
      <c r="P1217" s="1" t="s">
        <v>29</v>
      </c>
      <c r="Q1217" s="1" t="s">
        <v>44</v>
      </c>
      <c r="R1217" s="1" t="s">
        <v>45</v>
      </c>
      <c r="S1217">
        <v>30896.47</v>
      </c>
      <c r="T1217">
        <v>144055.25</v>
      </c>
      <c r="U1217" s="1" t="s">
        <v>32</v>
      </c>
      <c r="V1217" s="1" t="s">
        <v>47</v>
      </c>
      <c r="W1217" s="1" t="s">
        <v>120</v>
      </c>
      <c r="X1217" s="1">
        <f>+ROUND(Sec_3[[#This Row],[Quantity]]*Sec_3[[#This Row],[Unit Price]],2)</f>
        <v>174951.72</v>
      </c>
    </row>
    <row r="1218" spans="1:24" x14ac:dyDescent="0.25">
      <c r="A1218" s="1" t="s">
        <v>2747</v>
      </c>
      <c r="B1218" s="1" t="s">
        <v>2748</v>
      </c>
      <c r="C1218" s="1" t="s">
        <v>5016</v>
      </c>
      <c r="D1218" s="1" t="s">
        <v>974</v>
      </c>
      <c r="E1218" s="1" t="s">
        <v>480</v>
      </c>
      <c r="F1218" s="1" t="s">
        <v>24</v>
      </c>
      <c r="G1218" s="1" t="s">
        <v>92</v>
      </c>
      <c r="H1218" s="1" t="s">
        <v>93</v>
      </c>
      <c r="I1218" s="1" t="s">
        <v>141</v>
      </c>
      <c r="J1218" s="1" t="s">
        <v>232</v>
      </c>
      <c r="K1218">
        <v>10</v>
      </c>
      <c r="L1218">
        <v>41777.440000000002</v>
      </c>
      <c r="M1218">
        <v>0.18780000000000002</v>
      </c>
      <c r="N1218">
        <v>339316.37</v>
      </c>
      <c r="O1218" s="2">
        <v>46275</v>
      </c>
      <c r="P1218" s="1" t="s">
        <v>143</v>
      </c>
      <c r="Q1218" s="1" t="s">
        <v>44</v>
      </c>
      <c r="R1218" s="1" t="s">
        <v>45</v>
      </c>
      <c r="S1218">
        <v>78458.03</v>
      </c>
      <c r="T1218">
        <v>339316.37</v>
      </c>
      <c r="U1218" s="1" t="s">
        <v>32</v>
      </c>
      <c r="V1218" s="1" t="s">
        <v>47</v>
      </c>
      <c r="W1218" s="1" t="s">
        <v>34</v>
      </c>
      <c r="X1218" s="1">
        <f>+ROUND(Sec_3[[#This Row],[Quantity]]*Sec_3[[#This Row],[Unit Price]],2)</f>
        <v>417774.4</v>
      </c>
    </row>
    <row r="1219" spans="1:24" x14ac:dyDescent="0.25">
      <c r="A1219" s="1" t="s">
        <v>2749</v>
      </c>
      <c r="B1219" s="1" t="s">
        <v>827</v>
      </c>
      <c r="C1219" s="1" t="s">
        <v>5017</v>
      </c>
      <c r="D1219" s="1" t="s">
        <v>2750</v>
      </c>
      <c r="E1219" s="1" t="s">
        <v>1760</v>
      </c>
      <c r="F1219" s="1" t="s">
        <v>53</v>
      </c>
      <c r="G1219" s="1" t="s">
        <v>54</v>
      </c>
      <c r="H1219" s="1" t="s">
        <v>160</v>
      </c>
      <c r="I1219" s="1" t="s">
        <v>84</v>
      </c>
      <c r="J1219" s="1" t="s">
        <v>85</v>
      </c>
      <c r="K1219">
        <v>15</v>
      </c>
      <c r="L1219">
        <v>2737.09</v>
      </c>
      <c r="M1219">
        <v>0.1772</v>
      </c>
      <c r="N1219">
        <v>33781.160000000003</v>
      </c>
      <c r="O1219" s="2">
        <v>46329</v>
      </c>
      <c r="P1219" s="1" t="s">
        <v>74</v>
      </c>
      <c r="Q1219" s="1" t="s">
        <v>44</v>
      </c>
      <c r="R1219" s="1" t="s">
        <v>31</v>
      </c>
      <c r="S1219">
        <v>7275.19</v>
      </c>
      <c r="T1219">
        <v>33781.160000000003</v>
      </c>
      <c r="U1219" s="1" t="s">
        <v>46</v>
      </c>
      <c r="V1219" s="1" t="s">
        <v>47</v>
      </c>
      <c r="W1219" s="1" t="s">
        <v>226</v>
      </c>
      <c r="X1219" s="1">
        <f>+ROUND(Sec_3[[#This Row],[Quantity]]*Sec_3[[#This Row],[Unit Price]],2)</f>
        <v>41056.35</v>
      </c>
    </row>
    <row r="1220" spans="1:24" x14ac:dyDescent="0.25">
      <c r="A1220" s="1" t="s">
        <v>2751</v>
      </c>
      <c r="B1220" s="1" t="s">
        <v>1327</v>
      </c>
      <c r="C1220" s="1" t="s">
        <v>5018</v>
      </c>
      <c r="D1220" s="1" t="s">
        <v>279</v>
      </c>
      <c r="E1220" s="1" t="s">
        <v>2752</v>
      </c>
      <c r="F1220" s="1" t="s">
        <v>81</v>
      </c>
      <c r="G1220" s="1" t="s">
        <v>82</v>
      </c>
      <c r="H1220" s="1" t="s">
        <v>83</v>
      </c>
      <c r="I1220" s="1" t="s">
        <v>84</v>
      </c>
      <c r="J1220" s="1" t="s">
        <v>196</v>
      </c>
      <c r="K1220">
        <v>28</v>
      </c>
      <c r="L1220">
        <v>49214.3</v>
      </c>
      <c r="M1220">
        <v>9.4200000000000006E-2</v>
      </c>
      <c r="N1220">
        <v>1248192.76</v>
      </c>
      <c r="O1220" s="2">
        <v>46128</v>
      </c>
      <c r="P1220" s="1" t="s">
        <v>74</v>
      </c>
      <c r="Q1220" s="1" t="s">
        <v>44</v>
      </c>
      <c r="R1220" s="1" t="s">
        <v>31</v>
      </c>
      <c r="S1220">
        <v>129807.64</v>
      </c>
      <c r="T1220">
        <v>1248192.76</v>
      </c>
      <c r="U1220" s="1" t="s">
        <v>32</v>
      </c>
      <c r="V1220" s="1" t="s">
        <v>47</v>
      </c>
      <c r="W1220" s="1" t="s">
        <v>102</v>
      </c>
      <c r="X1220" s="1">
        <f>+ROUND(Sec_3[[#This Row],[Quantity]]*Sec_3[[#This Row],[Unit Price]],2)</f>
        <v>1378000.4</v>
      </c>
    </row>
    <row r="1221" spans="1:24" x14ac:dyDescent="0.25">
      <c r="A1221" s="1" t="s">
        <v>2753</v>
      </c>
      <c r="B1221" s="1" t="s">
        <v>2192</v>
      </c>
      <c r="C1221" s="1" t="s">
        <v>5019</v>
      </c>
      <c r="D1221" s="1" t="s">
        <v>287</v>
      </c>
      <c r="E1221" s="1" t="s">
        <v>1001</v>
      </c>
      <c r="F1221" s="1" t="s">
        <v>39</v>
      </c>
      <c r="G1221" s="1" t="s">
        <v>248</v>
      </c>
      <c r="H1221" s="1" t="s">
        <v>249</v>
      </c>
      <c r="I1221" s="1" t="s">
        <v>141</v>
      </c>
      <c r="J1221" s="1" t="s">
        <v>299</v>
      </c>
      <c r="K1221">
        <v>36</v>
      </c>
      <c r="L1221">
        <v>2438.6999999999998</v>
      </c>
      <c r="M1221">
        <v>0.17069999999999999</v>
      </c>
      <c r="N1221">
        <v>72806.899999999994</v>
      </c>
      <c r="O1221" s="2">
        <v>46331</v>
      </c>
      <c r="P1221" s="1" t="s">
        <v>58</v>
      </c>
      <c r="Q1221" s="1" t="s">
        <v>44</v>
      </c>
      <c r="R1221" s="1" t="s">
        <v>67</v>
      </c>
      <c r="S1221">
        <v>14986.3</v>
      </c>
      <c r="T1221">
        <v>72806.899999999994</v>
      </c>
      <c r="U1221" s="1" t="s">
        <v>32</v>
      </c>
      <c r="V1221" s="1" t="s">
        <v>47</v>
      </c>
      <c r="W1221" s="1" t="s">
        <v>226</v>
      </c>
      <c r="X1221" s="1">
        <f>+ROUND(Sec_3[[#This Row],[Quantity]]*Sec_3[[#This Row],[Unit Price]],2)</f>
        <v>87793.2</v>
      </c>
    </row>
    <row r="1222" spans="1:24" x14ac:dyDescent="0.25">
      <c r="A1222" s="1" t="s">
        <v>2754</v>
      </c>
      <c r="B1222" s="1" t="s">
        <v>1530</v>
      </c>
      <c r="C1222" s="1" t="s">
        <v>5020</v>
      </c>
      <c r="D1222" s="1" t="s">
        <v>2036</v>
      </c>
      <c r="E1222" s="1" t="s">
        <v>2755</v>
      </c>
      <c r="F1222" s="1" t="s">
        <v>81</v>
      </c>
      <c r="G1222" s="1" t="s">
        <v>293</v>
      </c>
      <c r="H1222" s="1" t="s">
        <v>294</v>
      </c>
      <c r="I1222" s="1" t="s">
        <v>84</v>
      </c>
      <c r="J1222" s="1" t="s">
        <v>196</v>
      </c>
      <c r="K1222">
        <v>28</v>
      </c>
      <c r="L1222">
        <v>42379.68</v>
      </c>
      <c r="M1222">
        <v>0.1176</v>
      </c>
      <c r="N1222">
        <v>1047083.23</v>
      </c>
      <c r="O1222" s="2">
        <v>46097</v>
      </c>
      <c r="P1222" s="1" t="s">
        <v>143</v>
      </c>
      <c r="Q1222" s="1" t="s">
        <v>44</v>
      </c>
      <c r="R1222" s="1" t="s">
        <v>67</v>
      </c>
      <c r="S1222">
        <v>139547.81</v>
      </c>
      <c r="T1222">
        <v>1047083.23</v>
      </c>
      <c r="U1222" s="1" t="s">
        <v>32</v>
      </c>
      <c r="V1222" s="1" t="s">
        <v>47</v>
      </c>
      <c r="W1222" s="1" t="s">
        <v>120</v>
      </c>
      <c r="X1222" s="1">
        <f>+ROUND(Sec_3[[#This Row],[Quantity]]*Sec_3[[#This Row],[Unit Price]],2)</f>
        <v>1186631.04</v>
      </c>
    </row>
    <row r="1223" spans="1:24" x14ac:dyDescent="0.25">
      <c r="A1223" s="1" t="s">
        <v>2756</v>
      </c>
      <c r="B1223" s="1" t="s">
        <v>1020</v>
      </c>
      <c r="C1223" s="1" t="s">
        <v>5021</v>
      </c>
      <c r="D1223" s="1" t="s">
        <v>1085</v>
      </c>
      <c r="E1223" s="1" t="s">
        <v>2757</v>
      </c>
      <c r="F1223" s="1" t="s">
        <v>39</v>
      </c>
      <c r="G1223" s="1" t="s">
        <v>40</v>
      </c>
      <c r="H1223" s="1" t="s">
        <v>41</v>
      </c>
      <c r="I1223" s="1" t="s">
        <v>65</v>
      </c>
      <c r="J1223" s="1" t="s">
        <v>133</v>
      </c>
      <c r="K1223">
        <v>35</v>
      </c>
      <c r="L1223">
        <v>40894.61</v>
      </c>
      <c r="M1223">
        <v>8.0600000000000005E-2</v>
      </c>
      <c r="N1223">
        <v>1315947.6599999999</v>
      </c>
      <c r="O1223" s="2">
        <v>46319</v>
      </c>
      <c r="P1223" s="1" t="s">
        <v>74</v>
      </c>
      <c r="Q1223" s="1" t="s">
        <v>44</v>
      </c>
      <c r="R1223" s="1" t="s">
        <v>67</v>
      </c>
      <c r="S1223">
        <v>115363.69</v>
      </c>
      <c r="T1223">
        <v>1315947.6599999999</v>
      </c>
      <c r="U1223" s="1" t="s">
        <v>32</v>
      </c>
      <c r="V1223" s="1" t="s">
        <v>47</v>
      </c>
      <c r="W1223" s="1" t="s">
        <v>87</v>
      </c>
      <c r="X1223" s="1">
        <f>+ROUND(Sec_3[[#This Row],[Quantity]]*Sec_3[[#This Row],[Unit Price]],2)</f>
        <v>1431311.35</v>
      </c>
    </row>
    <row r="1224" spans="1:24" x14ac:dyDescent="0.25">
      <c r="A1224" s="1" t="s">
        <v>2758</v>
      </c>
      <c r="B1224" s="1" t="s">
        <v>1590</v>
      </c>
      <c r="C1224" s="1" t="s">
        <v>5022</v>
      </c>
      <c r="D1224" s="1" t="s">
        <v>276</v>
      </c>
      <c r="E1224" s="1" t="s">
        <v>2759</v>
      </c>
      <c r="F1224" s="1" t="s">
        <v>53</v>
      </c>
      <c r="G1224" s="1" t="s">
        <v>139</v>
      </c>
      <c r="H1224" s="1" t="s">
        <v>140</v>
      </c>
      <c r="I1224" s="1" t="s">
        <v>42</v>
      </c>
      <c r="J1224" s="1" t="s">
        <v>73</v>
      </c>
      <c r="K1224">
        <v>24</v>
      </c>
      <c r="L1224">
        <v>10517.37</v>
      </c>
      <c r="M1224">
        <v>0.1512</v>
      </c>
      <c r="N1224">
        <v>214251.45</v>
      </c>
      <c r="O1224" s="2">
        <v>46234</v>
      </c>
      <c r="P1224" s="1" t="s">
        <v>143</v>
      </c>
      <c r="Q1224" s="1" t="s">
        <v>44</v>
      </c>
      <c r="R1224" s="1" t="s">
        <v>67</v>
      </c>
      <c r="S1224">
        <v>38165.43</v>
      </c>
      <c r="T1224">
        <v>214251.45</v>
      </c>
      <c r="U1224" s="1" t="s">
        <v>32</v>
      </c>
      <c r="V1224" s="1" t="s">
        <v>47</v>
      </c>
      <c r="W1224" s="1" t="s">
        <v>68</v>
      </c>
      <c r="X1224" s="1">
        <f>+ROUND(Sec_3[[#This Row],[Quantity]]*Sec_3[[#This Row],[Unit Price]],2)</f>
        <v>252416.88</v>
      </c>
    </row>
    <row r="1225" spans="1:24" x14ac:dyDescent="0.25">
      <c r="A1225" s="1" t="s">
        <v>2760</v>
      </c>
      <c r="B1225" s="1" t="s">
        <v>2761</v>
      </c>
      <c r="C1225" s="1" t="s">
        <v>5023</v>
      </c>
      <c r="D1225" s="1" t="s">
        <v>51</v>
      </c>
      <c r="E1225" s="1" t="s">
        <v>165</v>
      </c>
      <c r="F1225" s="1" t="s">
        <v>53</v>
      </c>
      <c r="G1225" s="1" t="s">
        <v>112</v>
      </c>
      <c r="H1225" s="1" t="s">
        <v>408</v>
      </c>
      <c r="I1225" s="1" t="s">
        <v>84</v>
      </c>
      <c r="J1225" s="1" t="s">
        <v>196</v>
      </c>
      <c r="K1225">
        <v>39</v>
      </c>
      <c r="L1225">
        <v>49929.760000000002</v>
      </c>
      <c r="M1225">
        <v>0.1255</v>
      </c>
      <c r="N1225">
        <v>1702879.43</v>
      </c>
      <c r="O1225" s="2">
        <v>46115</v>
      </c>
      <c r="P1225" s="1" t="s">
        <v>29</v>
      </c>
      <c r="Q1225" s="1" t="s">
        <v>44</v>
      </c>
      <c r="R1225" s="1" t="s">
        <v>67</v>
      </c>
      <c r="S1225">
        <v>244381.21</v>
      </c>
      <c r="T1225">
        <v>1702879.43</v>
      </c>
      <c r="U1225" s="1" t="s">
        <v>32</v>
      </c>
      <c r="V1225" s="1" t="s">
        <v>47</v>
      </c>
      <c r="W1225" s="1" t="s">
        <v>102</v>
      </c>
      <c r="X1225" s="1">
        <f>+ROUND(Sec_3[[#This Row],[Quantity]]*Sec_3[[#This Row],[Unit Price]],2)</f>
        <v>1947260.64</v>
      </c>
    </row>
    <row r="1226" spans="1:24" x14ac:dyDescent="0.25">
      <c r="A1226" s="1" t="s">
        <v>2762</v>
      </c>
      <c r="B1226" s="1" t="s">
        <v>2763</v>
      </c>
      <c r="C1226" s="1" t="s">
        <v>5024</v>
      </c>
      <c r="D1226" s="1" t="s">
        <v>1276</v>
      </c>
      <c r="E1226" s="1" t="s">
        <v>224</v>
      </c>
      <c r="F1226" s="1" t="s">
        <v>81</v>
      </c>
      <c r="G1226" s="1" t="s">
        <v>182</v>
      </c>
      <c r="H1226" s="1" t="s">
        <v>237</v>
      </c>
      <c r="I1226" s="1" t="s">
        <v>42</v>
      </c>
      <c r="J1226" s="1" t="s">
        <v>161</v>
      </c>
      <c r="K1226">
        <v>48</v>
      </c>
      <c r="L1226">
        <v>43414.55</v>
      </c>
      <c r="M1226">
        <v>0.12179999999999999</v>
      </c>
      <c r="N1226">
        <v>1830079.57</v>
      </c>
      <c r="O1226" s="2">
        <v>46162</v>
      </c>
      <c r="P1226" s="1" t="s">
        <v>58</v>
      </c>
      <c r="Q1226" s="1" t="s">
        <v>44</v>
      </c>
      <c r="R1226" s="1" t="s">
        <v>45</v>
      </c>
      <c r="S1226">
        <v>253818.83</v>
      </c>
      <c r="T1226">
        <v>1830079.57</v>
      </c>
      <c r="U1226" s="1" t="s">
        <v>32</v>
      </c>
      <c r="V1226" s="1" t="s">
        <v>47</v>
      </c>
      <c r="W1226" s="1" t="s">
        <v>189</v>
      </c>
      <c r="X1226" s="1">
        <f>+ROUND(Sec_3[[#This Row],[Quantity]]*Sec_3[[#This Row],[Unit Price]],2)</f>
        <v>2083898.4</v>
      </c>
    </row>
    <row r="1227" spans="1:24" x14ac:dyDescent="0.25">
      <c r="A1227" s="1" t="s">
        <v>2764</v>
      </c>
      <c r="B1227" s="1" t="s">
        <v>1314</v>
      </c>
      <c r="C1227" s="1" t="s">
        <v>5025</v>
      </c>
      <c r="D1227" s="1" t="s">
        <v>596</v>
      </c>
      <c r="E1227" s="1" t="s">
        <v>449</v>
      </c>
      <c r="F1227" s="1" t="s">
        <v>39</v>
      </c>
      <c r="G1227" s="1" t="s">
        <v>166</v>
      </c>
      <c r="H1227" s="1" t="s">
        <v>206</v>
      </c>
      <c r="I1227" s="1" t="s">
        <v>27</v>
      </c>
      <c r="J1227" s="1" t="s">
        <v>225</v>
      </c>
      <c r="K1227">
        <v>20</v>
      </c>
      <c r="L1227">
        <v>8081.28</v>
      </c>
      <c r="M1227">
        <v>5.04E-2</v>
      </c>
      <c r="N1227">
        <v>153479.67000000001</v>
      </c>
      <c r="O1227" s="2">
        <v>46334</v>
      </c>
      <c r="P1227" s="1" t="s">
        <v>143</v>
      </c>
      <c r="Q1227" s="1" t="s">
        <v>30</v>
      </c>
      <c r="R1227" s="1" t="s">
        <v>45</v>
      </c>
      <c r="S1227">
        <v>8145.93</v>
      </c>
      <c r="T1227">
        <v>153479.67000000001</v>
      </c>
      <c r="U1227" s="1" t="s">
        <v>32</v>
      </c>
      <c r="V1227" s="1" t="s">
        <v>33</v>
      </c>
      <c r="W1227" s="1" t="s">
        <v>226</v>
      </c>
      <c r="X1227" s="1">
        <f>+ROUND(Sec_3[[#This Row],[Quantity]]*Sec_3[[#This Row],[Unit Price]],2)</f>
        <v>161625.60000000001</v>
      </c>
    </row>
    <row r="1228" spans="1:24" x14ac:dyDescent="0.25">
      <c r="A1228" s="1" t="s">
        <v>2765</v>
      </c>
      <c r="B1228" s="1" t="s">
        <v>2069</v>
      </c>
      <c r="C1228" s="1" t="s">
        <v>5026</v>
      </c>
      <c r="D1228" s="1" t="s">
        <v>164</v>
      </c>
      <c r="E1228" s="1" t="s">
        <v>1778</v>
      </c>
      <c r="F1228" s="1" t="s">
        <v>24</v>
      </c>
      <c r="G1228" s="1" t="s">
        <v>25</v>
      </c>
      <c r="H1228" s="1" t="s">
        <v>26</v>
      </c>
      <c r="I1228" s="1" t="s">
        <v>84</v>
      </c>
      <c r="J1228" s="1" t="s">
        <v>340</v>
      </c>
      <c r="K1228">
        <v>5</v>
      </c>
      <c r="L1228">
        <v>13841.17</v>
      </c>
      <c r="M1228">
        <v>2.6600000000000002E-2</v>
      </c>
      <c r="N1228">
        <v>67364.97</v>
      </c>
      <c r="O1228" s="2">
        <v>46116</v>
      </c>
      <c r="P1228" s="1" t="s">
        <v>86</v>
      </c>
      <c r="Q1228" s="1" t="s">
        <v>44</v>
      </c>
      <c r="R1228" s="1" t="s">
        <v>67</v>
      </c>
      <c r="S1228">
        <v>1840.88</v>
      </c>
      <c r="T1228">
        <v>67364.97</v>
      </c>
      <c r="U1228" s="1" t="s">
        <v>32</v>
      </c>
      <c r="V1228" s="1" t="s">
        <v>47</v>
      </c>
      <c r="W1228" s="1" t="s">
        <v>102</v>
      </c>
      <c r="X1228" s="1">
        <f>+ROUND(Sec_3[[#This Row],[Quantity]]*Sec_3[[#This Row],[Unit Price]],2)</f>
        <v>69205.850000000006</v>
      </c>
    </row>
    <row r="1229" spans="1:24" x14ac:dyDescent="0.25">
      <c r="A1229" s="1" t="s">
        <v>2766</v>
      </c>
      <c r="B1229" s="1" t="s">
        <v>2767</v>
      </c>
      <c r="C1229" s="1" t="s">
        <v>5027</v>
      </c>
      <c r="D1229" s="1" t="s">
        <v>557</v>
      </c>
      <c r="E1229" s="1" t="s">
        <v>376</v>
      </c>
      <c r="F1229" s="1" t="s">
        <v>81</v>
      </c>
      <c r="G1229" s="1" t="s">
        <v>99</v>
      </c>
      <c r="H1229" s="1" t="s">
        <v>100</v>
      </c>
      <c r="I1229" s="1" t="s">
        <v>65</v>
      </c>
      <c r="J1229" s="1" t="s">
        <v>66</v>
      </c>
      <c r="K1229">
        <v>26</v>
      </c>
      <c r="L1229">
        <v>47005.62</v>
      </c>
      <c r="M1229">
        <v>0.1744</v>
      </c>
      <c r="N1229">
        <v>1009003.84</v>
      </c>
      <c r="O1229" s="2">
        <v>46160</v>
      </c>
      <c r="P1229" s="1" t="s">
        <v>86</v>
      </c>
      <c r="Q1229" s="1" t="s">
        <v>44</v>
      </c>
      <c r="R1229" s="1" t="s">
        <v>67</v>
      </c>
      <c r="S1229">
        <v>213142.28</v>
      </c>
      <c r="T1229">
        <v>1009003.84</v>
      </c>
      <c r="U1229" s="1" t="s">
        <v>32</v>
      </c>
      <c r="V1229" s="1" t="s">
        <v>47</v>
      </c>
      <c r="W1229" s="1" t="s">
        <v>189</v>
      </c>
      <c r="X1229" s="1">
        <f>+ROUND(Sec_3[[#This Row],[Quantity]]*Sec_3[[#This Row],[Unit Price]],2)</f>
        <v>1222146.1200000001</v>
      </c>
    </row>
    <row r="1230" spans="1:24" x14ac:dyDescent="0.25">
      <c r="A1230" s="1" t="s">
        <v>2768</v>
      </c>
      <c r="B1230" s="1" t="s">
        <v>677</v>
      </c>
      <c r="C1230" s="1" t="s">
        <v>5028</v>
      </c>
      <c r="D1230" s="1" t="s">
        <v>2664</v>
      </c>
      <c r="E1230" s="1" t="s">
        <v>181</v>
      </c>
      <c r="F1230" s="1" t="s">
        <v>81</v>
      </c>
      <c r="G1230" s="1" t="s">
        <v>82</v>
      </c>
      <c r="H1230" s="1" t="s">
        <v>83</v>
      </c>
      <c r="I1230" s="1" t="s">
        <v>141</v>
      </c>
      <c r="J1230" s="1" t="s">
        <v>232</v>
      </c>
      <c r="K1230">
        <v>14</v>
      </c>
      <c r="L1230">
        <v>15175.5</v>
      </c>
      <c r="M1230">
        <v>0.11109999999999999</v>
      </c>
      <c r="N1230">
        <v>188853.03</v>
      </c>
      <c r="O1230" s="2">
        <v>46375</v>
      </c>
      <c r="P1230" s="1" t="s">
        <v>58</v>
      </c>
      <c r="Q1230" s="1" t="s">
        <v>44</v>
      </c>
      <c r="R1230" s="1" t="s">
        <v>67</v>
      </c>
      <c r="S1230">
        <v>23603.97</v>
      </c>
      <c r="T1230">
        <v>188853.03</v>
      </c>
      <c r="U1230" s="1" t="s">
        <v>32</v>
      </c>
      <c r="V1230" s="1" t="s">
        <v>47</v>
      </c>
      <c r="W1230" s="1" t="s">
        <v>48</v>
      </c>
      <c r="X1230" s="1">
        <f>+ROUND(Sec_3[[#This Row],[Quantity]]*Sec_3[[#This Row],[Unit Price]],2)</f>
        <v>212457</v>
      </c>
    </row>
    <row r="1231" spans="1:24" x14ac:dyDescent="0.25">
      <c r="A1231" s="1" t="s">
        <v>2769</v>
      </c>
      <c r="B1231" s="1" t="s">
        <v>393</v>
      </c>
      <c r="C1231" s="1" t="s">
        <v>5029</v>
      </c>
      <c r="D1231" s="1" t="s">
        <v>372</v>
      </c>
      <c r="E1231" s="1" t="s">
        <v>1846</v>
      </c>
      <c r="F1231" s="1" t="s">
        <v>39</v>
      </c>
      <c r="G1231" s="1" t="s">
        <v>248</v>
      </c>
      <c r="H1231" s="1" t="s">
        <v>249</v>
      </c>
      <c r="I1231" s="1" t="s">
        <v>65</v>
      </c>
      <c r="J1231" s="1" t="s">
        <v>66</v>
      </c>
      <c r="K1231">
        <v>22</v>
      </c>
      <c r="L1231">
        <v>19482.439999999999</v>
      </c>
      <c r="M1231">
        <v>0.12330000000000001</v>
      </c>
      <c r="N1231">
        <v>375765.61</v>
      </c>
      <c r="O1231" s="2">
        <v>46243</v>
      </c>
      <c r="P1231" s="1" t="s">
        <v>58</v>
      </c>
      <c r="Q1231" s="1" t="s">
        <v>30</v>
      </c>
      <c r="R1231" s="1" t="s">
        <v>31</v>
      </c>
      <c r="S1231">
        <v>52848.07</v>
      </c>
      <c r="T1231">
        <v>375765.61</v>
      </c>
      <c r="U1231" s="1" t="s">
        <v>32</v>
      </c>
      <c r="V1231" s="1" t="s">
        <v>33</v>
      </c>
      <c r="W1231" s="1" t="s">
        <v>114</v>
      </c>
      <c r="X1231" s="1">
        <f>+ROUND(Sec_3[[#This Row],[Quantity]]*Sec_3[[#This Row],[Unit Price]],2)</f>
        <v>428613.68</v>
      </c>
    </row>
    <row r="1232" spans="1:24" x14ac:dyDescent="0.25">
      <c r="A1232" s="1" t="s">
        <v>2770</v>
      </c>
      <c r="B1232" s="1" t="s">
        <v>684</v>
      </c>
      <c r="C1232" s="1" t="s">
        <v>5030</v>
      </c>
      <c r="D1232" s="1" t="s">
        <v>2771</v>
      </c>
      <c r="E1232" s="1" t="s">
        <v>420</v>
      </c>
      <c r="F1232" s="1" t="s">
        <v>53</v>
      </c>
      <c r="G1232" s="1" t="s">
        <v>139</v>
      </c>
      <c r="H1232" s="1" t="s">
        <v>140</v>
      </c>
      <c r="I1232" s="1" t="s">
        <v>84</v>
      </c>
      <c r="J1232" s="1" t="s">
        <v>168</v>
      </c>
      <c r="K1232">
        <v>4</v>
      </c>
      <c r="L1232">
        <v>18568.78</v>
      </c>
      <c r="M1232">
        <v>6.9699999999999998E-2</v>
      </c>
      <c r="N1232">
        <v>69098.14</v>
      </c>
      <c r="O1232" s="2">
        <v>46358</v>
      </c>
      <c r="P1232" s="1" t="s">
        <v>29</v>
      </c>
      <c r="Q1232" s="1" t="s">
        <v>44</v>
      </c>
      <c r="R1232" s="1" t="s">
        <v>31</v>
      </c>
      <c r="S1232">
        <v>5176.9799999999996</v>
      </c>
      <c r="T1232">
        <v>69098.14</v>
      </c>
      <c r="U1232" s="1" t="s">
        <v>32</v>
      </c>
      <c r="V1232" s="1" t="s">
        <v>47</v>
      </c>
      <c r="W1232" s="1" t="s">
        <v>48</v>
      </c>
      <c r="X1232" s="1">
        <f>+ROUND(Sec_3[[#This Row],[Quantity]]*Sec_3[[#This Row],[Unit Price]],2)</f>
        <v>74275.12</v>
      </c>
    </row>
    <row r="1233" spans="1:24" x14ac:dyDescent="0.25">
      <c r="A1233" s="1" t="s">
        <v>2772</v>
      </c>
      <c r="B1233" s="1" t="s">
        <v>1671</v>
      </c>
      <c r="C1233" s="1" t="s">
        <v>5031</v>
      </c>
      <c r="D1233" s="1" t="s">
        <v>696</v>
      </c>
      <c r="E1233" s="1" t="s">
        <v>350</v>
      </c>
      <c r="F1233" s="1" t="s">
        <v>24</v>
      </c>
      <c r="G1233" s="1" t="s">
        <v>92</v>
      </c>
      <c r="H1233" s="1" t="s">
        <v>215</v>
      </c>
      <c r="I1233" s="1" t="s">
        <v>141</v>
      </c>
      <c r="J1233" s="1" t="s">
        <v>629</v>
      </c>
      <c r="K1233">
        <v>29</v>
      </c>
      <c r="L1233">
        <v>15831.11</v>
      </c>
      <c r="M1233">
        <v>3.7200000000000004E-2</v>
      </c>
      <c r="N1233">
        <v>442023.59</v>
      </c>
      <c r="O1233" s="2">
        <v>46153</v>
      </c>
      <c r="P1233" s="1" t="s">
        <v>86</v>
      </c>
      <c r="Q1233" s="1" t="s">
        <v>44</v>
      </c>
      <c r="R1233" s="1" t="s">
        <v>31</v>
      </c>
      <c r="S1233">
        <v>17078.599999999999</v>
      </c>
      <c r="T1233">
        <v>442023.59</v>
      </c>
      <c r="U1233" s="1" t="s">
        <v>32</v>
      </c>
      <c r="V1233" s="1" t="s">
        <v>47</v>
      </c>
      <c r="W1233" s="1" t="s">
        <v>189</v>
      </c>
      <c r="X1233" s="1">
        <f>+ROUND(Sec_3[[#This Row],[Quantity]]*Sec_3[[#This Row],[Unit Price]],2)</f>
        <v>459102.19</v>
      </c>
    </row>
    <row r="1234" spans="1:24" x14ac:dyDescent="0.25">
      <c r="A1234" s="1" t="s">
        <v>2773</v>
      </c>
      <c r="B1234" s="1" t="s">
        <v>2269</v>
      </c>
      <c r="C1234" s="1" t="s">
        <v>5032</v>
      </c>
      <c r="D1234" s="1" t="s">
        <v>102</v>
      </c>
      <c r="E1234" s="1" t="s">
        <v>480</v>
      </c>
      <c r="F1234" s="1" t="s">
        <v>24</v>
      </c>
      <c r="G1234" s="1" t="s">
        <v>194</v>
      </c>
      <c r="H1234" s="1" t="s">
        <v>195</v>
      </c>
      <c r="I1234" s="1" t="s">
        <v>27</v>
      </c>
      <c r="J1234" s="1" t="s">
        <v>216</v>
      </c>
      <c r="K1234">
        <v>25</v>
      </c>
      <c r="L1234">
        <v>4045.02</v>
      </c>
      <c r="M1234">
        <v>0.1331</v>
      </c>
      <c r="N1234">
        <v>87665.7</v>
      </c>
      <c r="O1234" s="2">
        <v>46060</v>
      </c>
      <c r="P1234" s="1" t="s">
        <v>58</v>
      </c>
      <c r="Q1234" s="1" t="s">
        <v>44</v>
      </c>
      <c r="R1234" s="1" t="s">
        <v>67</v>
      </c>
      <c r="S1234">
        <v>13459.8</v>
      </c>
      <c r="T1234">
        <v>87665.7</v>
      </c>
      <c r="U1234" s="1" t="s">
        <v>32</v>
      </c>
      <c r="V1234" s="1" t="s">
        <v>47</v>
      </c>
      <c r="W1234" s="1" t="s">
        <v>134</v>
      </c>
      <c r="X1234" s="1">
        <f>+ROUND(Sec_3[[#This Row],[Quantity]]*Sec_3[[#This Row],[Unit Price]],2)</f>
        <v>101125.5</v>
      </c>
    </row>
    <row r="1235" spans="1:24" x14ac:dyDescent="0.25">
      <c r="A1235" s="1" t="s">
        <v>2774</v>
      </c>
      <c r="B1235" s="1" t="s">
        <v>2775</v>
      </c>
      <c r="C1235" s="1" t="s">
        <v>5033</v>
      </c>
      <c r="D1235" s="1" t="s">
        <v>158</v>
      </c>
      <c r="E1235" s="1" t="s">
        <v>1192</v>
      </c>
      <c r="F1235" s="1" t="s">
        <v>53</v>
      </c>
      <c r="G1235" s="1" t="s">
        <v>139</v>
      </c>
      <c r="H1235" s="1" t="s">
        <v>140</v>
      </c>
      <c r="I1235" s="1" t="s">
        <v>42</v>
      </c>
      <c r="J1235" s="1" t="s">
        <v>73</v>
      </c>
      <c r="K1235">
        <v>47</v>
      </c>
      <c r="L1235">
        <v>30648.15</v>
      </c>
      <c r="M1235">
        <v>0.19570000000000001</v>
      </c>
      <c r="N1235">
        <v>1158564.43</v>
      </c>
      <c r="O1235" s="2">
        <v>46079</v>
      </c>
      <c r="P1235" s="1" t="s">
        <v>86</v>
      </c>
      <c r="Q1235" s="1" t="s">
        <v>30</v>
      </c>
      <c r="R1235" s="1" t="s">
        <v>31</v>
      </c>
      <c r="S1235">
        <v>281898.62</v>
      </c>
      <c r="T1235">
        <v>1158564.43</v>
      </c>
      <c r="U1235" s="1" t="s">
        <v>32</v>
      </c>
      <c r="V1235" s="1" t="s">
        <v>33</v>
      </c>
      <c r="W1235" s="1" t="s">
        <v>134</v>
      </c>
      <c r="X1235" s="1">
        <f>+ROUND(Sec_3[[#This Row],[Quantity]]*Sec_3[[#This Row],[Unit Price]],2)</f>
        <v>1440463.05</v>
      </c>
    </row>
    <row r="1236" spans="1:24" x14ac:dyDescent="0.25">
      <c r="A1236" s="1" t="s">
        <v>2776</v>
      </c>
      <c r="B1236" s="1" t="s">
        <v>1279</v>
      </c>
      <c r="C1236" s="1" t="s">
        <v>5034</v>
      </c>
      <c r="D1236" s="1" t="s">
        <v>204</v>
      </c>
      <c r="E1236" s="1" t="s">
        <v>247</v>
      </c>
      <c r="F1236" s="1" t="s">
        <v>39</v>
      </c>
      <c r="G1236" s="1" t="s">
        <v>148</v>
      </c>
      <c r="H1236" s="1" t="s">
        <v>149</v>
      </c>
      <c r="I1236" s="1" t="s">
        <v>42</v>
      </c>
      <c r="J1236" s="1" t="s">
        <v>73</v>
      </c>
      <c r="K1236">
        <v>43</v>
      </c>
      <c r="L1236">
        <v>2682.83</v>
      </c>
      <c r="M1236">
        <v>0.10800000000000001</v>
      </c>
      <c r="N1236">
        <v>102902.63</v>
      </c>
      <c r="O1236" s="2">
        <v>46263</v>
      </c>
      <c r="P1236" s="1" t="s">
        <v>29</v>
      </c>
      <c r="Q1236" s="1" t="s">
        <v>44</v>
      </c>
      <c r="R1236" s="1" t="s">
        <v>45</v>
      </c>
      <c r="S1236">
        <v>12459.06</v>
      </c>
      <c r="T1236">
        <v>102902.63</v>
      </c>
      <c r="U1236" s="1" t="s">
        <v>32</v>
      </c>
      <c r="V1236" s="1" t="s">
        <v>47</v>
      </c>
      <c r="W1236" s="1" t="s">
        <v>114</v>
      </c>
      <c r="X1236" s="1">
        <f>+ROUND(Sec_3[[#This Row],[Quantity]]*Sec_3[[#This Row],[Unit Price]],2)</f>
        <v>115361.69</v>
      </c>
    </row>
    <row r="1237" spans="1:24" x14ac:dyDescent="0.25">
      <c r="A1237" s="1" t="s">
        <v>2777</v>
      </c>
      <c r="B1237" s="1" t="s">
        <v>1265</v>
      </c>
      <c r="C1237" s="1" t="s">
        <v>5035</v>
      </c>
      <c r="D1237" s="1" t="s">
        <v>105</v>
      </c>
      <c r="E1237" s="1" t="s">
        <v>2128</v>
      </c>
      <c r="F1237" s="1" t="s">
        <v>53</v>
      </c>
      <c r="G1237" s="1" t="s">
        <v>54</v>
      </c>
      <c r="H1237" s="1" t="s">
        <v>129</v>
      </c>
      <c r="I1237" s="1" t="s">
        <v>84</v>
      </c>
      <c r="J1237" s="1" t="s">
        <v>340</v>
      </c>
      <c r="K1237">
        <v>11</v>
      </c>
      <c r="L1237">
        <v>12115.82</v>
      </c>
      <c r="M1237">
        <v>1.95E-2</v>
      </c>
      <c r="N1237">
        <v>130675.18</v>
      </c>
      <c r="O1237" s="2">
        <v>46328</v>
      </c>
      <c r="P1237" s="1" t="s">
        <v>74</v>
      </c>
      <c r="Q1237" s="1" t="s">
        <v>44</v>
      </c>
      <c r="R1237" s="1" t="s">
        <v>31</v>
      </c>
      <c r="S1237">
        <v>2598.84</v>
      </c>
      <c r="T1237">
        <v>130675.18</v>
      </c>
      <c r="U1237" s="1" t="s">
        <v>32</v>
      </c>
      <c r="V1237" s="1" t="s">
        <v>47</v>
      </c>
      <c r="W1237" s="1" t="s">
        <v>226</v>
      </c>
      <c r="X1237" s="1">
        <f>+ROUND(Sec_3[[#This Row],[Quantity]]*Sec_3[[#This Row],[Unit Price]],2)</f>
        <v>133274.01999999999</v>
      </c>
    </row>
    <row r="1238" spans="1:24" x14ac:dyDescent="0.25">
      <c r="A1238" s="1" t="s">
        <v>2778</v>
      </c>
      <c r="B1238" s="1" t="s">
        <v>1906</v>
      </c>
      <c r="C1238" s="1" t="s">
        <v>5036</v>
      </c>
      <c r="D1238" s="1" t="s">
        <v>1241</v>
      </c>
      <c r="E1238" s="1" t="s">
        <v>1895</v>
      </c>
      <c r="F1238" s="1" t="s">
        <v>39</v>
      </c>
      <c r="G1238" s="1" t="s">
        <v>248</v>
      </c>
      <c r="H1238" s="1" t="s">
        <v>249</v>
      </c>
      <c r="I1238" s="1" t="s">
        <v>27</v>
      </c>
      <c r="J1238" s="1" t="s">
        <v>225</v>
      </c>
      <c r="K1238">
        <v>27</v>
      </c>
      <c r="L1238">
        <v>4649.07</v>
      </c>
      <c r="M1238">
        <v>5.5999999999999994E-2</v>
      </c>
      <c r="N1238">
        <v>118495.5</v>
      </c>
      <c r="O1238" s="2">
        <v>46165</v>
      </c>
      <c r="P1238" s="1" t="s">
        <v>143</v>
      </c>
      <c r="Q1238" s="1" t="s">
        <v>44</v>
      </c>
      <c r="R1238" s="1" t="s">
        <v>67</v>
      </c>
      <c r="S1238">
        <v>7029.39</v>
      </c>
      <c r="T1238">
        <v>118495.5</v>
      </c>
      <c r="U1238" s="1" t="s">
        <v>32</v>
      </c>
      <c r="V1238" s="1" t="s">
        <v>47</v>
      </c>
      <c r="W1238" s="1" t="s">
        <v>189</v>
      </c>
      <c r="X1238" s="1">
        <f>+ROUND(Sec_3[[#This Row],[Quantity]]*Sec_3[[#This Row],[Unit Price]],2)</f>
        <v>125524.89</v>
      </c>
    </row>
    <row r="1239" spans="1:24" x14ac:dyDescent="0.25">
      <c r="A1239" s="1" t="s">
        <v>2779</v>
      </c>
      <c r="B1239" s="1" t="s">
        <v>1623</v>
      </c>
      <c r="C1239" s="1" t="s">
        <v>5037</v>
      </c>
      <c r="D1239" s="1" t="s">
        <v>312</v>
      </c>
      <c r="E1239" s="1" t="s">
        <v>674</v>
      </c>
      <c r="F1239" s="1" t="s">
        <v>39</v>
      </c>
      <c r="G1239" s="1" t="s">
        <v>248</v>
      </c>
      <c r="H1239" s="1" t="s">
        <v>249</v>
      </c>
      <c r="I1239" s="1" t="s">
        <v>56</v>
      </c>
      <c r="J1239" s="1" t="s">
        <v>177</v>
      </c>
      <c r="K1239">
        <v>1</v>
      </c>
      <c r="L1239">
        <v>4349.53</v>
      </c>
      <c r="M1239">
        <v>6.9400000000000003E-2</v>
      </c>
      <c r="N1239">
        <v>4047.67</v>
      </c>
      <c r="O1239" s="2">
        <v>46062</v>
      </c>
      <c r="P1239" s="1" t="s">
        <v>29</v>
      </c>
      <c r="Q1239" s="1" t="s">
        <v>44</v>
      </c>
      <c r="R1239" s="1" t="s">
        <v>31</v>
      </c>
      <c r="S1239">
        <v>301.86</v>
      </c>
      <c r="T1239">
        <v>4047.67</v>
      </c>
      <c r="U1239" s="1" t="s">
        <v>46</v>
      </c>
      <c r="V1239" s="1" t="s">
        <v>47</v>
      </c>
      <c r="W1239" s="1" t="s">
        <v>134</v>
      </c>
      <c r="X1239" s="1">
        <f>+ROUND(Sec_3[[#This Row],[Quantity]]*Sec_3[[#This Row],[Unit Price]],2)</f>
        <v>4349.53</v>
      </c>
    </row>
    <row r="1240" spans="1:24" x14ac:dyDescent="0.25">
      <c r="A1240" s="1" t="s">
        <v>2780</v>
      </c>
      <c r="B1240" s="1" t="s">
        <v>827</v>
      </c>
      <c r="C1240" s="1" t="s">
        <v>5038</v>
      </c>
      <c r="D1240" s="1" t="s">
        <v>720</v>
      </c>
      <c r="E1240" s="1" t="s">
        <v>671</v>
      </c>
      <c r="F1240" s="1" t="s">
        <v>81</v>
      </c>
      <c r="G1240" s="1" t="s">
        <v>182</v>
      </c>
      <c r="H1240" s="1" t="s">
        <v>183</v>
      </c>
      <c r="I1240" s="1" t="s">
        <v>65</v>
      </c>
      <c r="J1240" s="1" t="s">
        <v>210</v>
      </c>
      <c r="K1240">
        <v>25</v>
      </c>
      <c r="L1240">
        <v>4061.61</v>
      </c>
      <c r="M1240">
        <v>0.14949999999999999</v>
      </c>
      <c r="N1240">
        <v>86359.98</v>
      </c>
      <c r="O1240" s="2">
        <v>46023</v>
      </c>
      <c r="P1240" s="1" t="s">
        <v>58</v>
      </c>
      <c r="Q1240" s="1" t="s">
        <v>75</v>
      </c>
      <c r="R1240" s="1" t="s">
        <v>31</v>
      </c>
      <c r="S1240">
        <v>15180.27</v>
      </c>
      <c r="T1240">
        <v>86359.98</v>
      </c>
      <c r="U1240" s="1" t="s">
        <v>32</v>
      </c>
      <c r="V1240" s="1" t="s">
        <v>47</v>
      </c>
      <c r="W1240" s="1" t="s">
        <v>76</v>
      </c>
      <c r="X1240" s="1">
        <f>+ROUND(Sec_3[[#This Row],[Quantity]]*Sec_3[[#This Row],[Unit Price]],2)</f>
        <v>101540.25</v>
      </c>
    </row>
    <row r="1241" spans="1:24" x14ac:dyDescent="0.25">
      <c r="A1241" s="1" t="s">
        <v>2781</v>
      </c>
      <c r="B1241" s="1" t="s">
        <v>997</v>
      </c>
      <c r="C1241" s="1" t="s">
        <v>5039</v>
      </c>
      <c r="D1241" s="1" t="s">
        <v>2782</v>
      </c>
      <c r="E1241" s="1" t="s">
        <v>2783</v>
      </c>
      <c r="F1241" s="1" t="s">
        <v>53</v>
      </c>
      <c r="G1241" s="1" t="s">
        <v>63</v>
      </c>
      <c r="H1241" s="1" t="s">
        <v>64</v>
      </c>
      <c r="I1241" s="1" t="s">
        <v>84</v>
      </c>
      <c r="J1241" s="1" t="s">
        <v>250</v>
      </c>
      <c r="K1241">
        <v>35</v>
      </c>
      <c r="L1241">
        <v>12576.69</v>
      </c>
      <c r="M1241">
        <v>0.1356</v>
      </c>
      <c r="N1241">
        <v>380495.18</v>
      </c>
      <c r="O1241" s="2">
        <v>46032</v>
      </c>
      <c r="P1241" s="1" t="s">
        <v>86</v>
      </c>
      <c r="Q1241" s="1" t="s">
        <v>44</v>
      </c>
      <c r="R1241" s="1" t="s">
        <v>45</v>
      </c>
      <c r="S1241">
        <v>59688.97</v>
      </c>
      <c r="T1241">
        <v>380495.18</v>
      </c>
      <c r="U1241" s="1" t="s">
        <v>32</v>
      </c>
      <c r="V1241" s="1" t="s">
        <v>47</v>
      </c>
      <c r="W1241" s="1" t="s">
        <v>76</v>
      </c>
      <c r="X1241" s="1">
        <f>+ROUND(Sec_3[[#This Row],[Quantity]]*Sec_3[[#This Row],[Unit Price]],2)</f>
        <v>440184.15</v>
      </c>
    </row>
    <row r="1242" spans="1:24" x14ac:dyDescent="0.25">
      <c r="A1242" s="1" t="s">
        <v>2784</v>
      </c>
      <c r="B1242" s="1" t="s">
        <v>1625</v>
      </c>
      <c r="C1242" s="1" t="s">
        <v>5040</v>
      </c>
      <c r="D1242" s="1" t="s">
        <v>682</v>
      </c>
      <c r="E1242" s="1" t="s">
        <v>176</v>
      </c>
      <c r="F1242" s="1" t="s">
        <v>81</v>
      </c>
      <c r="G1242" s="1" t="s">
        <v>293</v>
      </c>
      <c r="H1242" s="1" t="s">
        <v>294</v>
      </c>
      <c r="I1242" s="1" t="s">
        <v>84</v>
      </c>
      <c r="J1242" s="1" t="s">
        <v>196</v>
      </c>
      <c r="K1242">
        <v>8</v>
      </c>
      <c r="L1242">
        <v>16123.02</v>
      </c>
      <c r="M1242">
        <v>0.1293</v>
      </c>
      <c r="N1242">
        <v>112306.51</v>
      </c>
      <c r="O1242" s="2">
        <v>46346</v>
      </c>
      <c r="P1242" s="1" t="s">
        <v>74</v>
      </c>
      <c r="Q1242" s="1" t="s">
        <v>44</v>
      </c>
      <c r="R1242" s="1" t="s">
        <v>45</v>
      </c>
      <c r="S1242">
        <v>16677.650000000001</v>
      </c>
      <c r="T1242">
        <v>112306.51</v>
      </c>
      <c r="U1242" s="1" t="s">
        <v>32</v>
      </c>
      <c r="V1242" s="1" t="s">
        <v>47</v>
      </c>
      <c r="W1242" s="1" t="s">
        <v>226</v>
      </c>
      <c r="X1242" s="1">
        <f>+ROUND(Sec_3[[#This Row],[Quantity]]*Sec_3[[#This Row],[Unit Price]],2)</f>
        <v>128984.16</v>
      </c>
    </row>
    <row r="1243" spans="1:24" x14ac:dyDescent="0.25">
      <c r="A1243" s="1" t="s">
        <v>2785</v>
      </c>
      <c r="B1243" s="1" t="s">
        <v>1036</v>
      </c>
      <c r="C1243" s="1" t="s">
        <v>5041</v>
      </c>
      <c r="D1243" s="1" t="s">
        <v>930</v>
      </c>
      <c r="E1243" s="1" t="s">
        <v>1463</v>
      </c>
      <c r="F1243" s="1" t="s">
        <v>39</v>
      </c>
      <c r="G1243" s="1" t="s">
        <v>166</v>
      </c>
      <c r="H1243" s="1" t="s">
        <v>167</v>
      </c>
      <c r="I1243" s="1" t="s">
        <v>65</v>
      </c>
      <c r="J1243" s="1" t="s">
        <v>184</v>
      </c>
      <c r="K1243">
        <v>29</v>
      </c>
      <c r="L1243">
        <v>23032.84</v>
      </c>
      <c r="M1243">
        <v>4.99E-2</v>
      </c>
      <c r="N1243">
        <v>634621.54</v>
      </c>
      <c r="O1243" s="2">
        <v>46293</v>
      </c>
      <c r="P1243" s="1" t="s">
        <v>58</v>
      </c>
      <c r="Q1243" s="1" t="s">
        <v>44</v>
      </c>
      <c r="R1243" s="1" t="s">
        <v>31</v>
      </c>
      <c r="S1243">
        <v>33330.82</v>
      </c>
      <c r="T1243">
        <v>634621.54</v>
      </c>
      <c r="U1243" s="1" t="s">
        <v>32</v>
      </c>
      <c r="V1243" s="1" t="s">
        <v>47</v>
      </c>
      <c r="W1243" s="1" t="s">
        <v>34</v>
      </c>
      <c r="X1243" s="1">
        <f>+ROUND(Sec_3[[#This Row],[Quantity]]*Sec_3[[#This Row],[Unit Price]],2)</f>
        <v>667952.36</v>
      </c>
    </row>
    <row r="1244" spans="1:24" x14ac:dyDescent="0.25">
      <c r="A1244" s="1" t="s">
        <v>2786</v>
      </c>
      <c r="B1244" s="1" t="s">
        <v>710</v>
      </c>
      <c r="C1244" s="1" t="s">
        <v>5042</v>
      </c>
      <c r="D1244" s="1" t="s">
        <v>2787</v>
      </c>
      <c r="E1244" s="1" t="s">
        <v>439</v>
      </c>
      <c r="F1244" s="1" t="s">
        <v>39</v>
      </c>
      <c r="G1244" s="1" t="s">
        <v>248</v>
      </c>
      <c r="H1244" s="1" t="s">
        <v>249</v>
      </c>
      <c r="I1244" s="1" t="s">
        <v>42</v>
      </c>
      <c r="J1244" s="1" t="s">
        <v>101</v>
      </c>
      <c r="K1244">
        <v>29</v>
      </c>
      <c r="L1244">
        <v>36138.870000000003</v>
      </c>
      <c r="M1244">
        <v>5.5500000000000001E-2</v>
      </c>
      <c r="N1244">
        <v>989861.72</v>
      </c>
      <c r="O1244" s="2">
        <v>46129</v>
      </c>
      <c r="P1244" s="1" t="s">
        <v>143</v>
      </c>
      <c r="Q1244" s="1" t="s">
        <v>75</v>
      </c>
      <c r="R1244" s="1" t="s">
        <v>31</v>
      </c>
      <c r="S1244">
        <v>58165.51</v>
      </c>
      <c r="T1244">
        <v>989861.72</v>
      </c>
      <c r="U1244" s="1" t="s">
        <v>32</v>
      </c>
      <c r="V1244" s="1" t="s">
        <v>47</v>
      </c>
      <c r="W1244" s="1" t="s">
        <v>102</v>
      </c>
      <c r="X1244" s="1">
        <f>+ROUND(Sec_3[[#This Row],[Quantity]]*Sec_3[[#This Row],[Unit Price]],2)</f>
        <v>1048027.23</v>
      </c>
    </row>
    <row r="1245" spans="1:24" x14ac:dyDescent="0.25">
      <c r="A1245" s="1" t="s">
        <v>2788</v>
      </c>
      <c r="B1245" s="1" t="s">
        <v>2789</v>
      </c>
      <c r="C1245" s="1" t="s">
        <v>5043</v>
      </c>
      <c r="D1245" s="1" t="s">
        <v>1383</v>
      </c>
      <c r="E1245" s="1" t="s">
        <v>2790</v>
      </c>
      <c r="F1245" s="1" t="s">
        <v>24</v>
      </c>
      <c r="G1245" s="1" t="s">
        <v>194</v>
      </c>
      <c r="H1245" s="1" t="s">
        <v>540</v>
      </c>
      <c r="I1245" s="1" t="s">
        <v>42</v>
      </c>
      <c r="J1245" s="1" t="s">
        <v>43</v>
      </c>
      <c r="K1245">
        <v>28</v>
      </c>
      <c r="L1245">
        <v>31353.39</v>
      </c>
      <c r="M1245">
        <v>0.1613</v>
      </c>
      <c r="N1245">
        <v>736290.47</v>
      </c>
      <c r="O1245" s="2">
        <v>46376</v>
      </c>
      <c r="P1245" s="1" t="s">
        <v>143</v>
      </c>
      <c r="Q1245" s="1" t="s">
        <v>44</v>
      </c>
      <c r="R1245" s="1" t="s">
        <v>67</v>
      </c>
      <c r="S1245">
        <v>141604.45000000001</v>
      </c>
      <c r="T1245">
        <v>736290.47</v>
      </c>
      <c r="U1245" s="1" t="s">
        <v>32</v>
      </c>
      <c r="V1245" s="1" t="s">
        <v>47</v>
      </c>
      <c r="W1245" s="1" t="s">
        <v>48</v>
      </c>
      <c r="X1245" s="1">
        <f>+ROUND(Sec_3[[#This Row],[Quantity]]*Sec_3[[#This Row],[Unit Price]],2)</f>
        <v>877894.92</v>
      </c>
    </row>
    <row r="1246" spans="1:24" x14ac:dyDescent="0.25">
      <c r="A1246" s="1" t="s">
        <v>2791</v>
      </c>
      <c r="B1246" s="1" t="s">
        <v>2017</v>
      </c>
      <c r="C1246" s="1" t="s">
        <v>5044</v>
      </c>
      <c r="D1246" s="1" t="s">
        <v>1085</v>
      </c>
      <c r="E1246" s="1" t="s">
        <v>995</v>
      </c>
      <c r="F1246" s="1" t="s">
        <v>24</v>
      </c>
      <c r="G1246" s="1" t="s">
        <v>106</v>
      </c>
      <c r="H1246" s="1" t="s">
        <v>201</v>
      </c>
      <c r="I1246" s="1" t="s">
        <v>42</v>
      </c>
      <c r="J1246" s="1" t="s">
        <v>150</v>
      </c>
      <c r="K1246">
        <v>48</v>
      </c>
      <c r="L1246">
        <v>32697.32</v>
      </c>
      <c r="M1246">
        <v>0.1502</v>
      </c>
      <c r="N1246">
        <v>1333736.76</v>
      </c>
      <c r="O1246" s="2">
        <v>46101</v>
      </c>
      <c r="P1246" s="1" t="s">
        <v>29</v>
      </c>
      <c r="Q1246" s="1" t="s">
        <v>30</v>
      </c>
      <c r="R1246" s="1" t="s">
        <v>31</v>
      </c>
      <c r="S1246">
        <v>235734.6</v>
      </c>
      <c r="T1246">
        <v>1333736.76</v>
      </c>
      <c r="U1246" s="1" t="s">
        <v>32</v>
      </c>
      <c r="V1246" s="1" t="s">
        <v>33</v>
      </c>
      <c r="W1246" s="1" t="s">
        <v>120</v>
      </c>
      <c r="X1246" s="1">
        <f>+ROUND(Sec_3[[#This Row],[Quantity]]*Sec_3[[#This Row],[Unit Price]],2)</f>
        <v>1569471.36</v>
      </c>
    </row>
    <row r="1247" spans="1:24" x14ac:dyDescent="0.25">
      <c r="A1247" s="1" t="s">
        <v>2792</v>
      </c>
      <c r="B1247" s="1" t="s">
        <v>658</v>
      </c>
      <c r="C1247" s="1" t="s">
        <v>5045</v>
      </c>
      <c r="D1247" s="1" t="s">
        <v>2793</v>
      </c>
      <c r="E1247" s="1" t="s">
        <v>1377</v>
      </c>
      <c r="F1247" s="1" t="s">
        <v>53</v>
      </c>
      <c r="G1247" s="1" t="s">
        <v>139</v>
      </c>
      <c r="H1247" s="1" t="s">
        <v>140</v>
      </c>
      <c r="I1247" s="1" t="s">
        <v>42</v>
      </c>
      <c r="J1247" s="1" t="s">
        <v>73</v>
      </c>
      <c r="K1247">
        <v>22</v>
      </c>
      <c r="L1247">
        <v>25091.46</v>
      </c>
      <c r="M1247">
        <v>9.35E-2</v>
      </c>
      <c r="N1247">
        <v>500398.99</v>
      </c>
      <c r="O1247" s="2">
        <v>46229</v>
      </c>
      <c r="P1247" s="1" t="s">
        <v>74</v>
      </c>
      <c r="Q1247" s="1" t="s">
        <v>44</v>
      </c>
      <c r="R1247" s="1" t="s">
        <v>67</v>
      </c>
      <c r="S1247">
        <v>51613.13</v>
      </c>
      <c r="T1247">
        <v>500398.99</v>
      </c>
      <c r="U1247" s="1" t="s">
        <v>32</v>
      </c>
      <c r="V1247" s="1" t="s">
        <v>47</v>
      </c>
      <c r="W1247" s="1" t="s">
        <v>68</v>
      </c>
      <c r="X1247" s="1">
        <f>+ROUND(Sec_3[[#This Row],[Quantity]]*Sec_3[[#This Row],[Unit Price]],2)</f>
        <v>552012.12</v>
      </c>
    </row>
    <row r="1248" spans="1:24" x14ac:dyDescent="0.25">
      <c r="A1248" s="1" t="s">
        <v>2794</v>
      </c>
      <c r="B1248" s="1" t="s">
        <v>2795</v>
      </c>
      <c r="C1248" s="1" t="s">
        <v>5046</v>
      </c>
      <c r="D1248" s="1" t="s">
        <v>2796</v>
      </c>
      <c r="E1248" s="1" t="s">
        <v>653</v>
      </c>
      <c r="F1248" s="1" t="s">
        <v>39</v>
      </c>
      <c r="G1248" s="1" t="s">
        <v>166</v>
      </c>
      <c r="H1248" s="1" t="s">
        <v>243</v>
      </c>
      <c r="I1248" s="1" t="s">
        <v>65</v>
      </c>
      <c r="J1248" s="1" t="s">
        <v>184</v>
      </c>
      <c r="K1248">
        <v>5</v>
      </c>
      <c r="L1248">
        <v>43840.32</v>
      </c>
      <c r="M1248">
        <v>0.159</v>
      </c>
      <c r="N1248">
        <v>184348.55</v>
      </c>
      <c r="O1248" s="2">
        <v>46327</v>
      </c>
      <c r="P1248" s="1" t="s">
        <v>74</v>
      </c>
      <c r="Q1248" s="1" t="s">
        <v>44</v>
      </c>
      <c r="R1248" s="1" t="s">
        <v>45</v>
      </c>
      <c r="S1248">
        <v>34853.050000000003</v>
      </c>
      <c r="T1248">
        <v>184348.55</v>
      </c>
      <c r="U1248" s="1" t="s">
        <v>32</v>
      </c>
      <c r="V1248" s="1" t="s">
        <v>47</v>
      </c>
      <c r="W1248" s="1" t="s">
        <v>226</v>
      </c>
      <c r="X1248" s="1">
        <f>+ROUND(Sec_3[[#This Row],[Quantity]]*Sec_3[[#This Row],[Unit Price]],2)</f>
        <v>219201.6</v>
      </c>
    </row>
    <row r="1249" spans="1:24" x14ac:dyDescent="0.25">
      <c r="A1249" s="1" t="s">
        <v>2797</v>
      </c>
      <c r="B1249" s="1" t="s">
        <v>780</v>
      </c>
      <c r="C1249" s="1" t="s">
        <v>5047</v>
      </c>
      <c r="D1249" s="1" t="s">
        <v>2798</v>
      </c>
      <c r="E1249" s="1" t="s">
        <v>572</v>
      </c>
      <c r="F1249" s="1" t="s">
        <v>24</v>
      </c>
      <c r="G1249" s="1" t="s">
        <v>25</v>
      </c>
      <c r="H1249" s="1" t="s">
        <v>351</v>
      </c>
      <c r="I1249" s="1" t="s">
        <v>65</v>
      </c>
      <c r="J1249" s="1" t="s">
        <v>238</v>
      </c>
      <c r="K1249">
        <v>33</v>
      </c>
      <c r="L1249">
        <v>31478.46</v>
      </c>
      <c r="M1249">
        <v>4.1299999999999996E-2</v>
      </c>
      <c r="N1249">
        <v>995887.19</v>
      </c>
      <c r="O1249" s="2">
        <v>46202</v>
      </c>
      <c r="P1249" s="1" t="s">
        <v>74</v>
      </c>
      <c r="Q1249" s="1" t="s">
        <v>44</v>
      </c>
      <c r="R1249" s="1" t="s">
        <v>45</v>
      </c>
      <c r="S1249">
        <v>42901.99</v>
      </c>
      <c r="T1249">
        <v>995887.19</v>
      </c>
      <c r="U1249" s="1" t="s">
        <v>32</v>
      </c>
      <c r="V1249" s="1" t="s">
        <v>47</v>
      </c>
      <c r="W1249" s="1" t="s">
        <v>155</v>
      </c>
      <c r="X1249" s="1">
        <f>+ROUND(Sec_3[[#This Row],[Quantity]]*Sec_3[[#This Row],[Unit Price]],2)</f>
        <v>1038789.18</v>
      </c>
    </row>
    <row r="1250" spans="1:24" x14ac:dyDescent="0.25">
      <c r="A1250" s="1" t="s">
        <v>2799</v>
      </c>
      <c r="B1250" s="1" t="s">
        <v>806</v>
      </c>
      <c r="C1250" s="1" t="s">
        <v>5048</v>
      </c>
      <c r="D1250" s="1" t="s">
        <v>1720</v>
      </c>
      <c r="E1250" s="1" t="s">
        <v>266</v>
      </c>
      <c r="F1250" s="1" t="s">
        <v>53</v>
      </c>
      <c r="G1250" s="1" t="s">
        <v>63</v>
      </c>
      <c r="H1250" s="1" t="s">
        <v>481</v>
      </c>
      <c r="I1250" s="1" t="s">
        <v>141</v>
      </c>
      <c r="J1250" s="1" t="s">
        <v>299</v>
      </c>
      <c r="K1250">
        <v>12</v>
      </c>
      <c r="L1250">
        <v>7983.76</v>
      </c>
      <c r="M1250">
        <v>0.1265</v>
      </c>
      <c r="N1250">
        <v>83685.77</v>
      </c>
      <c r="O1250" s="2">
        <v>46155</v>
      </c>
      <c r="P1250" s="1" t="s">
        <v>58</v>
      </c>
      <c r="Q1250" s="1" t="s">
        <v>44</v>
      </c>
      <c r="R1250" s="1" t="s">
        <v>45</v>
      </c>
      <c r="S1250">
        <v>12119.35</v>
      </c>
      <c r="T1250">
        <v>83685.77</v>
      </c>
      <c r="U1250" s="1" t="s">
        <v>32</v>
      </c>
      <c r="V1250" s="1" t="s">
        <v>47</v>
      </c>
      <c r="W1250" s="1" t="s">
        <v>189</v>
      </c>
      <c r="X1250" s="1">
        <f>+ROUND(Sec_3[[#This Row],[Quantity]]*Sec_3[[#This Row],[Unit Price]],2)</f>
        <v>95805.119999999995</v>
      </c>
    </row>
    <row r="1251" spans="1:24" x14ac:dyDescent="0.25">
      <c r="A1251" s="1" t="s">
        <v>2800</v>
      </c>
      <c r="B1251" s="1" t="s">
        <v>2192</v>
      </c>
      <c r="C1251" s="1" t="s">
        <v>5049</v>
      </c>
      <c r="D1251" s="1" t="s">
        <v>324</v>
      </c>
      <c r="E1251" s="1" t="s">
        <v>2801</v>
      </c>
      <c r="F1251" s="1" t="s">
        <v>81</v>
      </c>
      <c r="G1251" s="1" t="s">
        <v>182</v>
      </c>
      <c r="H1251" s="1" t="s">
        <v>271</v>
      </c>
      <c r="I1251" s="1" t="s">
        <v>56</v>
      </c>
      <c r="J1251" s="1" t="s">
        <v>475</v>
      </c>
      <c r="K1251">
        <v>7</v>
      </c>
      <c r="L1251">
        <v>4918.46</v>
      </c>
      <c r="M1251">
        <v>7.3200000000000001E-2</v>
      </c>
      <c r="N1251">
        <v>31909</v>
      </c>
      <c r="O1251" s="2">
        <v>46152</v>
      </c>
      <c r="P1251" s="1" t="s">
        <v>29</v>
      </c>
      <c r="Q1251" s="1" t="s">
        <v>30</v>
      </c>
      <c r="R1251" s="1" t="s">
        <v>67</v>
      </c>
      <c r="S1251">
        <v>2520.2199999999998</v>
      </c>
      <c r="T1251">
        <v>31909</v>
      </c>
      <c r="U1251" s="1" t="s">
        <v>46</v>
      </c>
      <c r="V1251" s="1" t="s">
        <v>33</v>
      </c>
      <c r="W1251" s="1" t="s">
        <v>189</v>
      </c>
      <c r="X1251" s="1">
        <f>+ROUND(Sec_3[[#This Row],[Quantity]]*Sec_3[[#This Row],[Unit Price]],2)</f>
        <v>34429.22</v>
      </c>
    </row>
    <row r="1252" spans="1:24" x14ac:dyDescent="0.25">
      <c r="A1252" s="1" t="s">
        <v>2802</v>
      </c>
      <c r="B1252" s="1" t="s">
        <v>516</v>
      </c>
      <c r="C1252" s="1" t="s">
        <v>5050</v>
      </c>
      <c r="D1252" s="1" t="s">
        <v>1274</v>
      </c>
      <c r="E1252" s="1" t="s">
        <v>224</v>
      </c>
      <c r="F1252" s="1" t="s">
        <v>81</v>
      </c>
      <c r="G1252" s="1" t="s">
        <v>82</v>
      </c>
      <c r="H1252" s="1" t="s">
        <v>83</v>
      </c>
      <c r="I1252" s="1" t="s">
        <v>56</v>
      </c>
      <c r="J1252" s="1" t="s">
        <v>177</v>
      </c>
      <c r="K1252">
        <v>10</v>
      </c>
      <c r="L1252">
        <v>35271.99</v>
      </c>
      <c r="M1252">
        <v>6.4100000000000004E-2</v>
      </c>
      <c r="N1252">
        <v>330110.55</v>
      </c>
      <c r="O1252" s="2">
        <v>46116</v>
      </c>
      <c r="P1252" s="1" t="s">
        <v>86</v>
      </c>
      <c r="Q1252" s="1" t="s">
        <v>44</v>
      </c>
      <c r="R1252" s="1" t="s">
        <v>45</v>
      </c>
      <c r="S1252">
        <v>22609.35</v>
      </c>
      <c r="T1252">
        <v>330110.55</v>
      </c>
      <c r="U1252" s="1" t="s">
        <v>32</v>
      </c>
      <c r="V1252" s="1" t="s">
        <v>47</v>
      </c>
      <c r="W1252" s="1" t="s">
        <v>102</v>
      </c>
      <c r="X1252" s="1">
        <f>+ROUND(Sec_3[[#This Row],[Quantity]]*Sec_3[[#This Row],[Unit Price]],2)</f>
        <v>352719.9</v>
      </c>
    </row>
    <row r="1253" spans="1:24" x14ac:dyDescent="0.25">
      <c r="A1253" s="1" t="s">
        <v>2803</v>
      </c>
      <c r="B1253" s="1" t="s">
        <v>1485</v>
      </c>
      <c r="C1253" s="1" t="s">
        <v>5051</v>
      </c>
      <c r="D1253" s="1" t="s">
        <v>882</v>
      </c>
      <c r="E1253" s="1" t="s">
        <v>586</v>
      </c>
      <c r="F1253" s="1" t="s">
        <v>53</v>
      </c>
      <c r="G1253" s="1" t="s">
        <v>139</v>
      </c>
      <c r="H1253" s="1" t="s">
        <v>140</v>
      </c>
      <c r="I1253" s="1" t="s">
        <v>141</v>
      </c>
      <c r="J1253" s="1" t="s">
        <v>142</v>
      </c>
      <c r="K1253">
        <v>12</v>
      </c>
      <c r="L1253">
        <v>27132.53</v>
      </c>
      <c r="M1253">
        <v>0.1396</v>
      </c>
      <c r="N1253">
        <v>280137.95</v>
      </c>
      <c r="O1253" s="2">
        <v>46244</v>
      </c>
      <c r="P1253" s="1" t="s">
        <v>29</v>
      </c>
      <c r="Q1253" s="1" t="s">
        <v>44</v>
      </c>
      <c r="R1253" s="1" t="s">
        <v>31</v>
      </c>
      <c r="S1253">
        <v>45452.41</v>
      </c>
      <c r="T1253">
        <v>280137.95</v>
      </c>
      <c r="U1253" s="1" t="s">
        <v>32</v>
      </c>
      <c r="V1253" s="1" t="s">
        <v>47</v>
      </c>
      <c r="W1253" s="1" t="s">
        <v>114</v>
      </c>
      <c r="X1253" s="1">
        <f>+ROUND(Sec_3[[#This Row],[Quantity]]*Sec_3[[#This Row],[Unit Price]],2)</f>
        <v>325590.36</v>
      </c>
    </row>
    <row r="1254" spans="1:24" x14ac:dyDescent="0.25">
      <c r="A1254" s="1" t="s">
        <v>2804</v>
      </c>
      <c r="B1254" s="1" t="s">
        <v>283</v>
      </c>
      <c r="C1254" s="1" t="s">
        <v>5052</v>
      </c>
      <c r="D1254" s="1" t="s">
        <v>2805</v>
      </c>
      <c r="E1254" s="1" t="s">
        <v>524</v>
      </c>
      <c r="F1254" s="1" t="s">
        <v>81</v>
      </c>
      <c r="G1254" s="1" t="s">
        <v>99</v>
      </c>
      <c r="H1254" s="1" t="s">
        <v>316</v>
      </c>
      <c r="I1254" s="1" t="s">
        <v>65</v>
      </c>
      <c r="J1254" s="1" t="s">
        <v>210</v>
      </c>
      <c r="K1254">
        <v>11</v>
      </c>
      <c r="L1254">
        <v>44209.26</v>
      </c>
      <c r="M1254">
        <v>2.7000000000000001E-3</v>
      </c>
      <c r="N1254">
        <v>484988.84</v>
      </c>
      <c r="O1254" s="2">
        <v>46300</v>
      </c>
      <c r="P1254" s="1" t="s">
        <v>58</v>
      </c>
      <c r="Q1254" s="1" t="s">
        <v>44</v>
      </c>
      <c r="R1254" s="1" t="s">
        <v>45</v>
      </c>
      <c r="S1254">
        <v>1313.02</v>
      </c>
      <c r="T1254">
        <v>484988.84</v>
      </c>
      <c r="U1254" s="1" t="s">
        <v>32</v>
      </c>
      <c r="V1254" s="1" t="s">
        <v>47</v>
      </c>
      <c r="W1254" s="1" t="s">
        <v>87</v>
      </c>
      <c r="X1254" s="1">
        <f>+ROUND(Sec_3[[#This Row],[Quantity]]*Sec_3[[#This Row],[Unit Price]],2)</f>
        <v>486301.86</v>
      </c>
    </row>
    <row r="1255" spans="1:24" x14ac:dyDescent="0.25">
      <c r="A1255" s="1" t="s">
        <v>2806</v>
      </c>
      <c r="B1255" s="1" t="s">
        <v>710</v>
      </c>
      <c r="C1255" s="1" t="s">
        <v>5053</v>
      </c>
      <c r="D1255" s="1" t="s">
        <v>1011</v>
      </c>
      <c r="E1255" s="1" t="s">
        <v>2807</v>
      </c>
      <c r="F1255" s="1" t="s">
        <v>39</v>
      </c>
      <c r="G1255" s="1" t="s">
        <v>248</v>
      </c>
      <c r="H1255" s="1" t="s">
        <v>249</v>
      </c>
      <c r="I1255" s="1" t="s">
        <v>42</v>
      </c>
      <c r="J1255" s="1" t="s">
        <v>161</v>
      </c>
      <c r="K1255">
        <v>20</v>
      </c>
      <c r="L1255">
        <v>19840.86</v>
      </c>
      <c r="M1255">
        <v>4.0199999999999993E-2</v>
      </c>
      <c r="N1255">
        <v>380865.15</v>
      </c>
      <c r="O1255" s="2">
        <v>46173</v>
      </c>
      <c r="P1255" s="1" t="s">
        <v>86</v>
      </c>
      <c r="Q1255" s="1" t="s">
        <v>44</v>
      </c>
      <c r="R1255" s="1" t="s">
        <v>31</v>
      </c>
      <c r="S1255">
        <v>15952.05</v>
      </c>
      <c r="T1255">
        <v>380865.15</v>
      </c>
      <c r="U1255" s="1" t="s">
        <v>32</v>
      </c>
      <c r="V1255" s="1" t="s">
        <v>47</v>
      </c>
      <c r="W1255" s="1" t="s">
        <v>189</v>
      </c>
      <c r="X1255" s="1">
        <f>+ROUND(Sec_3[[#This Row],[Quantity]]*Sec_3[[#This Row],[Unit Price]],2)</f>
        <v>396817.2</v>
      </c>
    </row>
    <row r="1256" spans="1:24" x14ac:dyDescent="0.25">
      <c r="A1256" s="1" t="s">
        <v>2808</v>
      </c>
      <c r="B1256" s="1" t="s">
        <v>2112</v>
      </c>
      <c r="C1256" s="1" t="s">
        <v>5054</v>
      </c>
      <c r="D1256" s="1" t="s">
        <v>592</v>
      </c>
      <c r="E1256" s="1" t="s">
        <v>358</v>
      </c>
      <c r="F1256" s="1" t="s">
        <v>24</v>
      </c>
      <c r="G1256" s="1" t="s">
        <v>194</v>
      </c>
      <c r="H1256" s="1" t="s">
        <v>339</v>
      </c>
      <c r="I1256" s="1" t="s">
        <v>84</v>
      </c>
      <c r="J1256" s="1" t="s">
        <v>250</v>
      </c>
      <c r="K1256">
        <v>39</v>
      </c>
      <c r="L1256">
        <v>17638.02</v>
      </c>
      <c r="M1256">
        <v>5.45E-2</v>
      </c>
      <c r="N1256">
        <v>650393.17000000004</v>
      </c>
      <c r="O1256" s="2">
        <v>46290</v>
      </c>
      <c r="P1256" s="1" t="s">
        <v>143</v>
      </c>
      <c r="Q1256" s="1" t="s">
        <v>75</v>
      </c>
      <c r="R1256" s="1" t="s">
        <v>31</v>
      </c>
      <c r="S1256">
        <v>37489.61</v>
      </c>
      <c r="T1256">
        <v>650393.17000000004</v>
      </c>
      <c r="U1256" s="1" t="s">
        <v>32</v>
      </c>
      <c r="V1256" s="1" t="s">
        <v>47</v>
      </c>
      <c r="W1256" s="1" t="s">
        <v>34</v>
      </c>
      <c r="X1256" s="1">
        <f>+ROUND(Sec_3[[#This Row],[Quantity]]*Sec_3[[#This Row],[Unit Price]],2)</f>
        <v>687882.78</v>
      </c>
    </row>
    <row r="1257" spans="1:24" x14ac:dyDescent="0.25">
      <c r="A1257" s="1" t="s">
        <v>2809</v>
      </c>
      <c r="B1257" s="1" t="s">
        <v>2810</v>
      </c>
      <c r="C1257" s="1" t="s">
        <v>5055</v>
      </c>
      <c r="D1257" s="1" t="s">
        <v>2811</v>
      </c>
      <c r="E1257" s="1" t="s">
        <v>1001</v>
      </c>
      <c r="F1257" s="1" t="s">
        <v>53</v>
      </c>
      <c r="G1257" s="1" t="s">
        <v>139</v>
      </c>
      <c r="H1257" s="1" t="s">
        <v>320</v>
      </c>
      <c r="I1257" s="1" t="s">
        <v>56</v>
      </c>
      <c r="J1257" s="1" t="s">
        <v>464</v>
      </c>
      <c r="K1257">
        <v>15</v>
      </c>
      <c r="L1257">
        <v>38856.269999999997</v>
      </c>
      <c r="M1257">
        <v>8.3100000000000007E-2</v>
      </c>
      <c r="N1257">
        <v>534409.71</v>
      </c>
      <c r="O1257" s="2">
        <v>46209</v>
      </c>
      <c r="P1257" s="1" t="s">
        <v>143</v>
      </c>
      <c r="Q1257" s="1" t="s">
        <v>44</v>
      </c>
      <c r="R1257" s="1" t="s">
        <v>31</v>
      </c>
      <c r="S1257">
        <v>48434.34</v>
      </c>
      <c r="T1257">
        <v>534409.71</v>
      </c>
      <c r="U1257" s="1" t="s">
        <v>32</v>
      </c>
      <c r="V1257" s="1" t="s">
        <v>47</v>
      </c>
      <c r="W1257" s="1" t="s">
        <v>68</v>
      </c>
      <c r="X1257" s="1">
        <f>+ROUND(Sec_3[[#This Row],[Quantity]]*Sec_3[[#This Row],[Unit Price]],2)</f>
        <v>582844.05000000005</v>
      </c>
    </row>
    <row r="1258" spans="1:24" x14ac:dyDescent="0.25">
      <c r="A1258" s="1" t="s">
        <v>2812</v>
      </c>
      <c r="B1258" s="1" t="s">
        <v>2813</v>
      </c>
      <c r="C1258" s="1" t="s">
        <v>5056</v>
      </c>
      <c r="D1258" s="1" t="s">
        <v>376</v>
      </c>
      <c r="E1258" s="1" t="s">
        <v>1116</v>
      </c>
      <c r="F1258" s="1" t="s">
        <v>39</v>
      </c>
      <c r="G1258" s="1" t="s">
        <v>166</v>
      </c>
      <c r="H1258" s="1" t="s">
        <v>167</v>
      </c>
      <c r="I1258" s="1" t="s">
        <v>65</v>
      </c>
      <c r="J1258" s="1" t="s">
        <v>66</v>
      </c>
      <c r="K1258">
        <v>24</v>
      </c>
      <c r="L1258">
        <v>25299.360000000001</v>
      </c>
      <c r="M1258">
        <v>4.7800000000000002E-2</v>
      </c>
      <c r="N1258">
        <v>578161.21</v>
      </c>
      <c r="O1258" s="2">
        <v>46206</v>
      </c>
      <c r="P1258" s="1" t="s">
        <v>58</v>
      </c>
      <c r="Q1258" s="1" t="s">
        <v>44</v>
      </c>
      <c r="R1258" s="1" t="s">
        <v>31</v>
      </c>
      <c r="S1258">
        <v>29023.43</v>
      </c>
      <c r="T1258">
        <v>578161.21</v>
      </c>
      <c r="U1258" s="1" t="s">
        <v>32</v>
      </c>
      <c r="V1258" s="1" t="s">
        <v>47</v>
      </c>
      <c r="W1258" s="1" t="s">
        <v>68</v>
      </c>
      <c r="X1258" s="1">
        <f>+ROUND(Sec_3[[#This Row],[Quantity]]*Sec_3[[#This Row],[Unit Price]],2)</f>
        <v>607184.64000000001</v>
      </c>
    </row>
    <row r="1259" spans="1:24" x14ac:dyDescent="0.25">
      <c r="A1259" s="1" t="s">
        <v>2814</v>
      </c>
      <c r="B1259" s="1" t="s">
        <v>699</v>
      </c>
      <c r="C1259" s="1" t="s">
        <v>5057</v>
      </c>
      <c r="D1259" s="1" t="s">
        <v>90</v>
      </c>
      <c r="E1259" s="1" t="s">
        <v>2351</v>
      </c>
      <c r="F1259" s="1" t="s">
        <v>81</v>
      </c>
      <c r="G1259" s="1" t="s">
        <v>182</v>
      </c>
      <c r="H1259" s="1" t="s">
        <v>237</v>
      </c>
      <c r="I1259" s="1" t="s">
        <v>65</v>
      </c>
      <c r="J1259" s="1" t="s">
        <v>184</v>
      </c>
      <c r="K1259">
        <v>6</v>
      </c>
      <c r="L1259">
        <v>8113.7</v>
      </c>
      <c r="M1259">
        <v>0.1978</v>
      </c>
      <c r="N1259">
        <v>39052.86</v>
      </c>
      <c r="O1259" s="2">
        <v>46175</v>
      </c>
      <c r="P1259" s="1" t="s">
        <v>143</v>
      </c>
      <c r="Q1259" s="1" t="s">
        <v>44</v>
      </c>
      <c r="R1259" s="1" t="s">
        <v>67</v>
      </c>
      <c r="S1259">
        <v>9629.34</v>
      </c>
      <c r="T1259">
        <v>39052.86</v>
      </c>
      <c r="U1259" s="1" t="s">
        <v>46</v>
      </c>
      <c r="V1259" s="1" t="s">
        <v>47</v>
      </c>
      <c r="W1259" s="1" t="s">
        <v>155</v>
      </c>
      <c r="X1259" s="1">
        <f>+ROUND(Sec_3[[#This Row],[Quantity]]*Sec_3[[#This Row],[Unit Price]],2)</f>
        <v>48682.2</v>
      </c>
    </row>
    <row r="1260" spans="1:24" x14ac:dyDescent="0.25">
      <c r="A1260" s="1" t="s">
        <v>2815</v>
      </c>
      <c r="B1260" s="1" t="s">
        <v>1219</v>
      </c>
      <c r="C1260" s="1" t="s">
        <v>5058</v>
      </c>
      <c r="D1260" s="1" t="s">
        <v>158</v>
      </c>
      <c r="E1260" s="1" t="s">
        <v>575</v>
      </c>
      <c r="F1260" s="1" t="s">
        <v>39</v>
      </c>
      <c r="G1260" s="1" t="s">
        <v>248</v>
      </c>
      <c r="H1260" s="1" t="s">
        <v>249</v>
      </c>
      <c r="I1260" s="1" t="s">
        <v>27</v>
      </c>
      <c r="J1260" s="1" t="s">
        <v>216</v>
      </c>
      <c r="K1260">
        <v>23</v>
      </c>
      <c r="L1260">
        <v>41084.6</v>
      </c>
      <c r="M1260">
        <v>0.1192</v>
      </c>
      <c r="N1260">
        <v>832308.26</v>
      </c>
      <c r="O1260" s="2">
        <v>46264</v>
      </c>
      <c r="P1260" s="1" t="s">
        <v>58</v>
      </c>
      <c r="Q1260" s="1" t="s">
        <v>44</v>
      </c>
      <c r="R1260" s="1" t="s">
        <v>67</v>
      </c>
      <c r="S1260">
        <v>112637.54</v>
      </c>
      <c r="T1260">
        <v>832308.26</v>
      </c>
      <c r="U1260" s="1" t="s">
        <v>32</v>
      </c>
      <c r="V1260" s="1" t="s">
        <v>47</v>
      </c>
      <c r="W1260" s="1" t="s">
        <v>114</v>
      </c>
      <c r="X1260" s="1">
        <f>+ROUND(Sec_3[[#This Row],[Quantity]]*Sec_3[[#This Row],[Unit Price]],2)</f>
        <v>944945.8</v>
      </c>
    </row>
    <row r="1261" spans="1:24" x14ac:dyDescent="0.25">
      <c r="A1261" s="1" t="s">
        <v>2816</v>
      </c>
      <c r="B1261" s="1" t="s">
        <v>702</v>
      </c>
      <c r="C1261" s="1" t="s">
        <v>5059</v>
      </c>
      <c r="D1261" s="1" t="s">
        <v>2817</v>
      </c>
      <c r="E1261" s="1" t="s">
        <v>403</v>
      </c>
      <c r="F1261" s="1" t="s">
        <v>24</v>
      </c>
      <c r="G1261" s="1" t="s">
        <v>25</v>
      </c>
      <c r="H1261" s="1" t="s">
        <v>220</v>
      </c>
      <c r="I1261" s="1" t="s">
        <v>27</v>
      </c>
      <c r="J1261" s="1" t="s">
        <v>216</v>
      </c>
      <c r="K1261">
        <v>17</v>
      </c>
      <c r="L1261">
        <v>6779.3</v>
      </c>
      <c r="M1261">
        <v>0.17019999999999999</v>
      </c>
      <c r="N1261">
        <v>95632.87</v>
      </c>
      <c r="O1261" s="2">
        <v>46251</v>
      </c>
      <c r="P1261" s="1" t="s">
        <v>74</v>
      </c>
      <c r="Q1261" s="1" t="s">
        <v>44</v>
      </c>
      <c r="R1261" s="1" t="s">
        <v>45</v>
      </c>
      <c r="S1261">
        <v>19615.23</v>
      </c>
      <c r="T1261">
        <v>95632.87</v>
      </c>
      <c r="U1261" s="1" t="s">
        <v>32</v>
      </c>
      <c r="V1261" s="1" t="s">
        <v>47</v>
      </c>
      <c r="W1261" s="1" t="s">
        <v>114</v>
      </c>
      <c r="X1261" s="1">
        <f>+ROUND(Sec_3[[#This Row],[Quantity]]*Sec_3[[#This Row],[Unit Price]],2)</f>
        <v>115248.1</v>
      </c>
    </row>
    <row r="1262" spans="1:24" x14ac:dyDescent="0.25">
      <c r="A1262" s="1" t="s">
        <v>2818</v>
      </c>
      <c r="B1262" s="1" t="s">
        <v>2761</v>
      </c>
      <c r="C1262" s="1" t="s">
        <v>4722</v>
      </c>
      <c r="D1262" s="1" t="s">
        <v>61</v>
      </c>
      <c r="E1262" s="1" t="s">
        <v>176</v>
      </c>
      <c r="F1262" s="1" t="s">
        <v>24</v>
      </c>
      <c r="G1262" s="1" t="s">
        <v>194</v>
      </c>
      <c r="H1262" s="1" t="s">
        <v>195</v>
      </c>
      <c r="I1262" s="1" t="s">
        <v>141</v>
      </c>
      <c r="J1262" s="1" t="s">
        <v>142</v>
      </c>
      <c r="K1262">
        <v>25</v>
      </c>
      <c r="L1262">
        <v>22284.12</v>
      </c>
      <c r="M1262">
        <v>0.1467</v>
      </c>
      <c r="N1262">
        <v>475375.99</v>
      </c>
      <c r="O1262" s="2">
        <v>46232</v>
      </c>
      <c r="P1262" s="1" t="s">
        <v>143</v>
      </c>
      <c r="Q1262" s="1" t="s">
        <v>44</v>
      </c>
      <c r="R1262" s="1" t="s">
        <v>67</v>
      </c>
      <c r="S1262">
        <v>81727.009999999995</v>
      </c>
      <c r="T1262">
        <v>475375.99</v>
      </c>
      <c r="U1262" s="1" t="s">
        <v>32</v>
      </c>
      <c r="V1262" s="1" t="s">
        <v>47</v>
      </c>
      <c r="W1262" s="1" t="s">
        <v>68</v>
      </c>
      <c r="X1262" s="1">
        <f>+ROUND(Sec_3[[#This Row],[Quantity]]*Sec_3[[#This Row],[Unit Price]],2)</f>
        <v>557103</v>
      </c>
    </row>
    <row r="1263" spans="1:24" x14ac:dyDescent="0.25">
      <c r="A1263" s="1" t="s">
        <v>2819</v>
      </c>
      <c r="B1263" s="1" t="s">
        <v>1421</v>
      </c>
      <c r="C1263" s="1" t="s">
        <v>5060</v>
      </c>
      <c r="D1263" s="1" t="s">
        <v>175</v>
      </c>
      <c r="E1263" s="1" t="s">
        <v>1181</v>
      </c>
      <c r="F1263" s="1" t="s">
        <v>39</v>
      </c>
      <c r="G1263" s="1" t="s">
        <v>166</v>
      </c>
      <c r="H1263" s="1" t="s">
        <v>243</v>
      </c>
      <c r="I1263" s="1" t="s">
        <v>27</v>
      </c>
      <c r="J1263" s="1" t="s">
        <v>216</v>
      </c>
      <c r="K1263">
        <v>36</v>
      </c>
      <c r="L1263">
        <v>16097.9</v>
      </c>
      <c r="M1263">
        <v>3.39E-2</v>
      </c>
      <c r="N1263">
        <v>559878.52</v>
      </c>
      <c r="O1263" s="2">
        <v>46330</v>
      </c>
      <c r="P1263" s="1" t="s">
        <v>86</v>
      </c>
      <c r="Q1263" s="1" t="s">
        <v>44</v>
      </c>
      <c r="R1263" s="1" t="s">
        <v>45</v>
      </c>
      <c r="S1263">
        <v>19645.88</v>
      </c>
      <c r="T1263">
        <v>559878.52</v>
      </c>
      <c r="U1263" s="1" t="s">
        <v>32</v>
      </c>
      <c r="V1263" s="1" t="s">
        <v>47</v>
      </c>
      <c r="W1263" s="1" t="s">
        <v>226</v>
      </c>
      <c r="X1263" s="1">
        <f>+ROUND(Sec_3[[#This Row],[Quantity]]*Sec_3[[#This Row],[Unit Price]],2)</f>
        <v>579524.4</v>
      </c>
    </row>
    <row r="1264" spans="1:24" x14ac:dyDescent="0.25">
      <c r="A1264" s="1" t="s">
        <v>2820</v>
      </c>
      <c r="B1264" s="1" t="s">
        <v>2380</v>
      </c>
      <c r="C1264" s="1" t="s">
        <v>5061</v>
      </c>
      <c r="D1264" s="1" t="s">
        <v>1094</v>
      </c>
      <c r="E1264" s="1" t="s">
        <v>2821</v>
      </c>
      <c r="F1264" s="1" t="s">
        <v>39</v>
      </c>
      <c r="G1264" s="1" t="s">
        <v>166</v>
      </c>
      <c r="H1264" s="1" t="s">
        <v>243</v>
      </c>
      <c r="I1264" s="1" t="s">
        <v>141</v>
      </c>
      <c r="J1264" s="1" t="s">
        <v>321</v>
      </c>
      <c r="K1264">
        <v>13</v>
      </c>
      <c r="L1264">
        <v>41489.4</v>
      </c>
      <c r="M1264">
        <v>0.1449</v>
      </c>
      <c r="N1264">
        <v>461208.62</v>
      </c>
      <c r="O1264" s="2">
        <v>46326</v>
      </c>
      <c r="P1264" s="1" t="s">
        <v>58</v>
      </c>
      <c r="Q1264" s="1" t="s">
        <v>44</v>
      </c>
      <c r="R1264" s="1" t="s">
        <v>45</v>
      </c>
      <c r="S1264">
        <v>78153.58</v>
      </c>
      <c r="T1264">
        <v>461208.62</v>
      </c>
      <c r="U1264" s="1" t="s">
        <v>32</v>
      </c>
      <c r="V1264" s="1" t="s">
        <v>47</v>
      </c>
      <c r="W1264" s="1" t="s">
        <v>87</v>
      </c>
      <c r="X1264" s="1">
        <f>+ROUND(Sec_3[[#This Row],[Quantity]]*Sec_3[[#This Row],[Unit Price]],2)</f>
        <v>539362.19999999995</v>
      </c>
    </row>
    <row r="1265" spans="1:24" x14ac:dyDescent="0.25">
      <c r="A1265" s="1" t="s">
        <v>2822</v>
      </c>
      <c r="B1265" s="1" t="s">
        <v>1947</v>
      </c>
      <c r="C1265" s="1" t="s">
        <v>5062</v>
      </c>
      <c r="D1265" s="1" t="s">
        <v>1255</v>
      </c>
      <c r="E1265" s="1" t="s">
        <v>862</v>
      </c>
      <c r="F1265" s="1" t="s">
        <v>39</v>
      </c>
      <c r="G1265" s="1" t="s">
        <v>40</v>
      </c>
      <c r="H1265" s="1" t="s">
        <v>41</v>
      </c>
      <c r="I1265" s="1" t="s">
        <v>42</v>
      </c>
      <c r="J1265" s="1" t="s">
        <v>161</v>
      </c>
      <c r="K1265">
        <v>8</v>
      </c>
      <c r="L1265">
        <v>5198.03</v>
      </c>
      <c r="M1265">
        <v>7.2400000000000006E-2</v>
      </c>
      <c r="N1265">
        <v>38573.54</v>
      </c>
      <c r="O1265" s="2">
        <v>46071</v>
      </c>
      <c r="P1265" s="1" t="s">
        <v>86</v>
      </c>
      <c r="Q1265" s="1" t="s">
        <v>44</v>
      </c>
      <c r="R1265" s="1" t="s">
        <v>45</v>
      </c>
      <c r="S1265">
        <v>3010.7</v>
      </c>
      <c r="T1265">
        <v>38573.54</v>
      </c>
      <c r="U1265" s="1" t="s">
        <v>46</v>
      </c>
      <c r="V1265" s="1" t="s">
        <v>47</v>
      </c>
      <c r="W1265" s="1" t="s">
        <v>134</v>
      </c>
      <c r="X1265" s="1">
        <f>+ROUND(Sec_3[[#This Row],[Quantity]]*Sec_3[[#This Row],[Unit Price]],2)</f>
        <v>41584.239999999998</v>
      </c>
    </row>
    <row r="1266" spans="1:24" x14ac:dyDescent="0.25">
      <c r="A1266" s="1" t="s">
        <v>2823</v>
      </c>
      <c r="B1266" s="1" t="s">
        <v>256</v>
      </c>
      <c r="C1266" s="1" t="s">
        <v>5063</v>
      </c>
      <c r="D1266" s="1" t="s">
        <v>1274</v>
      </c>
      <c r="E1266" s="1" t="s">
        <v>1566</v>
      </c>
      <c r="F1266" s="1" t="s">
        <v>53</v>
      </c>
      <c r="G1266" s="1" t="s">
        <v>54</v>
      </c>
      <c r="H1266" s="1" t="s">
        <v>160</v>
      </c>
      <c r="I1266" s="1" t="s">
        <v>141</v>
      </c>
      <c r="J1266" s="1" t="s">
        <v>232</v>
      </c>
      <c r="K1266">
        <v>31</v>
      </c>
      <c r="L1266">
        <v>4972.84</v>
      </c>
      <c r="M1266">
        <v>0.18340000000000001</v>
      </c>
      <c r="N1266">
        <v>125885.46</v>
      </c>
      <c r="O1266" s="2">
        <v>46345</v>
      </c>
      <c r="P1266" s="1" t="s">
        <v>86</v>
      </c>
      <c r="Q1266" s="1" t="s">
        <v>44</v>
      </c>
      <c r="R1266" s="1" t="s">
        <v>31</v>
      </c>
      <c r="S1266">
        <v>28272.58</v>
      </c>
      <c r="T1266">
        <v>125885.46</v>
      </c>
      <c r="U1266" s="1" t="s">
        <v>32</v>
      </c>
      <c r="V1266" s="1" t="s">
        <v>47</v>
      </c>
      <c r="W1266" s="1" t="s">
        <v>226</v>
      </c>
      <c r="X1266" s="1">
        <f>+ROUND(Sec_3[[#This Row],[Quantity]]*Sec_3[[#This Row],[Unit Price]],2)</f>
        <v>154158.04</v>
      </c>
    </row>
    <row r="1267" spans="1:24" x14ac:dyDescent="0.25">
      <c r="A1267" s="1" t="s">
        <v>2824</v>
      </c>
      <c r="B1267" s="1" t="s">
        <v>1474</v>
      </c>
      <c r="C1267" s="1" t="s">
        <v>5064</v>
      </c>
      <c r="D1267" s="1" t="s">
        <v>1812</v>
      </c>
      <c r="E1267" s="1" t="s">
        <v>1586</v>
      </c>
      <c r="F1267" s="1" t="s">
        <v>24</v>
      </c>
      <c r="G1267" s="1" t="s">
        <v>92</v>
      </c>
      <c r="H1267" s="1" t="s">
        <v>215</v>
      </c>
      <c r="I1267" s="1" t="s">
        <v>65</v>
      </c>
      <c r="J1267" s="1" t="s">
        <v>133</v>
      </c>
      <c r="K1267">
        <v>32</v>
      </c>
      <c r="L1267">
        <v>32978.39</v>
      </c>
      <c r="M1267">
        <v>0.1394</v>
      </c>
      <c r="N1267">
        <v>908198.48</v>
      </c>
      <c r="O1267" s="2">
        <v>46256</v>
      </c>
      <c r="P1267" s="1" t="s">
        <v>29</v>
      </c>
      <c r="Q1267" s="1" t="s">
        <v>44</v>
      </c>
      <c r="R1267" s="1" t="s">
        <v>31</v>
      </c>
      <c r="S1267">
        <v>147110</v>
      </c>
      <c r="T1267">
        <v>908198.48</v>
      </c>
      <c r="U1267" s="1" t="s">
        <v>32</v>
      </c>
      <c r="V1267" s="1" t="s">
        <v>47</v>
      </c>
      <c r="W1267" s="1" t="s">
        <v>114</v>
      </c>
      <c r="X1267" s="1">
        <f>+ROUND(Sec_3[[#This Row],[Quantity]]*Sec_3[[#This Row],[Unit Price]],2)</f>
        <v>1055308.48</v>
      </c>
    </row>
    <row r="1268" spans="1:24" x14ac:dyDescent="0.25">
      <c r="A1268" s="1" t="s">
        <v>2825</v>
      </c>
      <c r="B1268" s="1" t="s">
        <v>1056</v>
      </c>
      <c r="C1268" s="1" t="s">
        <v>5065</v>
      </c>
      <c r="D1268" s="1" t="s">
        <v>561</v>
      </c>
      <c r="E1268" s="1" t="s">
        <v>2423</v>
      </c>
      <c r="F1268" s="1" t="s">
        <v>53</v>
      </c>
      <c r="G1268" s="1" t="s">
        <v>54</v>
      </c>
      <c r="H1268" s="1" t="s">
        <v>55</v>
      </c>
      <c r="I1268" s="1" t="s">
        <v>42</v>
      </c>
      <c r="J1268" s="1" t="s">
        <v>73</v>
      </c>
      <c r="K1268">
        <v>29</v>
      </c>
      <c r="L1268">
        <v>3159.61</v>
      </c>
      <c r="M1268">
        <v>3.5799999999999998E-2</v>
      </c>
      <c r="N1268">
        <v>88348.38</v>
      </c>
      <c r="O1268" s="2">
        <v>46060</v>
      </c>
      <c r="P1268" s="1" t="s">
        <v>74</v>
      </c>
      <c r="Q1268" s="1" t="s">
        <v>44</v>
      </c>
      <c r="R1268" s="1" t="s">
        <v>31</v>
      </c>
      <c r="S1268">
        <v>3280.31</v>
      </c>
      <c r="T1268">
        <v>88348.38</v>
      </c>
      <c r="U1268" s="1" t="s">
        <v>32</v>
      </c>
      <c r="V1268" s="1" t="s">
        <v>47</v>
      </c>
      <c r="W1268" s="1" t="s">
        <v>134</v>
      </c>
      <c r="X1268" s="1">
        <f>+ROUND(Sec_3[[#This Row],[Quantity]]*Sec_3[[#This Row],[Unit Price]],2)</f>
        <v>91628.69</v>
      </c>
    </row>
    <row r="1269" spans="1:24" x14ac:dyDescent="0.25">
      <c r="A1269" s="1" t="s">
        <v>2826</v>
      </c>
      <c r="B1269" s="1" t="s">
        <v>366</v>
      </c>
      <c r="C1269" s="1" t="s">
        <v>5066</v>
      </c>
      <c r="D1269" s="1" t="s">
        <v>1383</v>
      </c>
      <c r="E1269" s="1" t="s">
        <v>2128</v>
      </c>
      <c r="F1269" s="1" t="s">
        <v>53</v>
      </c>
      <c r="G1269" s="1" t="s">
        <v>112</v>
      </c>
      <c r="H1269" s="1" t="s">
        <v>113</v>
      </c>
      <c r="I1269" s="1" t="s">
        <v>65</v>
      </c>
      <c r="J1269" s="1" t="s">
        <v>66</v>
      </c>
      <c r="K1269">
        <v>14</v>
      </c>
      <c r="L1269">
        <v>6112.78</v>
      </c>
      <c r="M1269">
        <v>7.9299999999999995E-2</v>
      </c>
      <c r="N1269">
        <v>78792.509999999995</v>
      </c>
      <c r="O1269" s="2">
        <v>46293</v>
      </c>
      <c r="P1269" s="1" t="s">
        <v>143</v>
      </c>
      <c r="Q1269" s="1" t="s">
        <v>44</v>
      </c>
      <c r="R1269" s="1" t="s">
        <v>67</v>
      </c>
      <c r="S1269">
        <v>6786.41</v>
      </c>
      <c r="T1269">
        <v>78792.509999999995</v>
      </c>
      <c r="U1269" s="1" t="s">
        <v>32</v>
      </c>
      <c r="V1269" s="1" t="s">
        <v>47</v>
      </c>
      <c r="W1269" s="1" t="s">
        <v>34</v>
      </c>
      <c r="X1269" s="1">
        <f>+ROUND(Sec_3[[#This Row],[Quantity]]*Sec_3[[#This Row],[Unit Price]],2)</f>
        <v>85578.92</v>
      </c>
    </row>
    <row r="1270" spans="1:24" x14ac:dyDescent="0.25">
      <c r="A1270" s="1" t="s">
        <v>2827</v>
      </c>
      <c r="B1270" s="1" t="s">
        <v>951</v>
      </c>
      <c r="C1270" s="1" t="s">
        <v>5067</v>
      </c>
      <c r="D1270" s="1" t="s">
        <v>137</v>
      </c>
      <c r="E1270" s="1" t="s">
        <v>2828</v>
      </c>
      <c r="F1270" s="1" t="s">
        <v>53</v>
      </c>
      <c r="G1270" s="1" t="s">
        <v>139</v>
      </c>
      <c r="H1270" s="1" t="s">
        <v>320</v>
      </c>
      <c r="I1270" s="1" t="s">
        <v>27</v>
      </c>
      <c r="J1270" s="1" t="s">
        <v>272</v>
      </c>
      <c r="K1270">
        <v>27</v>
      </c>
      <c r="L1270">
        <v>45416.32</v>
      </c>
      <c r="M1270">
        <v>7.7199999999999991E-2</v>
      </c>
      <c r="N1270">
        <v>1131574.8600000001</v>
      </c>
      <c r="O1270" s="2">
        <v>46306</v>
      </c>
      <c r="P1270" s="1" t="s">
        <v>74</v>
      </c>
      <c r="Q1270" s="1" t="s">
        <v>44</v>
      </c>
      <c r="R1270" s="1" t="s">
        <v>67</v>
      </c>
      <c r="S1270">
        <v>94665.78</v>
      </c>
      <c r="T1270">
        <v>1131574.8600000001</v>
      </c>
      <c r="U1270" s="1" t="s">
        <v>32</v>
      </c>
      <c r="V1270" s="1" t="s">
        <v>47</v>
      </c>
      <c r="W1270" s="1" t="s">
        <v>87</v>
      </c>
      <c r="X1270" s="1">
        <f>+ROUND(Sec_3[[#This Row],[Quantity]]*Sec_3[[#This Row],[Unit Price]],2)</f>
        <v>1226240.6399999999</v>
      </c>
    </row>
    <row r="1271" spans="1:24" x14ac:dyDescent="0.25">
      <c r="A1271" s="1" t="s">
        <v>2829</v>
      </c>
      <c r="B1271" s="1" t="s">
        <v>745</v>
      </c>
      <c r="C1271" s="1" t="s">
        <v>5068</v>
      </c>
      <c r="D1271" s="1" t="s">
        <v>314</v>
      </c>
      <c r="E1271" s="1" t="s">
        <v>1451</v>
      </c>
      <c r="F1271" s="1" t="s">
        <v>39</v>
      </c>
      <c r="G1271" s="1" t="s">
        <v>166</v>
      </c>
      <c r="H1271" s="1" t="s">
        <v>167</v>
      </c>
      <c r="I1271" s="1" t="s">
        <v>56</v>
      </c>
      <c r="J1271" s="1" t="s">
        <v>177</v>
      </c>
      <c r="K1271">
        <v>28</v>
      </c>
      <c r="L1271">
        <v>12402.39</v>
      </c>
      <c r="M1271">
        <v>0.1434</v>
      </c>
      <c r="N1271">
        <v>297468.84000000003</v>
      </c>
      <c r="O1271" s="2">
        <v>46245</v>
      </c>
      <c r="P1271" s="1" t="s">
        <v>58</v>
      </c>
      <c r="Q1271" s="1" t="s">
        <v>44</v>
      </c>
      <c r="R1271" s="1" t="s">
        <v>31</v>
      </c>
      <c r="S1271">
        <v>49798.080000000002</v>
      </c>
      <c r="T1271">
        <v>297468.84000000003</v>
      </c>
      <c r="U1271" s="1" t="s">
        <v>32</v>
      </c>
      <c r="V1271" s="1" t="s">
        <v>47</v>
      </c>
      <c r="W1271" s="1" t="s">
        <v>114</v>
      </c>
      <c r="X1271" s="1">
        <f>+ROUND(Sec_3[[#This Row],[Quantity]]*Sec_3[[#This Row],[Unit Price]],2)</f>
        <v>347266.92</v>
      </c>
    </row>
    <row r="1272" spans="1:24" x14ac:dyDescent="0.25">
      <c r="A1272" s="1" t="s">
        <v>2830</v>
      </c>
      <c r="B1272" s="1" t="s">
        <v>2831</v>
      </c>
      <c r="C1272" s="1" t="s">
        <v>5069</v>
      </c>
      <c r="D1272" s="1" t="s">
        <v>2832</v>
      </c>
      <c r="E1272" s="1" t="s">
        <v>2833</v>
      </c>
      <c r="F1272" s="1" t="s">
        <v>39</v>
      </c>
      <c r="G1272" s="1" t="s">
        <v>248</v>
      </c>
      <c r="H1272" s="1" t="s">
        <v>249</v>
      </c>
      <c r="I1272" s="1" t="s">
        <v>65</v>
      </c>
      <c r="J1272" s="1" t="s">
        <v>210</v>
      </c>
      <c r="K1272">
        <v>40</v>
      </c>
      <c r="L1272">
        <v>11012.92</v>
      </c>
      <c r="M1272">
        <v>0.14499999999999999</v>
      </c>
      <c r="N1272">
        <v>376641.86</v>
      </c>
      <c r="O1272" s="2">
        <v>46224</v>
      </c>
      <c r="P1272" s="1" t="s">
        <v>74</v>
      </c>
      <c r="Q1272" s="1" t="s">
        <v>44</v>
      </c>
      <c r="R1272" s="1" t="s">
        <v>45</v>
      </c>
      <c r="S1272">
        <v>63874.94</v>
      </c>
      <c r="T1272">
        <v>376641.86</v>
      </c>
      <c r="U1272" s="1" t="s">
        <v>32</v>
      </c>
      <c r="V1272" s="1" t="s">
        <v>47</v>
      </c>
      <c r="W1272" s="1" t="s">
        <v>68</v>
      </c>
      <c r="X1272" s="1">
        <f>+ROUND(Sec_3[[#This Row],[Quantity]]*Sec_3[[#This Row],[Unit Price]],2)</f>
        <v>440516.8</v>
      </c>
    </row>
    <row r="1273" spans="1:24" x14ac:dyDescent="0.25">
      <c r="A1273" s="1" t="s">
        <v>2834</v>
      </c>
      <c r="B1273" s="1" t="s">
        <v>599</v>
      </c>
      <c r="C1273" s="1" t="s">
        <v>5070</v>
      </c>
      <c r="D1273" s="1" t="s">
        <v>372</v>
      </c>
      <c r="E1273" s="1" t="s">
        <v>2835</v>
      </c>
      <c r="F1273" s="1" t="s">
        <v>53</v>
      </c>
      <c r="G1273" s="1" t="s">
        <v>112</v>
      </c>
      <c r="H1273" s="1" t="s">
        <v>408</v>
      </c>
      <c r="I1273" s="1" t="s">
        <v>65</v>
      </c>
      <c r="J1273" s="1" t="s">
        <v>66</v>
      </c>
      <c r="K1273">
        <v>17</v>
      </c>
      <c r="L1273">
        <v>36543.980000000003</v>
      </c>
      <c r="M1273">
        <v>0.10580000000000001</v>
      </c>
      <c r="N1273">
        <v>555519.66</v>
      </c>
      <c r="O1273" s="2">
        <v>46362</v>
      </c>
      <c r="P1273" s="1" t="s">
        <v>58</v>
      </c>
      <c r="Q1273" s="1" t="s">
        <v>44</v>
      </c>
      <c r="R1273" s="1" t="s">
        <v>45</v>
      </c>
      <c r="S1273">
        <v>65728</v>
      </c>
      <c r="T1273">
        <v>555519.66</v>
      </c>
      <c r="U1273" s="1" t="s">
        <v>32</v>
      </c>
      <c r="V1273" s="1" t="s">
        <v>47</v>
      </c>
      <c r="W1273" s="1" t="s">
        <v>48</v>
      </c>
      <c r="X1273" s="1">
        <f>+ROUND(Sec_3[[#This Row],[Quantity]]*Sec_3[[#This Row],[Unit Price]],2)</f>
        <v>621247.66</v>
      </c>
    </row>
    <row r="1274" spans="1:24" x14ac:dyDescent="0.25">
      <c r="A1274" s="1" t="s">
        <v>2836</v>
      </c>
      <c r="B1274" s="1" t="s">
        <v>617</v>
      </c>
      <c r="C1274" s="1" t="s">
        <v>5071</v>
      </c>
      <c r="D1274" s="1" t="s">
        <v>2454</v>
      </c>
      <c r="E1274" s="1" t="s">
        <v>2565</v>
      </c>
      <c r="F1274" s="1" t="s">
        <v>53</v>
      </c>
      <c r="G1274" s="1" t="s">
        <v>139</v>
      </c>
      <c r="H1274" s="1" t="s">
        <v>320</v>
      </c>
      <c r="I1274" s="1" t="s">
        <v>56</v>
      </c>
      <c r="J1274" s="1" t="s">
        <v>475</v>
      </c>
      <c r="K1274">
        <v>10</v>
      </c>
      <c r="L1274">
        <v>11735.46</v>
      </c>
      <c r="M1274">
        <v>0.1394</v>
      </c>
      <c r="N1274">
        <v>100995.37</v>
      </c>
      <c r="O1274" s="2">
        <v>46184</v>
      </c>
      <c r="P1274" s="1" t="s">
        <v>86</v>
      </c>
      <c r="Q1274" s="1" t="s">
        <v>44</v>
      </c>
      <c r="R1274" s="1" t="s">
        <v>45</v>
      </c>
      <c r="S1274">
        <v>16359.23</v>
      </c>
      <c r="T1274">
        <v>100995.37</v>
      </c>
      <c r="U1274" s="1" t="s">
        <v>32</v>
      </c>
      <c r="V1274" s="1" t="s">
        <v>47</v>
      </c>
      <c r="W1274" s="1" t="s">
        <v>155</v>
      </c>
      <c r="X1274" s="1">
        <f>+ROUND(Sec_3[[#This Row],[Quantity]]*Sec_3[[#This Row],[Unit Price]],2)</f>
        <v>117354.6</v>
      </c>
    </row>
    <row r="1275" spans="1:24" x14ac:dyDescent="0.25">
      <c r="A1275" s="1" t="s">
        <v>2837</v>
      </c>
      <c r="B1275" s="1" t="s">
        <v>2789</v>
      </c>
      <c r="C1275" s="1" t="s">
        <v>4998</v>
      </c>
      <c r="D1275" s="1" t="s">
        <v>192</v>
      </c>
      <c r="E1275" s="1" t="s">
        <v>403</v>
      </c>
      <c r="F1275" s="1" t="s">
        <v>81</v>
      </c>
      <c r="G1275" s="1" t="s">
        <v>182</v>
      </c>
      <c r="H1275" s="1" t="s">
        <v>237</v>
      </c>
      <c r="I1275" s="1" t="s">
        <v>141</v>
      </c>
      <c r="J1275" s="1" t="s">
        <v>232</v>
      </c>
      <c r="K1275">
        <v>25</v>
      </c>
      <c r="L1275">
        <v>19793.98</v>
      </c>
      <c r="M1275">
        <v>0.16899999999999998</v>
      </c>
      <c r="N1275">
        <v>411219.93</v>
      </c>
      <c r="O1275" s="2">
        <v>46177</v>
      </c>
      <c r="P1275" s="1" t="s">
        <v>86</v>
      </c>
      <c r="Q1275" s="1" t="s">
        <v>44</v>
      </c>
      <c r="R1275" s="1" t="s">
        <v>31</v>
      </c>
      <c r="S1275">
        <v>83629.570000000007</v>
      </c>
      <c r="T1275">
        <v>411219.93</v>
      </c>
      <c r="U1275" s="1" t="s">
        <v>32</v>
      </c>
      <c r="V1275" s="1" t="s">
        <v>47</v>
      </c>
      <c r="W1275" s="1" t="s">
        <v>155</v>
      </c>
      <c r="X1275" s="1">
        <f>+ROUND(Sec_3[[#This Row],[Quantity]]*Sec_3[[#This Row],[Unit Price]],2)</f>
        <v>494849.5</v>
      </c>
    </row>
    <row r="1276" spans="1:24" x14ac:dyDescent="0.25">
      <c r="A1276" s="1" t="s">
        <v>2838</v>
      </c>
      <c r="B1276" s="1" t="s">
        <v>2604</v>
      </c>
      <c r="C1276" s="1" t="s">
        <v>5072</v>
      </c>
      <c r="D1276" s="1" t="s">
        <v>51</v>
      </c>
      <c r="E1276" s="1" t="s">
        <v>2839</v>
      </c>
      <c r="F1276" s="1" t="s">
        <v>39</v>
      </c>
      <c r="G1276" s="1" t="s">
        <v>248</v>
      </c>
      <c r="H1276" s="1" t="s">
        <v>249</v>
      </c>
      <c r="I1276" s="1" t="s">
        <v>84</v>
      </c>
      <c r="J1276" s="1" t="s">
        <v>250</v>
      </c>
      <c r="K1276">
        <v>20</v>
      </c>
      <c r="L1276">
        <v>24338.03</v>
      </c>
      <c r="M1276">
        <v>9.7000000000000003E-3</v>
      </c>
      <c r="N1276">
        <v>482039.02</v>
      </c>
      <c r="O1276" s="2">
        <v>46283</v>
      </c>
      <c r="P1276" s="1" t="s">
        <v>29</v>
      </c>
      <c r="Q1276" s="1" t="s">
        <v>44</v>
      </c>
      <c r="R1276" s="1" t="s">
        <v>31</v>
      </c>
      <c r="S1276">
        <v>4721.58</v>
      </c>
      <c r="T1276">
        <v>482039.02</v>
      </c>
      <c r="U1276" s="1" t="s">
        <v>32</v>
      </c>
      <c r="V1276" s="1" t="s">
        <v>47</v>
      </c>
      <c r="W1276" s="1" t="s">
        <v>34</v>
      </c>
      <c r="X1276" s="1">
        <f>+ROUND(Sec_3[[#This Row],[Quantity]]*Sec_3[[#This Row],[Unit Price]],2)</f>
        <v>486760.6</v>
      </c>
    </row>
    <row r="1277" spans="1:24" x14ac:dyDescent="0.25">
      <c r="A1277" s="1" t="s">
        <v>2840</v>
      </c>
      <c r="B1277" s="1" t="s">
        <v>2841</v>
      </c>
      <c r="C1277" s="1" t="s">
        <v>5073</v>
      </c>
      <c r="D1277" s="1" t="s">
        <v>175</v>
      </c>
      <c r="E1277" s="1" t="s">
        <v>2842</v>
      </c>
      <c r="F1277" s="1" t="s">
        <v>53</v>
      </c>
      <c r="G1277" s="1" t="s">
        <v>63</v>
      </c>
      <c r="H1277" s="1" t="s">
        <v>64</v>
      </c>
      <c r="I1277" s="1" t="s">
        <v>141</v>
      </c>
      <c r="J1277" s="1" t="s">
        <v>142</v>
      </c>
      <c r="K1277">
        <v>16</v>
      </c>
      <c r="L1277">
        <v>4376.8100000000004</v>
      </c>
      <c r="M1277">
        <v>0.14169999999999999</v>
      </c>
      <c r="N1277">
        <v>60105.86</v>
      </c>
      <c r="O1277" s="2">
        <v>46111</v>
      </c>
      <c r="P1277" s="1" t="s">
        <v>74</v>
      </c>
      <c r="Q1277" s="1" t="s">
        <v>44</v>
      </c>
      <c r="R1277" s="1" t="s">
        <v>31</v>
      </c>
      <c r="S1277">
        <v>9923.1</v>
      </c>
      <c r="T1277">
        <v>60105.86</v>
      </c>
      <c r="U1277" s="1" t="s">
        <v>32</v>
      </c>
      <c r="V1277" s="1" t="s">
        <v>47</v>
      </c>
      <c r="W1277" s="1" t="s">
        <v>120</v>
      </c>
      <c r="X1277" s="1">
        <f>+ROUND(Sec_3[[#This Row],[Quantity]]*Sec_3[[#This Row],[Unit Price]],2)</f>
        <v>70028.960000000006</v>
      </c>
    </row>
    <row r="1278" spans="1:24" x14ac:dyDescent="0.25">
      <c r="A1278" s="1" t="s">
        <v>2843</v>
      </c>
      <c r="B1278" s="1" t="s">
        <v>827</v>
      </c>
      <c r="C1278" s="1" t="s">
        <v>5074</v>
      </c>
      <c r="D1278" s="1" t="s">
        <v>567</v>
      </c>
      <c r="E1278" s="1" t="s">
        <v>1386</v>
      </c>
      <c r="F1278" s="1" t="s">
        <v>39</v>
      </c>
      <c r="G1278" s="1" t="s">
        <v>148</v>
      </c>
      <c r="H1278" s="1" t="s">
        <v>149</v>
      </c>
      <c r="I1278" s="1" t="s">
        <v>42</v>
      </c>
      <c r="J1278" s="1" t="s">
        <v>101</v>
      </c>
      <c r="K1278">
        <v>16</v>
      </c>
      <c r="L1278">
        <v>48052.77</v>
      </c>
      <c r="M1278">
        <v>9.3299999999999994E-2</v>
      </c>
      <c r="N1278">
        <v>697111.14</v>
      </c>
      <c r="O1278" s="2">
        <v>46381</v>
      </c>
      <c r="P1278" s="1" t="s">
        <v>86</v>
      </c>
      <c r="Q1278" s="1" t="s">
        <v>44</v>
      </c>
      <c r="R1278" s="1" t="s">
        <v>31</v>
      </c>
      <c r="S1278">
        <v>71733.179999999993</v>
      </c>
      <c r="T1278">
        <v>697111.14</v>
      </c>
      <c r="U1278" s="1" t="s">
        <v>32</v>
      </c>
      <c r="V1278" s="1" t="s">
        <v>47</v>
      </c>
      <c r="W1278" s="1" t="s">
        <v>48</v>
      </c>
      <c r="X1278" s="1">
        <f>+ROUND(Sec_3[[#This Row],[Quantity]]*Sec_3[[#This Row],[Unit Price]],2)</f>
        <v>768844.32</v>
      </c>
    </row>
    <row r="1279" spans="1:24" x14ac:dyDescent="0.25">
      <c r="A1279" s="1" t="s">
        <v>2844</v>
      </c>
      <c r="B1279" s="1" t="s">
        <v>1045</v>
      </c>
      <c r="C1279" s="1" t="s">
        <v>5075</v>
      </c>
      <c r="D1279" s="1" t="s">
        <v>685</v>
      </c>
      <c r="E1279" s="1" t="s">
        <v>1325</v>
      </c>
      <c r="F1279" s="1" t="s">
        <v>81</v>
      </c>
      <c r="G1279" s="1" t="s">
        <v>82</v>
      </c>
      <c r="H1279" s="1" t="s">
        <v>533</v>
      </c>
      <c r="I1279" s="1" t="s">
        <v>56</v>
      </c>
      <c r="J1279" s="1" t="s">
        <v>57</v>
      </c>
      <c r="K1279">
        <v>36</v>
      </c>
      <c r="L1279">
        <v>17425.27</v>
      </c>
      <c r="M1279">
        <v>8.8800000000000004E-2</v>
      </c>
      <c r="N1279">
        <v>571604.62</v>
      </c>
      <c r="O1279" s="2">
        <v>46257</v>
      </c>
      <c r="P1279" s="1" t="s">
        <v>143</v>
      </c>
      <c r="Q1279" s="1" t="s">
        <v>44</v>
      </c>
      <c r="R1279" s="1" t="s">
        <v>67</v>
      </c>
      <c r="S1279">
        <v>55705.1</v>
      </c>
      <c r="T1279">
        <v>571604.62</v>
      </c>
      <c r="U1279" s="1" t="s">
        <v>32</v>
      </c>
      <c r="V1279" s="1" t="s">
        <v>47</v>
      </c>
      <c r="W1279" s="1" t="s">
        <v>114</v>
      </c>
      <c r="X1279" s="1">
        <f>+ROUND(Sec_3[[#This Row],[Quantity]]*Sec_3[[#This Row],[Unit Price]],2)</f>
        <v>627309.72</v>
      </c>
    </row>
    <row r="1280" spans="1:24" x14ac:dyDescent="0.25">
      <c r="A1280" s="1" t="s">
        <v>2845</v>
      </c>
      <c r="B1280" s="1" t="s">
        <v>728</v>
      </c>
      <c r="C1280" s="1" t="s">
        <v>5076</v>
      </c>
      <c r="D1280" s="1" t="s">
        <v>632</v>
      </c>
      <c r="E1280" s="1" t="s">
        <v>1874</v>
      </c>
      <c r="F1280" s="1" t="s">
        <v>81</v>
      </c>
      <c r="G1280" s="1" t="s">
        <v>82</v>
      </c>
      <c r="H1280" s="1" t="s">
        <v>83</v>
      </c>
      <c r="I1280" s="1" t="s">
        <v>27</v>
      </c>
      <c r="J1280" s="1" t="s">
        <v>28</v>
      </c>
      <c r="K1280">
        <v>36</v>
      </c>
      <c r="L1280">
        <v>25940.29</v>
      </c>
      <c r="M1280">
        <v>0.1545</v>
      </c>
      <c r="N1280">
        <v>789570.55</v>
      </c>
      <c r="O1280" s="2">
        <v>46031</v>
      </c>
      <c r="P1280" s="1" t="s">
        <v>58</v>
      </c>
      <c r="Q1280" s="1" t="s">
        <v>44</v>
      </c>
      <c r="R1280" s="1" t="s">
        <v>31</v>
      </c>
      <c r="S1280">
        <v>144279.89000000001</v>
      </c>
      <c r="T1280">
        <v>789570.55</v>
      </c>
      <c r="U1280" s="1" t="s">
        <v>32</v>
      </c>
      <c r="V1280" s="1" t="s">
        <v>47</v>
      </c>
      <c r="W1280" s="1" t="s">
        <v>76</v>
      </c>
      <c r="X1280" s="1">
        <f>+ROUND(Sec_3[[#This Row],[Quantity]]*Sec_3[[#This Row],[Unit Price]],2)</f>
        <v>933850.44</v>
      </c>
    </row>
    <row r="1281" spans="1:24" x14ac:dyDescent="0.25">
      <c r="A1281" s="1" t="s">
        <v>2846</v>
      </c>
      <c r="B1281" s="1" t="s">
        <v>1376</v>
      </c>
      <c r="C1281" s="1" t="s">
        <v>5077</v>
      </c>
      <c r="D1281" s="1" t="s">
        <v>357</v>
      </c>
      <c r="E1281" s="1" t="s">
        <v>2528</v>
      </c>
      <c r="F1281" s="1" t="s">
        <v>53</v>
      </c>
      <c r="G1281" s="1" t="s">
        <v>112</v>
      </c>
      <c r="H1281" s="1" t="s">
        <v>391</v>
      </c>
      <c r="I1281" s="1" t="s">
        <v>84</v>
      </c>
      <c r="J1281" s="1" t="s">
        <v>168</v>
      </c>
      <c r="K1281">
        <v>35</v>
      </c>
      <c r="L1281">
        <v>36959.43</v>
      </c>
      <c r="M1281">
        <v>4.6500000000000007E-2</v>
      </c>
      <c r="N1281">
        <v>1233428.58</v>
      </c>
      <c r="O1281" s="2">
        <v>46266</v>
      </c>
      <c r="P1281" s="1" t="s">
        <v>86</v>
      </c>
      <c r="Q1281" s="1" t="s">
        <v>44</v>
      </c>
      <c r="R1281" s="1" t="s">
        <v>45</v>
      </c>
      <c r="S1281">
        <v>60151.47</v>
      </c>
      <c r="T1281">
        <v>1233428.58</v>
      </c>
      <c r="U1281" s="1" t="s">
        <v>32</v>
      </c>
      <c r="V1281" s="1" t="s">
        <v>47</v>
      </c>
      <c r="W1281" s="1" t="s">
        <v>34</v>
      </c>
      <c r="X1281" s="1">
        <f>+ROUND(Sec_3[[#This Row],[Quantity]]*Sec_3[[#This Row],[Unit Price]],2)</f>
        <v>1293580.05</v>
      </c>
    </row>
    <row r="1282" spans="1:24" x14ac:dyDescent="0.25">
      <c r="A1282" s="1" t="s">
        <v>2847</v>
      </c>
      <c r="B1282" s="1" t="s">
        <v>1798</v>
      </c>
      <c r="C1282" s="1" t="s">
        <v>5078</v>
      </c>
      <c r="D1282" s="1" t="s">
        <v>2848</v>
      </c>
      <c r="E1282" s="1" t="s">
        <v>2752</v>
      </c>
      <c r="F1282" s="1" t="s">
        <v>53</v>
      </c>
      <c r="G1282" s="1" t="s">
        <v>139</v>
      </c>
      <c r="H1282" s="1" t="s">
        <v>320</v>
      </c>
      <c r="I1282" s="1" t="s">
        <v>42</v>
      </c>
      <c r="J1282" s="1" t="s">
        <v>73</v>
      </c>
      <c r="K1282">
        <v>9</v>
      </c>
      <c r="L1282">
        <v>38764.230000000003</v>
      </c>
      <c r="M1282">
        <v>8.5500000000000007E-2</v>
      </c>
      <c r="N1282">
        <v>319049</v>
      </c>
      <c r="O1282" s="2">
        <v>46262</v>
      </c>
      <c r="P1282" s="1" t="s">
        <v>29</v>
      </c>
      <c r="Q1282" s="1" t="s">
        <v>75</v>
      </c>
      <c r="R1282" s="1" t="s">
        <v>45</v>
      </c>
      <c r="S1282">
        <v>29829.07</v>
      </c>
      <c r="T1282">
        <v>319049</v>
      </c>
      <c r="U1282" s="1" t="s">
        <v>32</v>
      </c>
      <c r="V1282" s="1" t="s">
        <v>47</v>
      </c>
      <c r="W1282" s="1" t="s">
        <v>114</v>
      </c>
      <c r="X1282" s="1">
        <f>+ROUND(Sec_3[[#This Row],[Quantity]]*Sec_3[[#This Row],[Unit Price]],2)</f>
        <v>348878.07</v>
      </c>
    </row>
    <row r="1283" spans="1:24" x14ac:dyDescent="0.25">
      <c r="A1283" s="1" t="s">
        <v>2849</v>
      </c>
      <c r="B1283" s="1" t="s">
        <v>1542</v>
      </c>
      <c r="C1283" s="1" t="s">
        <v>5079</v>
      </c>
      <c r="D1283" s="1" t="s">
        <v>2226</v>
      </c>
      <c r="E1283" s="1" t="s">
        <v>484</v>
      </c>
      <c r="F1283" s="1" t="s">
        <v>81</v>
      </c>
      <c r="G1283" s="1" t="s">
        <v>82</v>
      </c>
      <c r="H1283" s="1" t="s">
        <v>231</v>
      </c>
      <c r="I1283" s="1" t="s">
        <v>141</v>
      </c>
      <c r="J1283" s="1" t="s">
        <v>321</v>
      </c>
      <c r="K1283">
        <v>16</v>
      </c>
      <c r="L1283">
        <v>28685.69</v>
      </c>
      <c r="M1283">
        <v>2.87E-2</v>
      </c>
      <c r="N1283">
        <v>445798.57</v>
      </c>
      <c r="O1283" s="2">
        <v>46078</v>
      </c>
      <c r="P1283" s="1" t="s">
        <v>86</v>
      </c>
      <c r="Q1283" s="1" t="s">
        <v>44</v>
      </c>
      <c r="R1283" s="1" t="s">
        <v>31</v>
      </c>
      <c r="S1283">
        <v>13172.47</v>
      </c>
      <c r="T1283">
        <v>445798.57</v>
      </c>
      <c r="U1283" s="1" t="s">
        <v>32</v>
      </c>
      <c r="V1283" s="1" t="s">
        <v>47</v>
      </c>
      <c r="W1283" s="1" t="s">
        <v>134</v>
      </c>
      <c r="X1283" s="1">
        <f>+ROUND(Sec_3[[#This Row],[Quantity]]*Sec_3[[#This Row],[Unit Price]],2)</f>
        <v>458971.04</v>
      </c>
    </row>
    <row r="1284" spans="1:24" x14ac:dyDescent="0.25">
      <c r="A1284" s="1" t="s">
        <v>2850</v>
      </c>
      <c r="B1284" s="1" t="s">
        <v>669</v>
      </c>
      <c r="C1284" s="1" t="s">
        <v>5080</v>
      </c>
      <c r="D1284" s="1" t="s">
        <v>596</v>
      </c>
      <c r="E1284" s="1" t="s">
        <v>2099</v>
      </c>
      <c r="F1284" s="1" t="s">
        <v>39</v>
      </c>
      <c r="G1284" s="1" t="s">
        <v>248</v>
      </c>
      <c r="H1284" s="1" t="s">
        <v>249</v>
      </c>
      <c r="I1284" s="1" t="s">
        <v>84</v>
      </c>
      <c r="J1284" s="1" t="s">
        <v>196</v>
      </c>
      <c r="K1284">
        <v>2</v>
      </c>
      <c r="L1284">
        <v>33525.760000000002</v>
      </c>
      <c r="M1284">
        <v>5.7099999999999998E-2</v>
      </c>
      <c r="N1284">
        <v>63222.879999999997</v>
      </c>
      <c r="O1284" s="2">
        <v>46048</v>
      </c>
      <c r="P1284" s="1" t="s">
        <v>29</v>
      </c>
      <c r="Q1284" s="1" t="s">
        <v>44</v>
      </c>
      <c r="R1284" s="1" t="s">
        <v>31</v>
      </c>
      <c r="S1284">
        <v>3828.64</v>
      </c>
      <c r="T1284">
        <v>63222.879999999997</v>
      </c>
      <c r="U1284" s="1" t="s">
        <v>32</v>
      </c>
      <c r="V1284" s="1" t="s">
        <v>47</v>
      </c>
      <c r="W1284" s="1" t="s">
        <v>76</v>
      </c>
      <c r="X1284" s="1">
        <f>+ROUND(Sec_3[[#This Row],[Quantity]]*Sec_3[[#This Row],[Unit Price]],2)</f>
        <v>67051.520000000004</v>
      </c>
    </row>
    <row r="1285" spans="1:24" x14ac:dyDescent="0.25">
      <c r="A1285" s="1" t="s">
        <v>2851</v>
      </c>
      <c r="B1285" s="1" t="s">
        <v>1636</v>
      </c>
      <c r="C1285" s="1" t="s">
        <v>5081</v>
      </c>
      <c r="D1285" s="1" t="s">
        <v>2852</v>
      </c>
      <c r="E1285" s="1" t="s">
        <v>2853</v>
      </c>
      <c r="F1285" s="1" t="s">
        <v>81</v>
      </c>
      <c r="G1285" s="1" t="s">
        <v>293</v>
      </c>
      <c r="H1285" s="1" t="s">
        <v>525</v>
      </c>
      <c r="I1285" s="1" t="s">
        <v>84</v>
      </c>
      <c r="J1285" s="1" t="s">
        <v>250</v>
      </c>
      <c r="K1285">
        <v>40</v>
      </c>
      <c r="L1285">
        <v>28699.599999999999</v>
      </c>
      <c r="M1285">
        <v>0.1295</v>
      </c>
      <c r="N1285">
        <v>999320.07</v>
      </c>
      <c r="O1285" s="2">
        <v>46291</v>
      </c>
      <c r="P1285" s="1" t="s">
        <v>143</v>
      </c>
      <c r="Q1285" s="1" t="s">
        <v>44</v>
      </c>
      <c r="R1285" s="1" t="s">
        <v>67</v>
      </c>
      <c r="S1285">
        <v>148663.93</v>
      </c>
      <c r="T1285">
        <v>999320.07</v>
      </c>
      <c r="U1285" s="1" t="s">
        <v>32</v>
      </c>
      <c r="V1285" s="1" t="s">
        <v>47</v>
      </c>
      <c r="W1285" s="1" t="s">
        <v>34</v>
      </c>
      <c r="X1285" s="1">
        <f>+ROUND(Sec_3[[#This Row],[Quantity]]*Sec_3[[#This Row],[Unit Price]],2)</f>
        <v>1147984</v>
      </c>
    </row>
    <row r="1286" spans="1:24" x14ac:dyDescent="0.25">
      <c r="A1286" s="1" t="s">
        <v>2854</v>
      </c>
      <c r="B1286" s="1" t="s">
        <v>1751</v>
      </c>
      <c r="C1286" s="1" t="s">
        <v>5082</v>
      </c>
      <c r="D1286" s="1" t="s">
        <v>79</v>
      </c>
      <c r="E1286" s="1" t="s">
        <v>480</v>
      </c>
      <c r="F1286" s="1" t="s">
        <v>39</v>
      </c>
      <c r="G1286" s="1" t="s">
        <v>248</v>
      </c>
      <c r="H1286" s="1" t="s">
        <v>249</v>
      </c>
      <c r="I1286" s="1" t="s">
        <v>42</v>
      </c>
      <c r="J1286" s="1" t="s">
        <v>101</v>
      </c>
      <c r="K1286">
        <v>13</v>
      </c>
      <c r="L1286">
        <v>45185.58</v>
      </c>
      <c r="M1286">
        <v>0.15740000000000001</v>
      </c>
      <c r="N1286">
        <v>494953.81</v>
      </c>
      <c r="O1286" s="2">
        <v>46082</v>
      </c>
      <c r="P1286" s="1" t="s">
        <v>86</v>
      </c>
      <c r="Q1286" s="1" t="s">
        <v>44</v>
      </c>
      <c r="R1286" s="1" t="s">
        <v>67</v>
      </c>
      <c r="S1286">
        <v>92458.73</v>
      </c>
      <c r="T1286">
        <v>494953.81</v>
      </c>
      <c r="U1286" s="1" t="s">
        <v>32</v>
      </c>
      <c r="V1286" s="1" t="s">
        <v>47</v>
      </c>
      <c r="W1286" s="1" t="s">
        <v>120</v>
      </c>
      <c r="X1286" s="1">
        <f>+ROUND(Sec_3[[#This Row],[Quantity]]*Sec_3[[#This Row],[Unit Price]],2)</f>
        <v>587412.54</v>
      </c>
    </row>
    <row r="1287" spans="1:24" x14ac:dyDescent="0.25">
      <c r="A1287" s="1" t="s">
        <v>2855</v>
      </c>
      <c r="B1287" s="1" t="s">
        <v>579</v>
      </c>
      <c r="C1287" s="1" t="s">
        <v>5083</v>
      </c>
      <c r="D1287" s="1" t="s">
        <v>2856</v>
      </c>
      <c r="E1287" s="1" t="s">
        <v>38</v>
      </c>
      <c r="F1287" s="1" t="s">
        <v>24</v>
      </c>
      <c r="G1287" s="1" t="s">
        <v>25</v>
      </c>
      <c r="H1287" s="1" t="s">
        <v>26</v>
      </c>
      <c r="I1287" s="1" t="s">
        <v>65</v>
      </c>
      <c r="J1287" s="1" t="s">
        <v>133</v>
      </c>
      <c r="K1287">
        <v>2</v>
      </c>
      <c r="L1287">
        <v>16057.52</v>
      </c>
      <c r="M1287">
        <v>3.5200000000000002E-2</v>
      </c>
      <c r="N1287">
        <v>30984.59</v>
      </c>
      <c r="O1287" s="2">
        <v>46372</v>
      </c>
      <c r="P1287" s="1" t="s">
        <v>29</v>
      </c>
      <c r="Q1287" s="1" t="s">
        <v>44</v>
      </c>
      <c r="R1287" s="1" t="s">
        <v>67</v>
      </c>
      <c r="S1287">
        <v>1130.45</v>
      </c>
      <c r="T1287">
        <v>30984.59</v>
      </c>
      <c r="U1287" s="1" t="s">
        <v>46</v>
      </c>
      <c r="V1287" s="1" t="s">
        <v>47</v>
      </c>
      <c r="W1287" s="1" t="s">
        <v>48</v>
      </c>
      <c r="X1287" s="1">
        <f>+ROUND(Sec_3[[#This Row],[Quantity]]*Sec_3[[#This Row],[Unit Price]],2)</f>
        <v>32115.040000000001</v>
      </c>
    </row>
    <row r="1288" spans="1:24" x14ac:dyDescent="0.25">
      <c r="A1288" s="1" t="s">
        <v>2857</v>
      </c>
      <c r="B1288" s="1" t="s">
        <v>581</v>
      </c>
      <c r="C1288" s="1" t="s">
        <v>5084</v>
      </c>
      <c r="D1288" s="1" t="s">
        <v>1266</v>
      </c>
      <c r="E1288" s="1" t="s">
        <v>124</v>
      </c>
      <c r="F1288" s="1" t="s">
        <v>39</v>
      </c>
      <c r="G1288" s="1" t="s">
        <v>40</v>
      </c>
      <c r="H1288" s="1" t="s">
        <v>661</v>
      </c>
      <c r="I1288" s="1" t="s">
        <v>27</v>
      </c>
      <c r="J1288" s="1" t="s">
        <v>28</v>
      </c>
      <c r="K1288">
        <v>8</v>
      </c>
      <c r="L1288">
        <v>34541.06</v>
      </c>
      <c r="M1288">
        <v>9.7899999999999987E-2</v>
      </c>
      <c r="N1288">
        <v>249275.92</v>
      </c>
      <c r="O1288" s="2">
        <v>46153</v>
      </c>
      <c r="P1288" s="1" t="s">
        <v>58</v>
      </c>
      <c r="Q1288" s="1" t="s">
        <v>44</v>
      </c>
      <c r="R1288" s="1" t="s">
        <v>31</v>
      </c>
      <c r="S1288">
        <v>27052.560000000001</v>
      </c>
      <c r="T1288">
        <v>249275.92</v>
      </c>
      <c r="U1288" s="1" t="s">
        <v>32</v>
      </c>
      <c r="V1288" s="1" t="s">
        <v>47</v>
      </c>
      <c r="W1288" s="1" t="s">
        <v>189</v>
      </c>
      <c r="X1288" s="1">
        <f>+ROUND(Sec_3[[#This Row],[Quantity]]*Sec_3[[#This Row],[Unit Price]],2)</f>
        <v>276328.48</v>
      </c>
    </row>
    <row r="1289" spans="1:24" x14ac:dyDescent="0.25">
      <c r="A1289" s="1" t="s">
        <v>2858</v>
      </c>
      <c r="B1289" s="1" t="s">
        <v>1843</v>
      </c>
      <c r="C1289" s="1" t="s">
        <v>5085</v>
      </c>
      <c r="D1289" s="1" t="s">
        <v>1107</v>
      </c>
      <c r="E1289" s="1" t="s">
        <v>2859</v>
      </c>
      <c r="F1289" s="1" t="s">
        <v>81</v>
      </c>
      <c r="G1289" s="1" t="s">
        <v>99</v>
      </c>
      <c r="H1289" s="1" t="s">
        <v>514</v>
      </c>
      <c r="I1289" s="1" t="s">
        <v>65</v>
      </c>
      <c r="J1289" s="1" t="s">
        <v>210</v>
      </c>
      <c r="K1289">
        <v>32</v>
      </c>
      <c r="L1289">
        <v>47580.49</v>
      </c>
      <c r="M1289">
        <v>0.152</v>
      </c>
      <c r="N1289">
        <v>1291144.18</v>
      </c>
      <c r="O1289" s="2">
        <v>46265</v>
      </c>
      <c r="P1289" s="1" t="s">
        <v>58</v>
      </c>
      <c r="Q1289" s="1" t="s">
        <v>44</v>
      </c>
      <c r="R1289" s="1" t="s">
        <v>67</v>
      </c>
      <c r="S1289">
        <v>231431.5</v>
      </c>
      <c r="T1289">
        <v>1291144.18</v>
      </c>
      <c r="U1289" s="1" t="s">
        <v>32</v>
      </c>
      <c r="V1289" s="1" t="s">
        <v>47</v>
      </c>
      <c r="W1289" s="1" t="s">
        <v>114</v>
      </c>
      <c r="X1289" s="1">
        <f>+ROUND(Sec_3[[#This Row],[Quantity]]*Sec_3[[#This Row],[Unit Price]],2)</f>
        <v>1522575.68</v>
      </c>
    </row>
    <row r="1290" spans="1:24" x14ac:dyDescent="0.25">
      <c r="A1290" s="1" t="s">
        <v>2860</v>
      </c>
      <c r="B1290" s="1" t="s">
        <v>1733</v>
      </c>
      <c r="C1290" s="1" t="s">
        <v>5086</v>
      </c>
      <c r="D1290" s="1" t="s">
        <v>2861</v>
      </c>
      <c r="E1290" s="1" t="s">
        <v>1931</v>
      </c>
      <c r="F1290" s="1" t="s">
        <v>53</v>
      </c>
      <c r="G1290" s="1" t="s">
        <v>112</v>
      </c>
      <c r="H1290" s="1" t="s">
        <v>113</v>
      </c>
      <c r="I1290" s="1" t="s">
        <v>65</v>
      </c>
      <c r="J1290" s="1" t="s">
        <v>184</v>
      </c>
      <c r="K1290">
        <v>18</v>
      </c>
      <c r="L1290">
        <v>36042.26</v>
      </c>
      <c r="M1290">
        <v>0.17480000000000001</v>
      </c>
      <c r="N1290">
        <v>535357.31000000006</v>
      </c>
      <c r="O1290" s="2">
        <v>46360</v>
      </c>
      <c r="P1290" s="1" t="s">
        <v>58</v>
      </c>
      <c r="Q1290" s="1" t="s">
        <v>44</v>
      </c>
      <c r="R1290" s="1" t="s">
        <v>31</v>
      </c>
      <c r="S1290">
        <v>113403.37</v>
      </c>
      <c r="T1290">
        <v>535357.31000000006</v>
      </c>
      <c r="U1290" s="1" t="s">
        <v>32</v>
      </c>
      <c r="V1290" s="1" t="s">
        <v>47</v>
      </c>
      <c r="W1290" s="1" t="s">
        <v>48</v>
      </c>
      <c r="X1290" s="1">
        <f>+ROUND(Sec_3[[#This Row],[Quantity]]*Sec_3[[#This Row],[Unit Price]],2)</f>
        <v>648760.68000000005</v>
      </c>
    </row>
    <row r="1291" spans="1:24" x14ac:dyDescent="0.25">
      <c r="A1291" s="1" t="s">
        <v>2862</v>
      </c>
      <c r="B1291" s="1" t="s">
        <v>1034</v>
      </c>
      <c r="C1291" s="1" t="s">
        <v>5087</v>
      </c>
      <c r="D1291" s="1" t="s">
        <v>2863</v>
      </c>
      <c r="E1291" s="1" t="s">
        <v>862</v>
      </c>
      <c r="F1291" s="1" t="s">
        <v>81</v>
      </c>
      <c r="G1291" s="1" t="s">
        <v>182</v>
      </c>
      <c r="H1291" s="1" t="s">
        <v>271</v>
      </c>
      <c r="I1291" s="1" t="s">
        <v>65</v>
      </c>
      <c r="J1291" s="1" t="s">
        <v>133</v>
      </c>
      <c r="K1291">
        <v>1</v>
      </c>
      <c r="L1291">
        <v>25583.42</v>
      </c>
      <c r="M1291">
        <v>1.72E-2</v>
      </c>
      <c r="N1291">
        <v>25143.39</v>
      </c>
      <c r="O1291" s="2">
        <v>46280</v>
      </c>
      <c r="P1291" s="1" t="s">
        <v>143</v>
      </c>
      <c r="Q1291" s="1" t="s">
        <v>30</v>
      </c>
      <c r="R1291" s="1" t="s">
        <v>45</v>
      </c>
      <c r="S1291">
        <v>440.03</v>
      </c>
      <c r="T1291">
        <v>25143.39</v>
      </c>
      <c r="U1291" s="1" t="s">
        <v>46</v>
      </c>
      <c r="V1291" s="1" t="s">
        <v>33</v>
      </c>
      <c r="W1291" s="1" t="s">
        <v>34</v>
      </c>
      <c r="X1291" s="1">
        <f>+ROUND(Sec_3[[#This Row],[Quantity]]*Sec_3[[#This Row],[Unit Price]],2)</f>
        <v>25583.42</v>
      </c>
    </row>
    <row r="1292" spans="1:24" x14ac:dyDescent="0.25">
      <c r="A1292" s="1" t="s">
        <v>2864</v>
      </c>
      <c r="B1292" s="1" t="s">
        <v>2865</v>
      </c>
      <c r="C1292" s="1" t="s">
        <v>5088</v>
      </c>
      <c r="D1292" s="1" t="s">
        <v>2581</v>
      </c>
      <c r="E1292" s="1" t="s">
        <v>999</v>
      </c>
      <c r="F1292" s="1" t="s">
        <v>81</v>
      </c>
      <c r="G1292" s="1" t="s">
        <v>82</v>
      </c>
      <c r="H1292" s="1" t="s">
        <v>231</v>
      </c>
      <c r="I1292" s="1" t="s">
        <v>42</v>
      </c>
      <c r="J1292" s="1" t="s">
        <v>73</v>
      </c>
      <c r="K1292">
        <v>22</v>
      </c>
      <c r="L1292">
        <v>41639.050000000003</v>
      </c>
      <c r="M1292">
        <v>0.10189999999999999</v>
      </c>
      <c r="N1292">
        <v>822712.68</v>
      </c>
      <c r="O1292" s="2">
        <v>46284</v>
      </c>
      <c r="P1292" s="1" t="s">
        <v>58</v>
      </c>
      <c r="Q1292" s="1" t="s">
        <v>44</v>
      </c>
      <c r="R1292" s="1" t="s">
        <v>31</v>
      </c>
      <c r="S1292">
        <v>93346.42</v>
      </c>
      <c r="T1292">
        <v>822712.68</v>
      </c>
      <c r="U1292" s="1" t="s">
        <v>32</v>
      </c>
      <c r="V1292" s="1" t="s">
        <v>47</v>
      </c>
      <c r="W1292" s="1" t="s">
        <v>34</v>
      </c>
      <c r="X1292" s="1">
        <f>+ROUND(Sec_3[[#This Row],[Quantity]]*Sec_3[[#This Row],[Unit Price]],2)</f>
        <v>916059.1</v>
      </c>
    </row>
    <row r="1293" spans="1:24" x14ac:dyDescent="0.25">
      <c r="A1293" s="1" t="s">
        <v>2866</v>
      </c>
      <c r="B1293" s="1" t="s">
        <v>677</v>
      </c>
      <c r="C1293" s="1" t="s">
        <v>5089</v>
      </c>
      <c r="D1293" s="1" t="s">
        <v>1658</v>
      </c>
      <c r="E1293" s="1" t="s">
        <v>2867</v>
      </c>
      <c r="F1293" s="1" t="s">
        <v>53</v>
      </c>
      <c r="G1293" s="1" t="s">
        <v>139</v>
      </c>
      <c r="H1293" s="1" t="s">
        <v>320</v>
      </c>
      <c r="I1293" s="1" t="s">
        <v>141</v>
      </c>
      <c r="J1293" s="1" t="s">
        <v>232</v>
      </c>
      <c r="K1293">
        <v>40</v>
      </c>
      <c r="L1293">
        <v>19010.48</v>
      </c>
      <c r="M1293">
        <v>0.18840000000000001</v>
      </c>
      <c r="N1293">
        <v>617156.22</v>
      </c>
      <c r="O1293" s="2">
        <v>46189</v>
      </c>
      <c r="P1293" s="1" t="s">
        <v>143</v>
      </c>
      <c r="Q1293" s="1" t="s">
        <v>44</v>
      </c>
      <c r="R1293" s="1" t="s">
        <v>45</v>
      </c>
      <c r="S1293">
        <v>143262.98000000001</v>
      </c>
      <c r="T1293">
        <v>617156.22</v>
      </c>
      <c r="U1293" s="1" t="s">
        <v>32</v>
      </c>
      <c r="V1293" s="1" t="s">
        <v>47</v>
      </c>
      <c r="W1293" s="1" t="s">
        <v>155</v>
      </c>
      <c r="X1293" s="1">
        <f>+ROUND(Sec_3[[#This Row],[Quantity]]*Sec_3[[#This Row],[Unit Price]],2)</f>
        <v>760419.2</v>
      </c>
    </row>
    <row r="1294" spans="1:24" x14ac:dyDescent="0.25">
      <c r="A1294" s="1" t="s">
        <v>2868</v>
      </c>
      <c r="B1294" s="1" t="s">
        <v>765</v>
      </c>
      <c r="C1294" s="1" t="s">
        <v>5090</v>
      </c>
      <c r="D1294" s="1" t="s">
        <v>2869</v>
      </c>
      <c r="E1294" s="1" t="s">
        <v>816</v>
      </c>
      <c r="F1294" s="1" t="s">
        <v>24</v>
      </c>
      <c r="G1294" s="1" t="s">
        <v>106</v>
      </c>
      <c r="H1294" s="1" t="s">
        <v>413</v>
      </c>
      <c r="I1294" s="1" t="s">
        <v>141</v>
      </c>
      <c r="J1294" s="1" t="s">
        <v>321</v>
      </c>
      <c r="K1294">
        <v>27</v>
      </c>
      <c r="L1294">
        <v>42647.97</v>
      </c>
      <c r="M1294">
        <v>0.1512</v>
      </c>
      <c r="N1294">
        <v>977389.12</v>
      </c>
      <c r="O1294" s="2">
        <v>46262</v>
      </c>
      <c r="P1294" s="1" t="s">
        <v>29</v>
      </c>
      <c r="Q1294" s="1" t="s">
        <v>30</v>
      </c>
      <c r="R1294" s="1" t="s">
        <v>45</v>
      </c>
      <c r="S1294">
        <v>174106.07</v>
      </c>
      <c r="T1294">
        <v>977389.12</v>
      </c>
      <c r="U1294" s="1" t="s">
        <v>32</v>
      </c>
      <c r="V1294" s="1" t="s">
        <v>33</v>
      </c>
      <c r="W1294" s="1" t="s">
        <v>114</v>
      </c>
      <c r="X1294" s="1">
        <f>+ROUND(Sec_3[[#This Row],[Quantity]]*Sec_3[[#This Row],[Unit Price]],2)</f>
        <v>1151495.19</v>
      </c>
    </row>
    <row r="1295" spans="1:24" x14ac:dyDescent="0.25">
      <c r="A1295" s="1" t="s">
        <v>2870</v>
      </c>
      <c r="B1295" s="1" t="s">
        <v>2485</v>
      </c>
      <c r="C1295" s="1" t="s">
        <v>5091</v>
      </c>
      <c r="D1295" s="1" t="s">
        <v>325</v>
      </c>
      <c r="E1295" s="1" t="s">
        <v>397</v>
      </c>
      <c r="F1295" s="1" t="s">
        <v>24</v>
      </c>
      <c r="G1295" s="1" t="s">
        <v>194</v>
      </c>
      <c r="H1295" s="1" t="s">
        <v>540</v>
      </c>
      <c r="I1295" s="1" t="s">
        <v>84</v>
      </c>
      <c r="J1295" s="1" t="s">
        <v>250</v>
      </c>
      <c r="K1295">
        <v>30</v>
      </c>
      <c r="L1295">
        <v>29861.57</v>
      </c>
      <c r="M1295">
        <v>0.19289999999999999</v>
      </c>
      <c r="N1295">
        <v>723038.19</v>
      </c>
      <c r="O1295" s="2">
        <v>46097</v>
      </c>
      <c r="P1295" s="1" t="s">
        <v>143</v>
      </c>
      <c r="Q1295" s="1" t="s">
        <v>44</v>
      </c>
      <c r="R1295" s="1" t="s">
        <v>45</v>
      </c>
      <c r="S1295">
        <v>172808.91</v>
      </c>
      <c r="T1295">
        <v>723038.19</v>
      </c>
      <c r="U1295" s="1" t="s">
        <v>32</v>
      </c>
      <c r="V1295" s="1" t="s">
        <v>47</v>
      </c>
      <c r="W1295" s="1" t="s">
        <v>120</v>
      </c>
      <c r="X1295" s="1">
        <f>+ROUND(Sec_3[[#This Row],[Quantity]]*Sec_3[[#This Row],[Unit Price]],2)</f>
        <v>895847.1</v>
      </c>
    </row>
    <row r="1296" spans="1:24" x14ac:dyDescent="0.25">
      <c r="A1296" s="1" t="s">
        <v>2871</v>
      </c>
      <c r="B1296" s="1" t="s">
        <v>1360</v>
      </c>
      <c r="C1296" s="1" t="s">
        <v>5092</v>
      </c>
      <c r="D1296" s="1" t="s">
        <v>2872</v>
      </c>
      <c r="E1296" s="1" t="s">
        <v>1744</v>
      </c>
      <c r="F1296" s="1" t="s">
        <v>53</v>
      </c>
      <c r="G1296" s="1" t="s">
        <v>63</v>
      </c>
      <c r="H1296" s="1" t="s">
        <v>378</v>
      </c>
      <c r="I1296" s="1" t="s">
        <v>42</v>
      </c>
      <c r="J1296" s="1" t="s">
        <v>150</v>
      </c>
      <c r="K1296">
        <v>4</v>
      </c>
      <c r="L1296">
        <v>33701.620000000003</v>
      </c>
      <c r="M1296">
        <v>9.7500000000000003E-2</v>
      </c>
      <c r="N1296">
        <v>121662.85</v>
      </c>
      <c r="O1296" s="2">
        <v>46193</v>
      </c>
      <c r="P1296" s="1" t="s">
        <v>74</v>
      </c>
      <c r="Q1296" s="1" t="s">
        <v>44</v>
      </c>
      <c r="R1296" s="1" t="s">
        <v>45</v>
      </c>
      <c r="S1296">
        <v>13143.63</v>
      </c>
      <c r="T1296">
        <v>121662.85</v>
      </c>
      <c r="U1296" s="1" t="s">
        <v>32</v>
      </c>
      <c r="V1296" s="1" t="s">
        <v>47</v>
      </c>
      <c r="W1296" s="1" t="s">
        <v>155</v>
      </c>
      <c r="X1296" s="1">
        <f>+ROUND(Sec_3[[#This Row],[Quantity]]*Sec_3[[#This Row],[Unit Price]],2)</f>
        <v>134806.48000000001</v>
      </c>
    </row>
    <row r="1297" spans="1:24" x14ac:dyDescent="0.25">
      <c r="A1297" s="1" t="s">
        <v>2873</v>
      </c>
      <c r="B1297" s="1" t="s">
        <v>669</v>
      </c>
      <c r="C1297" s="1" t="s">
        <v>5093</v>
      </c>
      <c r="D1297" s="1" t="s">
        <v>731</v>
      </c>
      <c r="E1297" s="1" t="s">
        <v>270</v>
      </c>
      <c r="F1297" s="1" t="s">
        <v>24</v>
      </c>
      <c r="G1297" s="1" t="s">
        <v>194</v>
      </c>
      <c r="H1297" s="1" t="s">
        <v>540</v>
      </c>
      <c r="I1297" s="1" t="s">
        <v>84</v>
      </c>
      <c r="J1297" s="1" t="s">
        <v>340</v>
      </c>
      <c r="K1297">
        <v>16</v>
      </c>
      <c r="L1297">
        <v>5056.74</v>
      </c>
      <c r="M1297">
        <v>8.4900000000000003E-2</v>
      </c>
      <c r="N1297">
        <v>74038.759999999995</v>
      </c>
      <c r="O1297" s="2">
        <v>46268</v>
      </c>
      <c r="P1297" s="1" t="s">
        <v>86</v>
      </c>
      <c r="Q1297" s="1" t="s">
        <v>44</v>
      </c>
      <c r="R1297" s="1" t="s">
        <v>45</v>
      </c>
      <c r="S1297">
        <v>6869.08</v>
      </c>
      <c r="T1297">
        <v>74038.759999999995</v>
      </c>
      <c r="U1297" s="1" t="s">
        <v>32</v>
      </c>
      <c r="V1297" s="1" t="s">
        <v>47</v>
      </c>
      <c r="W1297" s="1" t="s">
        <v>34</v>
      </c>
      <c r="X1297" s="1">
        <f>+ROUND(Sec_3[[#This Row],[Quantity]]*Sec_3[[#This Row],[Unit Price]],2)</f>
        <v>80907.839999999997</v>
      </c>
    </row>
    <row r="1298" spans="1:24" x14ac:dyDescent="0.25">
      <c r="A1298" s="1" t="s">
        <v>2874</v>
      </c>
      <c r="B1298" s="1" t="s">
        <v>1032</v>
      </c>
      <c r="C1298" s="1" t="s">
        <v>5094</v>
      </c>
      <c r="D1298" s="1" t="s">
        <v>882</v>
      </c>
      <c r="E1298" s="1" t="s">
        <v>789</v>
      </c>
      <c r="F1298" s="1" t="s">
        <v>53</v>
      </c>
      <c r="G1298" s="1" t="s">
        <v>54</v>
      </c>
      <c r="H1298" s="1" t="s">
        <v>55</v>
      </c>
      <c r="I1298" s="1" t="s">
        <v>56</v>
      </c>
      <c r="J1298" s="1" t="s">
        <v>57</v>
      </c>
      <c r="K1298">
        <v>8</v>
      </c>
      <c r="L1298">
        <v>22543.01</v>
      </c>
      <c r="M1298">
        <v>7.1900000000000006E-2</v>
      </c>
      <c r="N1298">
        <v>167377.34</v>
      </c>
      <c r="O1298" s="2">
        <v>46196</v>
      </c>
      <c r="P1298" s="1" t="s">
        <v>143</v>
      </c>
      <c r="Q1298" s="1" t="s">
        <v>44</v>
      </c>
      <c r="R1298" s="1" t="s">
        <v>31</v>
      </c>
      <c r="S1298">
        <v>12966.74</v>
      </c>
      <c r="T1298">
        <v>167377.34</v>
      </c>
      <c r="U1298" s="1" t="s">
        <v>32</v>
      </c>
      <c r="V1298" s="1" t="s">
        <v>47</v>
      </c>
      <c r="W1298" s="1" t="s">
        <v>155</v>
      </c>
      <c r="X1298" s="1">
        <f>+ROUND(Sec_3[[#This Row],[Quantity]]*Sec_3[[#This Row],[Unit Price]],2)</f>
        <v>180344.08</v>
      </c>
    </row>
    <row r="1299" spans="1:24" x14ac:dyDescent="0.25">
      <c r="A1299" s="1" t="s">
        <v>2875</v>
      </c>
      <c r="B1299" s="1" t="s">
        <v>2876</v>
      </c>
      <c r="C1299" s="1" t="s">
        <v>5095</v>
      </c>
      <c r="D1299" s="1" t="s">
        <v>61</v>
      </c>
      <c r="E1299" s="1" t="s">
        <v>2877</v>
      </c>
      <c r="F1299" s="1" t="s">
        <v>39</v>
      </c>
      <c r="G1299" s="1" t="s">
        <v>166</v>
      </c>
      <c r="H1299" s="1" t="s">
        <v>206</v>
      </c>
      <c r="I1299" s="1" t="s">
        <v>141</v>
      </c>
      <c r="J1299" s="1" t="s">
        <v>142</v>
      </c>
      <c r="K1299">
        <v>13</v>
      </c>
      <c r="L1299">
        <v>18002.88</v>
      </c>
      <c r="M1299">
        <v>0.12970000000000001</v>
      </c>
      <c r="N1299">
        <v>203682.78</v>
      </c>
      <c r="O1299" s="2">
        <v>46259</v>
      </c>
      <c r="P1299" s="1" t="s">
        <v>86</v>
      </c>
      <c r="Q1299" s="1" t="s">
        <v>44</v>
      </c>
      <c r="R1299" s="1" t="s">
        <v>45</v>
      </c>
      <c r="S1299">
        <v>30354.66</v>
      </c>
      <c r="T1299">
        <v>203682.78</v>
      </c>
      <c r="U1299" s="1" t="s">
        <v>32</v>
      </c>
      <c r="V1299" s="1" t="s">
        <v>47</v>
      </c>
      <c r="W1299" s="1" t="s">
        <v>114</v>
      </c>
      <c r="X1299" s="1">
        <f>+ROUND(Sec_3[[#This Row],[Quantity]]*Sec_3[[#This Row],[Unit Price]],2)</f>
        <v>234037.44</v>
      </c>
    </row>
    <row r="1300" spans="1:24" x14ac:dyDescent="0.25">
      <c r="A1300" s="1" t="s">
        <v>2878</v>
      </c>
      <c r="B1300" s="1" t="s">
        <v>2879</v>
      </c>
      <c r="C1300" s="1" t="s">
        <v>5096</v>
      </c>
      <c r="D1300" s="1" t="s">
        <v>411</v>
      </c>
      <c r="E1300" s="1" t="s">
        <v>1566</v>
      </c>
      <c r="F1300" s="1" t="s">
        <v>53</v>
      </c>
      <c r="G1300" s="1" t="s">
        <v>54</v>
      </c>
      <c r="H1300" s="1" t="s">
        <v>55</v>
      </c>
      <c r="I1300" s="1" t="s">
        <v>27</v>
      </c>
      <c r="J1300" s="1" t="s">
        <v>125</v>
      </c>
      <c r="K1300">
        <v>14</v>
      </c>
      <c r="L1300">
        <v>7102.6</v>
      </c>
      <c r="M1300">
        <v>0.13039999999999999</v>
      </c>
      <c r="N1300">
        <v>86469.89</v>
      </c>
      <c r="O1300" s="2">
        <v>46146</v>
      </c>
      <c r="P1300" s="1" t="s">
        <v>143</v>
      </c>
      <c r="Q1300" s="1" t="s">
        <v>44</v>
      </c>
      <c r="R1300" s="1" t="s">
        <v>67</v>
      </c>
      <c r="S1300">
        <v>12966.51</v>
      </c>
      <c r="T1300">
        <v>86469.89</v>
      </c>
      <c r="U1300" s="1" t="s">
        <v>32</v>
      </c>
      <c r="V1300" s="1" t="s">
        <v>47</v>
      </c>
      <c r="W1300" s="1" t="s">
        <v>189</v>
      </c>
      <c r="X1300" s="1">
        <f>+ROUND(Sec_3[[#This Row],[Quantity]]*Sec_3[[#This Row],[Unit Price]],2)</f>
        <v>99436.4</v>
      </c>
    </row>
    <row r="1301" spans="1:24" x14ac:dyDescent="0.25">
      <c r="A1301" s="1" t="s">
        <v>2880</v>
      </c>
      <c r="B1301" s="1" t="s">
        <v>2058</v>
      </c>
      <c r="C1301" s="1" t="s">
        <v>5097</v>
      </c>
      <c r="D1301" s="1" t="s">
        <v>1094</v>
      </c>
      <c r="E1301" s="1" t="s">
        <v>1164</v>
      </c>
      <c r="F1301" s="1" t="s">
        <v>81</v>
      </c>
      <c r="G1301" s="1" t="s">
        <v>99</v>
      </c>
      <c r="H1301" s="1" t="s">
        <v>514</v>
      </c>
      <c r="I1301" s="1" t="s">
        <v>56</v>
      </c>
      <c r="J1301" s="1" t="s">
        <v>177</v>
      </c>
      <c r="K1301">
        <v>32</v>
      </c>
      <c r="L1301">
        <v>28547.83</v>
      </c>
      <c r="M1301">
        <v>3.2500000000000001E-2</v>
      </c>
      <c r="N1301">
        <v>883840.82</v>
      </c>
      <c r="O1301" s="2">
        <v>46098</v>
      </c>
      <c r="P1301" s="1" t="s">
        <v>143</v>
      </c>
      <c r="Q1301" s="1" t="s">
        <v>44</v>
      </c>
      <c r="R1301" s="1" t="s">
        <v>31</v>
      </c>
      <c r="S1301">
        <v>29689.74</v>
      </c>
      <c r="T1301">
        <v>883840.82</v>
      </c>
      <c r="U1301" s="1" t="s">
        <v>32</v>
      </c>
      <c r="V1301" s="1" t="s">
        <v>47</v>
      </c>
      <c r="W1301" s="1" t="s">
        <v>120</v>
      </c>
      <c r="X1301" s="1">
        <f>+ROUND(Sec_3[[#This Row],[Quantity]]*Sec_3[[#This Row],[Unit Price]],2)</f>
        <v>913530.56</v>
      </c>
    </row>
    <row r="1302" spans="1:24" x14ac:dyDescent="0.25">
      <c r="A1302" s="1" t="s">
        <v>2881</v>
      </c>
      <c r="B1302" s="1" t="s">
        <v>773</v>
      </c>
      <c r="C1302" s="1" t="s">
        <v>5098</v>
      </c>
      <c r="D1302" s="1" t="s">
        <v>2882</v>
      </c>
      <c r="E1302" s="1" t="s">
        <v>429</v>
      </c>
      <c r="F1302" s="1" t="s">
        <v>81</v>
      </c>
      <c r="G1302" s="1" t="s">
        <v>99</v>
      </c>
      <c r="H1302" s="1" t="s">
        <v>100</v>
      </c>
      <c r="I1302" s="1" t="s">
        <v>84</v>
      </c>
      <c r="J1302" s="1" t="s">
        <v>196</v>
      </c>
      <c r="K1302">
        <v>33</v>
      </c>
      <c r="L1302">
        <v>14562.15</v>
      </c>
      <c r="M1302">
        <v>0.19010000000000002</v>
      </c>
      <c r="N1302">
        <v>389198.21</v>
      </c>
      <c r="O1302" s="2">
        <v>46267</v>
      </c>
      <c r="P1302" s="1" t="s">
        <v>29</v>
      </c>
      <c r="Q1302" s="1" t="s">
        <v>44</v>
      </c>
      <c r="R1302" s="1" t="s">
        <v>31</v>
      </c>
      <c r="S1302">
        <v>91352.74</v>
      </c>
      <c r="T1302">
        <v>389198.21</v>
      </c>
      <c r="U1302" s="1" t="s">
        <v>32</v>
      </c>
      <c r="V1302" s="1" t="s">
        <v>47</v>
      </c>
      <c r="W1302" s="1" t="s">
        <v>34</v>
      </c>
      <c r="X1302" s="1">
        <f>+ROUND(Sec_3[[#This Row],[Quantity]]*Sec_3[[#This Row],[Unit Price]],2)</f>
        <v>480550.95</v>
      </c>
    </row>
    <row r="1303" spans="1:24" x14ac:dyDescent="0.25">
      <c r="A1303" s="1" t="s">
        <v>2883</v>
      </c>
      <c r="B1303" s="1" t="s">
        <v>388</v>
      </c>
      <c r="C1303" s="1" t="s">
        <v>5099</v>
      </c>
      <c r="D1303" s="1" t="s">
        <v>438</v>
      </c>
      <c r="E1303" s="1" t="s">
        <v>1806</v>
      </c>
      <c r="F1303" s="1" t="s">
        <v>39</v>
      </c>
      <c r="G1303" s="1" t="s">
        <v>148</v>
      </c>
      <c r="H1303" s="1" t="s">
        <v>149</v>
      </c>
      <c r="I1303" s="1" t="s">
        <v>141</v>
      </c>
      <c r="J1303" s="1" t="s">
        <v>142</v>
      </c>
      <c r="K1303">
        <v>16</v>
      </c>
      <c r="L1303">
        <v>20983.84</v>
      </c>
      <c r="M1303">
        <v>0.10060000000000001</v>
      </c>
      <c r="N1303">
        <v>301965.84999999998</v>
      </c>
      <c r="O1303" s="2">
        <v>46348</v>
      </c>
      <c r="P1303" s="1" t="s">
        <v>58</v>
      </c>
      <c r="Q1303" s="1" t="s">
        <v>44</v>
      </c>
      <c r="R1303" s="1" t="s">
        <v>45</v>
      </c>
      <c r="S1303">
        <v>33775.589999999997</v>
      </c>
      <c r="T1303">
        <v>301965.84999999998</v>
      </c>
      <c r="U1303" s="1" t="s">
        <v>32</v>
      </c>
      <c r="V1303" s="1" t="s">
        <v>47</v>
      </c>
      <c r="W1303" s="1" t="s">
        <v>226</v>
      </c>
      <c r="X1303" s="1">
        <f>+ROUND(Sec_3[[#This Row],[Quantity]]*Sec_3[[#This Row],[Unit Price]],2)</f>
        <v>335741.44</v>
      </c>
    </row>
    <row r="1304" spans="1:24" x14ac:dyDescent="0.25">
      <c r="A1304" s="1" t="s">
        <v>2884</v>
      </c>
      <c r="B1304" s="1" t="s">
        <v>2014</v>
      </c>
      <c r="C1304" s="1" t="s">
        <v>5100</v>
      </c>
      <c r="D1304" s="1" t="s">
        <v>1001</v>
      </c>
      <c r="E1304" s="1" t="s">
        <v>2278</v>
      </c>
      <c r="F1304" s="1" t="s">
        <v>39</v>
      </c>
      <c r="G1304" s="1" t="s">
        <v>148</v>
      </c>
      <c r="H1304" s="1" t="s">
        <v>298</v>
      </c>
      <c r="I1304" s="1" t="s">
        <v>141</v>
      </c>
      <c r="J1304" s="1" t="s">
        <v>629</v>
      </c>
      <c r="K1304">
        <v>27</v>
      </c>
      <c r="L1304">
        <v>42953.52</v>
      </c>
      <c r="M1304">
        <v>0.1273</v>
      </c>
      <c r="N1304">
        <v>1012109.5</v>
      </c>
      <c r="O1304" s="2">
        <v>46306</v>
      </c>
      <c r="P1304" s="1" t="s">
        <v>29</v>
      </c>
      <c r="Q1304" s="1" t="s">
        <v>44</v>
      </c>
      <c r="R1304" s="1" t="s">
        <v>45</v>
      </c>
      <c r="S1304">
        <v>147635.54</v>
      </c>
      <c r="T1304">
        <v>1012109.5</v>
      </c>
      <c r="U1304" s="1" t="s">
        <v>32</v>
      </c>
      <c r="V1304" s="1" t="s">
        <v>47</v>
      </c>
      <c r="W1304" s="1" t="s">
        <v>87</v>
      </c>
      <c r="X1304" s="1">
        <f>+ROUND(Sec_3[[#This Row],[Quantity]]*Sec_3[[#This Row],[Unit Price]],2)</f>
        <v>1159745.04</v>
      </c>
    </row>
    <row r="1305" spans="1:24" x14ac:dyDescent="0.25">
      <c r="A1305" s="1" t="s">
        <v>2885</v>
      </c>
      <c r="B1305" s="1" t="s">
        <v>981</v>
      </c>
      <c r="C1305" s="1" t="s">
        <v>5101</v>
      </c>
      <c r="D1305" s="1" t="s">
        <v>731</v>
      </c>
      <c r="E1305" s="1" t="s">
        <v>999</v>
      </c>
      <c r="F1305" s="1" t="s">
        <v>24</v>
      </c>
      <c r="G1305" s="1" t="s">
        <v>106</v>
      </c>
      <c r="H1305" s="1" t="s">
        <v>413</v>
      </c>
      <c r="I1305" s="1" t="s">
        <v>42</v>
      </c>
      <c r="J1305" s="1" t="s">
        <v>161</v>
      </c>
      <c r="K1305">
        <v>20</v>
      </c>
      <c r="L1305">
        <v>20795.87</v>
      </c>
      <c r="M1305">
        <v>7.2999999999999995E-2</v>
      </c>
      <c r="N1305">
        <v>385555.43</v>
      </c>
      <c r="O1305" s="2">
        <v>46127</v>
      </c>
      <c r="P1305" s="1" t="s">
        <v>29</v>
      </c>
      <c r="Q1305" s="1" t="s">
        <v>44</v>
      </c>
      <c r="R1305" s="1" t="s">
        <v>45</v>
      </c>
      <c r="S1305">
        <v>30361.97</v>
      </c>
      <c r="T1305">
        <v>385555.43</v>
      </c>
      <c r="U1305" s="1" t="s">
        <v>32</v>
      </c>
      <c r="V1305" s="1" t="s">
        <v>47</v>
      </c>
      <c r="W1305" s="1" t="s">
        <v>102</v>
      </c>
      <c r="X1305" s="1">
        <f>+ROUND(Sec_3[[#This Row],[Quantity]]*Sec_3[[#This Row],[Unit Price]],2)</f>
        <v>415917.4</v>
      </c>
    </row>
    <row r="1306" spans="1:24" x14ac:dyDescent="0.25">
      <c r="A1306" s="1" t="s">
        <v>2886</v>
      </c>
      <c r="B1306" s="1" t="s">
        <v>348</v>
      </c>
      <c r="C1306" s="1" t="s">
        <v>5102</v>
      </c>
      <c r="D1306" s="1" t="s">
        <v>61</v>
      </c>
      <c r="E1306" s="1" t="s">
        <v>714</v>
      </c>
      <c r="F1306" s="1" t="s">
        <v>53</v>
      </c>
      <c r="G1306" s="1" t="s">
        <v>63</v>
      </c>
      <c r="H1306" s="1" t="s">
        <v>481</v>
      </c>
      <c r="I1306" s="1" t="s">
        <v>42</v>
      </c>
      <c r="J1306" s="1" t="s">
        <v>150</v>
      </c>
      <c r="K1306">
        <v>41</v>
      </c>
      <c r="L1306">
        <v>11035.68</v>
      </c>
      <c r="M1306">
        <v>1.52E-2</v>
      </c>
      <c r="N1306">
        <v>445585.44</v>
      </c>
      <c r="O1306" s="2">
        <v>46047</v>
      </c>
      <c r="P1306" s="1" t="s">
        <v>29</v>
      </c>
      <c r="Q1306" s="1" t="s">
        <v>44</v>
      </c>
      <c r="R1306" s="1" t="s">
        <v>31</v>
      </c>
      <c r="S1306">
        <v>6877.44</v>
      </c>
      <c r="T1306">
        <v>445585.44</v>
      </c>
      <c r="U1306" s="1" t="s">
        <v>32</v>
      </c>
      <c r="V1306" s="1" t="s">
        <v>47</v>
      </c>
      <c r="W1306" s="1" t="s">
        <v>76</v>
      </c>
      <c r="X1306" s="1">
        <f>+ROUND(Sec_3[[#This Row],[Quantity]]*Sec_3[[#This Row],[Unit Price]],2)</f>
        <v>452462.88</v>
      </c>
    </row>
    <row r="1307" spans="1:24" x14ac:dyDescent="0.25">
      <c r="A1307" s="1" t="s">
        <v>2887</v>
      </c>
      <c r="B1307" s="1" t="s">
        <v>566</v>
      </c>
      <c r="C1307" s="1" t="s">
        <v>5103</v>
      </c>
      <c r="D1307" s="1" t="s">
        <v>2888</v>
      </c>
      <c r="E1307" s="1" t="s">
        <v>1771</v>
      </c>
      <c r="F1307" s="1" t="s">
        <v>81</v>
      </c>
      <c r="G1307" s="1" t="s">
        <v>182</v>
      </c>
      <c r="H1307" s="1" t="s">
        <v>183</v>
      </c>
      <c r="I1307" s="1" t="s">
        <v>65</v>
      </c>
      <c r="J1307" s="1" t="s">
        <v>66</v>
      </c>
      <c r="K1307">
        <v>39</v>
      </c>
      <c r="L1307">
        <v>23365.4</v>
      </c>
      <c r="M1307">
        <v>0.1157</v>
      </c>
      <c r="N1307">
        <v>805818.91</v>
      </c>
      <c r="O1307" s="2">
        <v>46130</v>
      </c>
      <c r="P1307" s="1" t="s">
        <v>29</v>
      </c>
      <c r="Q1307" s="1" t="s">
        <v>44</v>
      </c>
      <c r="R1307" s="1" t="s">
        <v>31</v>
      </c>
      <c r="S1307">
        <v>105431.69</v>
      </c>
      <c r="T1307">
        <v>805818.91</v>
      </c>
      <c r="U1307" s="1" t="s">
        <v>32</v>
      </c>
      <c r="V1307" s="1" t="s">
        <v>47</v>
      </c>
      <c r="W1307" s="1" t="s">
        <v>102</v>
      </c>
      <c r="X1307" s="1">
        <f>+ROUND(Sec_3[[#This Row],[Quantity]]*Sec_3[[#This Row],[Unit Price]],2)</f>
        <v>911250.6</v>
      </c>
    </row>
    <row r="1308" spans="1:24" x14ac:dyDescent="0.25">
      <c r="A1308" s="1" t="s">
        <v>2889</v>
      </c>
      <c r="B1308" s="1" t="s">
        <v>461</v>
      </c>
      <c r="C1308" s="1" t="s">
        <v>5104</v>
      </c>
      <c r="D1308" s="1" t="s">
        <v>2890</v>
      </c>
      <c r="E1308" s="1" t="s">
        <v>2891</v>
      </c>
      <c r="F1308" s="1" t="s">
        <v>53</v>
      </c>
      <c r="G1308" s="1" t="s">
        <v>54</v>
      </c>
      <c r="H1308" s="1" t="s">
        <v>160</v>
      </c>
      <c r="I1308" s="1" t="s">
        <v>141</v>
      </c>
      <c r="J1308" s="1" t="s">
        <v>142</v>
      </c>
      <c r="K1308">
        <v>5</v>
      </c>
      <c r="L1308">
        <v>36081.480000000003</v>
      </c>
      <c r="M1308">
        <v>0.1353</v>
      </c>
      <c r="N1308">
        <v>155998.28</v>
      </c>
      <c r="O1308" s="2">
        <v>46352</v>
      </c>
      <c r="P1308" s="1" t="s">
        <v>143</v>
      </c>
      <c r="Q1308" s="1" t="s">
        <v>44</v>
      </c>
      <c r="R1308" s="1" t="s">
        <v>31</v>
      </c>
      <c r="S1308">
        <v>24409.119999999999</v>
      </c>
      <c r="T1308">
        <v>155998.28</v>
      </c>
      <c r="U1308" s="1" t="s">
        <v>32</v>
      </c>
      <c r="V1308" s="1" t="s">
        <v>47</v>
      </c>
      <c r="W1308" s="1" t="s">
        <v>226</v>
      </c>
      <c r="X1308" s="1">
        <f>+ROUND(Sec_3[[#This Row],[Quantity]]*Sec_3[[#This Row],[Unit Price]],2)</f>
        <v>180407.4</v>
      </c>
    </row>
    <row r="1309" spans="1:24" x14ac:dyDescent="0.25">
      <c r="A1309" s="1" t="s">
        <v>2892</v>
      </c>
      <c r="B1309" s="1" t="s">
        <v>1104</v>
      </c>
      <c r="C1309" s="1" t="s">
        <v>5105</v>
      </c>
      <c r="D1309" s="1" t="s">
        <v>2893</v>
      </c>
      <c r="E1309" s="1" t="s">
        <v>176</v>
      </c>
      <c r="F1309" s="1" t="s">
        <v>39</v>
      </c>
      <c r="G1309" s="1" t="s">
        <v>40</v>
      </c>
      <c r="H1309" s="1" t="s">
        <v>41</v>
      </c>
      <c r="I1309" s="1" t="s">
        <v>42</v>
      </c>
      <c r="J1309" s="1" t="s">
        <v>73</v>
      </c>
      <c r="K1309">
        <v>9</v>
      </c>
      <c r="L1309">
        <v>20539.52</v>
      </c>
      <c r="M1309">
        <v>2.1499999999999998E-2</v>
      </c>
      <c r="N1309">
        <v>180881.28</v>
      </c>
      <c r="O1309" s="2">
        <v>46224</v>
      </c>
      <c r="P1309" s="1" t="s">
        <v>143</v>
      </c>
      <c r="Q1309" s="1" t="s">
        <v>44</v>
      </c>
      <c r="R1309" s="1" t="s">
        <v>45</v>
      </c>
      <c r="S1309">
        <v>3974.4</v>
      </c>
      <c r="T1309">
        <v>180881.28</v>
      </c>
      <c r="U1309" s="1" t="s">
        <v>32</v>
      </c>
      <c r="V1309" s="1" t="s">
        <v>47</v>
      </c>
      <c r="W1309" s="1" t="s">
        <v>68</v>
      </c>
      <c r="X1309" s="1">
        <f>+ROUND(Sec_3[[#This Row],[Quantity]]*Sec_3[[#This Row],[Unit Price]],2)</f>
        <v>184855.67999999999</v>
      </c>
    </row>
    <row r="1310" spans="1:24" x14ac:dyDescent="0.25">
      <c r="A1310" s="1" t="s">
        <v>2894</v>
      </c>
      <c r="B1310" s="1" t="s">
        <v>864</v>
      </c>
      <c r="C1310" s="1" t="s">
        <v>5106</v>
      </c>
      <c r="D1310" s="1" t="s">
        <v>1388</v>
      </c>
      <c r="E1310" s="1" t="s">
        <v>2895</v>
      </c>
      <c r="F1310" s="1" t="s">
        <v>81</v>
      </c>
      <c r="G1310" s="1" t="s">
        <v>182</v>
      </c>
      <c r="H1310" s="1" t="s">
        <v>237</v>
      </c>
      <c r="I1310" s="1" t="s">
        <v>65</v>
      </c>
      <c r="J1310" s="1" t="s">
        <v>238</v>
      </c>
      <c r="K1310">
        <v>43</v>
      </c>
      <c r="L1310">
        <v>39274.620000000003</v>
      </c>
      <c r="M1310">
        <v>0.19030000000000002</v>
      </c>
      <c r="N1310">
        <v>1367428.37</v>
      </c>
      <c r="O1310" s="2">
        <v>46360</v>
      </c>
      <c r="P1310" s="1" t="s">
        <v>143</v>
      </c>
      <c r="Q1310" s="1" t="s">
        <v>44</v>
      </c>
      <c r="R1310" s="1" t="s">
        <v>67</v>
      </c>
      <c r="S1310">
        <v>321380.28999999998</v>
      </c>
      <c r="T1310">
        <v>1367428.37</v>
      </c>
      <c r="U1310" s="1" t="s">
        <v>32</v>
      </c>
      <c r="V1310" s="1" t="s">
        <v>47</v>
      </c>
      <c r="W1310" s="1" t="s">
        <v>48</v>
      </c>
      <c r="X1310" s="1">
        <f>+ROUND(Sec_3[[#This Row],[Quantity]]*Sec_3[[#This Row],[Unit Price]],2)</f>
        <v>1688808.66</v>
      </c>
    </row>
    <row r="1311" spans="1:24" x14ac:dyDescent="0.25">
      <c r="A1311" s="1" t="s">
        <v>2896</v>
      </c>
      <c r="B1311" s="1" t="s">
        <v>2184</v>
      </c>
      <c r="C1311" s="1" t="s">
        <v>5107</v>
      </c>
      <c r="D1311" s="1" t="s">
        <v>102</v>
      </c>
      <c r="E1311" s="1" t="s">
        <v>2897</v>
      </c>
      <c r="F1311" s="1" t="s">
        <v>39</v>
      </c>
      <c r="G1311" s="1" t="s">
        <v>40</v>
      </c>
      <c r="H1311" s="1" t="s">
        <v>119</v>
      </c>
      <c r="I1311" s="1" t="s">
        <v>65</v>
      </c>
      <c r="J1311" s="1" t="s">
        <v>238</v>
      </c>
      <c r="K1311">
        <v>16</v>
      </c>
      <c r="L1311">
        <v>2020.27</v>
      </c>
      <c r="M1311">
        <v>0.15990000000000001</v>
      </c>
      <c r="N1311">
        <v>27155.66</v>
      </c>
      <c r="O1311" s="2">
        <v>46320</v>
      </c>
      <c r="P1311" s="1" t="s">
        <v>58</v>
      </c>
      <c r="Q1311" s="1" t="s">
        <v>44</v>
      </c>
      <c r="R1311" s="1" t="s">
        <v>31</v>
      </c>
      <c r="S1311">
        <v>5168.66</v>
      </c>
      <c r="T1311">
        <v>27155.66</v>
      </c>
      <c r="U1311" s="1" t="s">
        <v>46</v>
      </c>
      <c r="V1311" s="1" t="s">
        <v>47</v>
      </c>
      <c r="W1311" s="1" t="s">
        <v>87</v>
      </c>
      <c r="X1311" s="1">
        <f>+ROUND(Sec_3[[#This Row],[Quantity]]*Sec_3[[#This Row],[Unit Price]],2)</f>
        <v>32324.32</v>
      </c>
    </row>
    <row r="1312" spans="1:24" x14ac:dyDescent="0.25">
      <c r="A1312" s="1" t="s">
        <v>2898</v>
      </c>
      <c r="B1312" s="1" t="s">
        <v>770</v>
      </c>
      <c r="C1312" s="1" t="s">
        <v>5108</v>
      </c>
      <c r="D1312" s="1" t="s">
        <v>1795</v>
      </c>
      <c r="E1312" s="1" t="s">
        <v>429</v>
      </c>
      <c r="F1312" s="1" t="s">
        <v>24</v>
      </c>
      <c r="G1312" s="1" t="s">
        <v>25</v>
      </c>
      <c r="H1312" s="1" t="s">
        <v>26</v>
      </c>
      <c r="I1312" s="1" t="s">
        <v>84</v>
      </c>
      <c r="J1312" s="1" t="s">
        <v>85</v>
      </c>
      <c r="K1312">
        <v>46</v>
      </c>
      <c r="L1312">
        <v>13216.73</v>
      </c>
      <c r="M1312">
        <v>5.5099999999999996E-2</v>
      </c>
      <c r="N1312">
        <v>574470.46</v>
      </c>
      <c r="O1312" s="2">
        <v>46185</v>
      </c>
      <c r="P1312" s="1" t="s">
        <v>143</v>
      </c>
      <c r="Q1312" s="1" t="s">
        <v>44</v>
      </c>
      <c r="R1312" s="1" t="s">
        <v>67</v>
      </c>
      <c r="S1312">
        <v>33499.120000000003</v>
      </c>
      <c r="T1312">
        <v>574470.46</v>
      </c>
      <c r="U1312" s="1" t="s">
        <v>32</v>
      </c>
      <c r="V1312" s="1" t="s">
        <v>47</v>
      </c>
      <c r="W1312" s="1" t="s">
        <v>155</v>
      </c>
      <c r="X1312" s="1">
        <f>+ROUND(Sec_3[[#This Row],[Quantity]]*Sec_3[[#This Row],[Unit Price]],2)</f>
        <v>607969.57999999996</v>
      </c>
    </row>
    <row r="1313" spans="1:24" x14ac:dyDescent="0.25">
      <c r="A1313" s="1" t="s">
        <v>2899</v>
      </c>
      <c r="B1313" s="1" t="s">
        <v>1461</v>
      </c>
      <c r="C1313" s="1" t="s">
        <v>5109</v>
      </c>
      <c r="D1313" s="1" t="s">
        <v>879</v>
      </c>
      <c r="E1313" s="1" t="s">
        <v>507</v>
      </c>
      <c r="F1313" s="1" t="s">
        <v>24</v>
      </c>
      <c r="G1313" s="1" t="s">
        <v>92</v>
      </c>
      <c r="H1313" s="1" t="s">
        <v>215</v>
      </c>
      <c r="I1313" s="1" t="s">
        <v>141</v>
      </c>
      <c r="J1313" s="1" t="s">
        <v>321</v>
      </c>
      <c r="K1313">
        <v>45</v>
      </c>
      <c r="L1313">
        <v>1177.3699999999999</v>
      </c>
      <c r="M1313">
        <v>0.1368</v>
      </c>
      <c r="N1313">
        <v>45733.760000000002</v>
      </c>
      <c r="O1313" s="2">
        <v>46375</v>
      </c>
      <c r="P1313" s="1" t="s">
        <v>86</v>
      </c>
      <c r="Q1313" s="1" t="s">
        <v>44</v>
      </c>
      <c r="R1313" s="1" t="s">
        <v>31</v>
      </c>
      <c r="S1313">
        <v>7247.89</v>
      </c>
      <c r="T1313">
        <v>45733.760000000002</v>
      </c>
      <c r="U1313" s="1" t="s">
        <v>46</v>
      </c>
      <c r="V1313" s="1" t="s">
        <v>47</v>
      </c>
      <c r="W1313" s="1" t="s">
        <v>48</v>
      </c>
      <c r="X1313" s="1">
        <f>+ROUND(Sec_3[[#This Row],[Quantity]]*Sec_3[[#This Row],[Unit Price]],2)</f>
        <v>52981.65</v>
      </c>
    </row>
    <row r="1314" spans="1:24" x14ac:dyDescent="0.25">
      <c r="A1314" s="1" t="s">
        <v>2900</v>
      </c>
      <c r="B1314" s="1" t="s">
        <v>2476</v>
      </c>
      <c r="C1314" s="1" t="s">
        <v>5110</v>
      </c>
      <c r="D1314" s="1" t="s">
        <v>367</v>
      </c>
      <c r="E1314" s="1" t="s">
        <v>2901</v>
      </c>
      <c r="F1314" s="1" t="s">
        <v>53</v>
      </c>
      <c r="G1314" s="1" t="s">
        <v>54</v>
      </c>
      <c r="H1314" s="1" t="s">
        <v>160</v>
      </c>
      <c r="I1314" s="1" t="s">
        <v>42</v>
      </c>
      <c r="J1314" s="1" t="s">
        <v>161</v>
      </c>
      <c r="K1314">
        <v>14</v>
      </c>
      <c r="L1314">
        <v>9694.99</v>
      </c>
      <c r="M1314">
        <v>2.0000000000000001E-4</v>
      </c>
      <c r="N1314">
        <v>135702.71</v>
      </c>
      <c r="O1314" s="2">
        <v>46134</v>
      </c>
      <c r="P1314" s="1" t="s">
        <v>58</v>
      </c>
      <c r="Q1314" s="1" t="s">
        <v>75</v>
      </c>
      <c r="R1314" s="1" t="s">
        <v>45</v>
      </c>
      <c r="S1314">
        <v>27.15</v>
      </c>
      <c r="T1314">
        <v>135702.71</v>
      </c>
      <c r="U1314" s="1" t="s">
        <v>32</v>
      </c>
      <c r="V1314" s="1" t="s">
        <v>47</v>
      </c>
      <c r="W1314" s="1" t="s">
        <v>102</v>
      </c>
      <c r="X1314" s="1">
        <f>+ROUND(Sec_3[[#This Row],[Quantity]]*Sec_3[[#This Row],[Unit Price]],2)</f>
        <v>135729.85999999999</v>
      </c>
    </row>
    <row r="1315" spans="1:24" x14ac:dyDescent="0.25">
      <c r="A1315" s="1" t="s">
        <v>2902</v>
      </c>
      <c r="B1315" s="1" t="s">
        <v>78</v>
      </c>
      <c r="C1315" s="1" t="s">
        <v>5111</v>
      </c>
      <c r="D1315" s="1" t="s">
        <v>2903</v>
      </c>
      <c r="E1315" s="1" t="s">
        <v>1944</v>
      </c>
      <c r="F1315" s="1" t="s">
        <v>81</v>
      </c>
      <c r="G1315" s="1" t="s">
        <v>99</v>
      </c>
      <c r="H1315" s="1" t="s">
        <v>316</v>
      </c>
      <c r="I1315" s="1" t="s">
        <v>42</v>
      </c>
      <c r="J1315" s="1" t="s">
        <v>150</v>
      </c>
      <c r="K1315">
        <v>40</v>
      </c>
      <c r="L1315">
        <v>4063.98</v>
      </c>
      <c r="M1315">
        <v>0.13780000000000001</v>
      </c>
      <c r="N1315">
        <v>140158.54</v>
      </c>
      <c r="O1315" s="2">
        <v>46065</v>
      </c>
      <c r="P1315" s="1" t="s">
        <v>86</v>
      </c>
      <c r="Q1315" s="1" t="s">
        <v>44</v>
      </c>
      <c r="R1315" s="1" t="s">
        <v>67</v>
      </c>
      <c r="S1315">
        <v>22400.66</v>
      </c>
      <c r="T1315">
        <v>140158.54</v>
      </c>
      <c r="U1315" s="1" t="s">
        <v>32</v>
      </c>
      <c r="V1315" s="1" t="s">
        <v>47</v>
      </c>
      <c r="W1315" s="1" t="s">
        <v>134</v>
      </c>
      <c r="X1315" s="1">
        <f>+ROUND(Sec_3[[#This Row],[Quantity]]*Sec_3[[#This Row],[Unit Price]],2)</f>
        <v>162559.20000000001</v>
      </c>
    </row>
    <row r="1316" spans="1:24" x14ac:dyDescent="0.25">
      <c r="A1316" s="1" t="s">
        <v>2904</v>
      </c>
      <c r="B1316" s="1" t="s">
        <v>1034</v>
      </c>
      <c r="C1316" s="1" t="s">
        <v>5112</v>
      </c>
      <c r="D1316" s="1" t="s">
        <v>596</v>
      </c>
      <c r="E1316" s="1" t="s">
        <v>2318</v>
      </c>
      <c r="F1316" s="1" t="s">
        <v>24</v>
      </c>
      <c r="G1316" s="1" t="s">
        <v>92</v>
      </c>
      <c r="H1316" s="1" t="s">
        <v>93</v>
      </c>
      <c r="I1316" s="1" t="s">
        <v>84</v>
      </c>
      <c r="J1316" s="1" t="s">
        <v>85</v>
      </c>
      <c r="K1316">
        <v>39</v>
      </c>
      <c r="L1316">
        <v>1990.07</v>
      </c>
      <c r="M1316">
        <v>3.4000000000000002E-2</v>
      </c>
      <c r="N1316">
        <v>74973.899999999994</v>
      </c>
      <c r="O1316" s="2">
        <v>46223</v>
      </c>
      <c r="P1316" s="1" t="s">
        <v>29</v>
      </c>
      <c r="Q1316" s="1" t="s">
        <v>30</v>
      </c>
      <c r="R1316" s="1" t="s">
        <v>45</v>
      </c>
      <c r="S1316">
        <v>2638.83</v>
      </c>
      <c r="T1316">
        <v>74973.899999999994</v>
      </c>
      <c r="U1316" s="1" t="s">
        <v>32</v>
      </c>
      <c r="V1316" s="1" t="s">
        <v>33</v>
      </c>
      <c r="W1316" s="1" t="s">
        <v>68</v>
      </c>
      <c r="X1316" s="1">
        <f>+ROUND(Sec_3[[#This Row],[Quantity]]*Sec_3[[#This Row],[Unit Price]],2)</f>
        <v>77612.73</v>
      </c>
    </row>
    <row r="1317" spans="1:24" x14ac:dyDescent="0.25">
      <c r="A1317" s="1" t="s">
        <v>2905</v>
      </c>
      <c r="B1317" s="1" t="s">
        <v>1485</v>
      </c>
      <c r="C1317" s="1" t="s">
        <v>5113</v>
      </c>
      <c r="D1317" s="1" t="s">
        <v>424</v>
      </c>
      <c r="E1317" s="1" t="s">
        <v>2906</v>
      </c>
      <c r="F1317" s="1" t="s">
        <v>39</v>
      </c>
      <c r="G1317" s="1" t="s">
        <v>248</v>
      </c>
      <c r="H1317" s="1" t="s">
        <v>249</v>
      </c>
      <c r="I1317" s="1" t="s">
        <v>42</v>
      </c>
      <c r="J1317" s="1" t="s">
        <v>43</v>
      </c>
      <c r="K1317">
        <v>28</v>
      </c>
      <c r="L1317">
        <v>25710.84</v>
      </c>
      <c r="M1317">
        <v>4.3499999999999997E-2</v>
      </c>
      <c r="N1317">
        <v>688587.72</v>
      </c>
      <c r="O1317" s="2">
        <v>46332</v>
      </c>
      <c r="P1317" s="1" t="s">
        <v>58</v>
      </c>
      <c r="Q1317" s="1" t="s">
        <v>30</v>
      </c>
      <c r="R1317" s="1" t="s">
        <v>31</v>
      </c>
      <c r="S1317">
        <v>31315.8</v>
      </c>
      <c r="T1317">
        <v>688587.72</v>
      </c>
      <c r="U1317" s="1" t="s">
        <v>32</v>
      </c>
      <c r="V1317" s="1" t="s">
        <v>33</v>
      </c>
      <c r="W1317" s="1" t="s">
        <v>226</v>
      </c>
      <c r="X1317" s="1">
        <f>+ROUND(Sec_3[[#This Row],[Quantity]]*Sec_3[[#This Row],[Unit Price]],2)</f>
        <v>719903.52</v>
      </c>
    </row>
    <row r="1318" spans="1:24" x14ac:dyDescent="0.25">
      <c r="A1318" s="1" t="s">
        <v>2907</v>
      </c>
      <c r="B1318" s="1" t="s">
        <v>2908</v>
      </c>
      <c r="C1318" s="1" t="s">
        <v>5114</v>
      </c>
      <c r="D1318" s="1" t="s">
        <v>269</v>
      </c>
      <c r="E1318" s="1" t="s">
        <v>2139</v>
      </c>
      <c r="F1318" s="1" t="s">
        <v>24</v>
      </c>
      <c r="G1318" s="1" t="s">
        <v>92</v>
      </c>
      <c r="H1318" s="1" t="s">
        <v>281</v>
      </c>
      <c r="I1318" s="1" t="s">
        <v>56</v>
      </c>
      <c r="J1318" s="1" t="s">
        <v>475</v>
      </c>
      <c r="K1318">
        <v>2</v>
      </c>
      <c r="L1318">
        <v>26383.65</v>
      </c>
      <c r="M1318">
        <v>0.14369999999999999</v>
      </c>
      <c r="N1318">
        <v>45184.639999999999</v>
      </c>
      <c r="O1318" s="2">
        <v>46268</v>
      </c>
      <c r="P1318" s="1" t="s">
        <v>58</v>
      </c>
      <c r="Q1318" s="1" t="s">
        <v>44</v>
      </c>
      <c r="R1318" s="1" t="s">
        <v>31</v>
      </c>
      <c r="S1318">
        <v>7582.66</v>
      </c>
      <c r="T1318">
        <v>45184.639999999999</v>
      </c>
      <c r="U1318" s="1" t="s">
        <v>46</v>
      </c>
      <c r="V1318" s="1" t="s">
        <v>47</v>
      </c>
      <c r="W1318" s="1" t="s">
        <v>34</v>
      </c>
      <c r="X1318" s="1">
        <f>+ROUND(Sec_3[[#This Row],[Quantity]]*Sec_3[[#This Row],[Unit Price]],2)</f>
        <v>52767.3</v>
      </c>
    </row>
    <row r="1319" spans="1:24" x14ac:dyDescent="0.25">
      <c r="A1319" s="1" t="s">
        <v>2909</v>
      </c>
      <c r="B1319" s="1" t="s">
        <v>780</v>
      </c>
      <c r="C1319" s="1" t="s">
        <v>5115</v>
      </c>
      <c r="D1319" s="1" t="s">
        <v>549</v>
      </c>
      <c r="E1319" s="1" t="s">
        <v>615</v>
      </c>
      <c r="F1319" s="1" t="s">
        <v>24</v>
      </c>
      <c r="G1319" s="1" t="s">
        <v>106</v>
      </c>
      <c r="H1319" s="1" t="s">
        <v>413</v>
      </c>
      <c r="I1319" s="1" t="s">
        <v>42</v>
      </c>
      <c r="J1319" s="1" t="s">
        <v>43</v>
      </c>
      <c r="K1319">
        <v>6</v>
      </c>
      <c r="L1319">
        <v>36762.129999999997</v>
      </c>
      <c r="M1319">
        <v>0.14419999999999999</v>
      </c>
      <c r="N1319">
        <v>188766.19</v>
      </c>
      <c r="O1319" s="2">
        <v>46254</v>
      </c>
      <c r="P1319" s="1" t="s">
        <v>74</v>
      </c>
      <c r="Q1319" s="1" t="s">
        <v>44</v>
      </c>
      <c r="R1319" s="1" t="s">
        <v>45</v>
      </c>
      <c r="S1319">
        <v>31806.59</v>
      </c>
      <c r="T1319">
        <v>188766.19</v>
      </c>
      <c r="U1319" s="1" t="s">
        <v>32</v>
      </c>
      <c r="V1319" s="1" t="s">
        <v>47</v>
      </c>
      <c r="W1319" s="1" t="s">
        <v>114</v>
      </c>
      <c r="X1319" s="1">
        <f>+ROUND(Sec_3[[#This Row],[Quantity]]*Sec_3[[#This Row],[Unit Price]],2)</f>
        <v>220572.78</v>
      </c>
    </row>
    <row r="1320" spans="1:24" x14ac:dyDescent="0.25">
      <c r="A1320" s="1" t="s">
        <v>2910</v>
      </c>
      <c r="B1320" s="1" t="s">
        <v>838</v>
      </c>
      <c r="C1320" s="1" t="s">
        <v>5116</v>
      </c>
      <c r="D1320" s="1" t="s">
        <v>553</v>
      </c>
      <c r="E1320" s="1" t="s">
        <v>615</v>
      </c>
      <c r="F1320" s="1" t="s">
        <v>81</v>
      </c>
      <c r="G1320" s="1" t="s">
        <v>182</v>
      </c>
      <c r="H1320" s="1" t="s">
        <v>237</v>
      </c>
      <c r="I1320" s="1" t="s">
        <v>84</v>
      </c>
      <c r="J1320" s="1" t="s">
        <v>250</v>
      </c>
      <c r="K1320">
        <v>21</v>
      </c>
      <c r="L1320">
        <v>34638.78</v>
      </c>
      <c r="M1320">
        <v>5.0099999999999999E-2</v>
      </c>
      <c r="N1320">
        <v>690970.92</v>
      </c>
      <c r="O1320" s="2">
        <v>46178</v>
      </c>
      <c r="P1320" s="1" t="s">
        <v>29</v>
      </c>
      <c r="Q1320" s="1" t="s">
        <v>44</v>
      </c>
      <c r="R1320" s="1" t="s">
        <v>31</v>
      </c>
      <c r="S1320">
        <v>36443.46</v>
      </c>
      <c r="T1320">
        <v>690970.92</v>
      </c>
      <c r="U1320" s="1" t="s">
        <v>32</v>
      </c>
      <c r="V1320" s="1" t="s">
        <v>47</v>
      </c>
      <c r="W1320" s="1" t="s">
        <v>155</v>
      </c>
      <c r="X1320" s="1">
        <f>+ROUND(Sec_3[[#This Row],[Quantity]]*Sec_3[[#This Row],[Unit Price]],2)</f>
        <v>727414.38</v>
      </c>
    </row>
    <row r="1321" spans="1:24" x14ac:dyDescent="0.25">
      <c r="A1321" s="1" t="s">
        <v>2911</v>
      </c>
      <c r="B1321" s="1" t="s">
        <v>1660</v>
      </c>
      <c r="C1321" s="1" t="s">
        <v>5117</v>
      </c>
      <c r="D1321" s="1" t="s">
        <v>927</v>
      </c>
      <c r="E1321" s="1" t="s">
        <v>671</v>
      </c>
      <c r="F1321" s="1" t="s">
        <v>39</v>
      </c>
      <c r="G1321" s="1" t="s">
        <v>166</v>
      </c>
      <c r="H1321" s="1" t="s">
        <v>206</v>
      </c>
      <c r="I1321" s="1" t="s">
        <v>27</v>
      </c>
      <c r="J1321" s="1" t="s">
        <v>125</v>
      </c>
      <c r="K1321">
        <v>12</v>
      </c>
      <c r="L1321">
        <v>29732.46</v>
      </c>
      <c r="M1321">
        <v>4.3799999999999999E-2</v>
      </c>
      <c r="N1321">
        <v>341162.14</v>
      </c>
      <c r="O1321" s="2">
        <v>46353</v>
      </c>
      <c r="P1321" s="1" t="s">
        <v>29</v>
      </c>
      <c r="Q1321" s="1" t="s">
        <v>30</v>
      </c>
      <c r="R1321" s="1" t="s">
        <v>67</v>
      </c>
      <c r="S1321">
        <v>15627.38</v>
      </c>
      <c r="T1321">
        <v>341162.14</v>
      </c>
      <c r="U1321" s="1" t="s">
        <v>32</v>
      </c>
      <c r="V1321" s="1" t="s">
        <v>33</v>
      </c>
      <c r="W1321" s="1" t="s">
        <v>226</v>
      </c>
      <c r="X1321" s="1">
        <f>+ROUND(Sec_3[[#This Row],[Quantity]]*Sec_3[[#This Row],[Unit Price]],2)</f>
        <v>356789.52</v>
      </c>
    </row>
    <row r="1322" spans="1:24" x14ac:dyDescent="0.25">
      <c r="A1322" s="1" t="s">
        <v>2912</v>
      </c>
      <c r="B1322" s="1" t="s">
        <v>152</v>
      </c>
      <c r="C1322" s="1" t="s">
        <v>5118</v>
      </c>
      <c r="D1322" s="1" t="s">
        <v>1060</v>
      </c>
      <c r="E1322" s="1" t="s">
        <v>1919</v>
      </c>
      <c r="F1322" s="1" t="s">
        <v>39</v>
      </c>
      <c r="G1322" s="1" t="s">
        <v>166</v>
      </c>
      <c r="H1322" s="1" t="s">
        <v>206</v>
      </c>
      <c r="I1322" s="1" t="s">
        <v>56</v>
      </c>
      <c r="J1322" s="1" t="s">
        <v>94</v>
      </c>
      <c r="K1322">
        <v>15</v>
      </c>
      <c r="L1322">
        <v>11185.88</v>
      </c>
      <c r="M1322">
        <v>0.1522</v>
      </c>
      <c r="N1322">
        <v>142250.84</v>
      </c>
      <c r="O1322" s="2">
        <v>46194</v>
      </c>
      <c r="P1322" s="1" t="s">
        <v>29</v>
      </c>
      <c r="Q1322" s="1" t="s">
        <v>44</v>
      </c>
      <c r="R1322" s="1" t="s">
        <v>67</v>
      </c>
      <c r="S1322">
        <v>25537.360000000001</v>
      </c>
      <c r="T1322">
        <v>142250.84</v>
      </c>
      <c r="U1322" s="1" t="s">
        <v>32</v>
      </c>
      <c r="V1322" s="1" t="s">
        <v>47</v>
      </c>
      <c r="W1322" s="1" t="s">
        <v>155</v>
      </c>
      <c r="X1322" s="1">
        <f>+ROUND(Sec_3[[#This Row],[Quantity]]*Sec_3[[#This Row],[Unit Price]],2)</f>
        <v>167788.2</v>
      </c>
    </row>
    <row r="1323" spans="1:24" x14ac:dyDescent="0.25">
      <c r="A1323" s="1" t="s">
        <v>2913</v>
      </c>
      <c r="B1323" s="1" t="s">
        <v>1223</v>
      </c>
      <c r="C1323" s="1" t="s">
        <v>5119</v>
      </c>
      <c r="D1323" s="1" t="s">
        <v>171</v>
      </c>
      <c r="E1323" s="1" t="s">
        <v>2914</v>
      </c>
      <c r="F1323" s="1" t="s">
        <v>53</v>
      </c>
      <c r="G1323" s="1" t="s">
        <v>139</v>
      </c>
      <c r="H1323" s="1" t="s">
        <v>140</v>
      </c>
      <c r="I1323" s="1" t="s">
        <v>84</v>
      </c>
      <c r="J1323" s="1" t="s">
        <v>250</v>
      </c>
      <c r="K1323">
        <v>6</v>
      </c>
      <c r="L1323">
        <v>17226.13</v>
      </c>
      <c r="M1323">
        <v>0.14949999999999999</v>
      </c>
      <c r="N1323">
        <v>87904.94</v>
      </c>
      <c r="O1323" s="2">
        <v>46268</v>
      </c>
      <c r="P1323" s="1" t="s">
        <v>143</v>
      </c>
      <c r="Q1323" s="1" t="s">
        <v>44</v>
      </c>
      <c r="R1323" s="1" t="s">
        <v>67</v>
      </c>
      <c r="S1323">
        <v>15451.84</v>
      </c>
      <c r="T1323">
        <v>87904.94</v>
      </c>
      <c r="U1323" s="1" t="s">
        <v>32</v>
      </c>
      <c r="V1323" s="1" t="s">
        <v>47</v>
      </c>
      <c r="W1323" s="1" t="s">
        <v>34</v>
      </c>
      <c r="X1323" s="1">
        <f>+ROUND(Sec_3[[#This Row],[Quantity]]*Sec_3[[#This Row],[Unit Price]],2)</f>
        <v>103356.78</v>
      </c>
    </row>
    <row r="1324" spans="1:24" x14ac:dyDescent="0.25">
      <c r="A1324" s="1" t="s">
        <v>2915</v>
      </c>
      <c r="B1324" s="1" t="s">
        <v>673</v>
      </c>
      <c r="C1324" s="1" t="s">
        <v>5120</v>
      </c>
      <c r="D1324" s="1" t="s">
        <v>2482</v>
      </c>
      <c r="E1324" s="1" t="s">
        <v>266</v>
      </c>
      <c r="F1324" s="1" t="s">
        <v>39</v>
      </c>
      <c r="G1324" s="1" t="s">
        <v>248</v>
      </c>
      <c r="H1324" s="1" t="s">
        <v>249</v>
      </c>
      <c r="I1324" s="1" t="s">
        <v>27</v>
      </c>
      <c r="J1324" s="1" t="s">
        <v>216</v>
      </c>
      <c r="K1324">
        <v>21</v>
      </c>
      <c r="L1324">
        <v>19205.96</v>
      </c>
      <c r="M1324">
        <v>1.77E-2</v>
      </c>
      <c r="N1324">
        <v>396186.3</v>
      </c>
      <c r="O1324" s="2">
        <v>46330</v>
      </c>
      <c r="P1324" s="1" t="s">
        <v>29</v>
      </c>
      <c r="Q1324" s="1" t="s">
        <v>44</v>
      </c>
      <c r="R1324" s="1" t="s">
        <v>67</v>
      </c>
      <c r="S1324">
        <v>7138.86</v>
      </c>
      <c r="T1324">
        <v>396186.3</v>
      </c>
      <c r="U1324" s="1" t="s">
        <v>32</v>
      </c>
      <c r="V1324" s="1" t="s">
        <v>47</v>
      </c>
      <c r="W1324" s="1" t="s">
        <v>226</v>
      </c>
      <c r="X1324" s="1">
        <f>+ROUND(Sec_3[[#This Row],[Quantity]]*Sec_3[[#This Row],[Unit Price]],2)</f>
        <v>403325.16</v>
      </c>
    </row>
    <row r="1325" spans="1:24" x14ac:dyDescent="0.25">
      <c r="A1325" s="1" t="s">
        <v>2916</v>
      </c>
      <c r="B1325" s="1" t="s">
        <v>388</v>
      </c>
      <c r="C1325" s="1" t="s">
        <v>5121</v>
      </c>
      <c r="D1325" s="1" t="s">
        <v>349</v>
      </c>
      <c r="E1325" s="1" t="s">
        <v>2917</v>
      </c>
      <c r="F1325" s="1" t="s">
        <v>24</v>
      </c>
      <c r="G1325" s="1" t="s">
        <v>194</v>
      </c>
      <c r="H1325" s="1" t="s">
        <v>540</v>
      </c>
      <c r="I1325" s="1" t="s">
        <v>65</v>
      </c>
      <c r="J1325" s="1" t="s">
        <v>66</v>
      </c>
      <c r="K1325">
        <v>49</v>
      </c>
      <c r="L1325">
        <v>40397.919999999998</v>
      </c>
      <c r="M1325">
        <v>0.14760000000000001</v>
      </c>
      <c r="N1325">
        <v>1687324.16</v>
      </c>
      <c r="O1325" s="2">
        <v>46333</v>
      </c>
      <c r="P1325" s="1" t="s">
        <v>143</v>
      </c>
      <c r="Q1325" s="1" t="s">
        <v>44</v>
      </c>
      <c r="R1325" s="1" t="s">
        <v>45</v>
      </c>
      <c r="S1325">
        <v>292173.92</v>
      </c>
      <c r="T1325">
        <v>1687324.16</v>
      </c>
      <c r="U1325" s="1" t="s">
        <v>32</v>
      </c>
      <c r="V1325" s="1" t="s">
        <v>47</v>
      </c>
      <c r="W1325" s="1" t="s">
        <v>226</v>
      </c>
      <c r="X1325" s="1">
        <f>+ROUND(Sec_3[[#This Row],[Quantity]]*Sec_3[[#This Row],[Unit Price]],2)</f>
        <v>1979498.08</v>
      </c>
    </row>
    <row r="1326" spans="1:24" x14ac:dyDescent="0.25">
      <c r="A1326" s="1" t="s">
        <v>2918</v>
      </c>
      <c r="B1326" s="1" t="s">
        <v>552</v>
      </c>
      <c r="C1326" s="1" t="s">
        <v>5122</v>
      </c>
      <c r="D1326" s="1" t="s">
        <v>930</v>
      </c>
      <c r="E1326" s="1" t="s">
        <v>532</v>
      </c>
      <c r="F1326" s="1" t="s">
        <v>81</v>
      </c>
      <c r="G1326" s="1" t="s">
        <v>182</v>
      </c>
      <c r="H1326" s="1" t="s">
        <v>271</v>
      </c>
      <c r="I1326" s="1" t="s">
        <v>27</v>
      </c>
      <c r="J1326" s="1" t="s">
        <v>125</v>
      </c>
      <c r="K1326">
        <v>45</v>
      </c>
      <c r="L1326">
        <v>21924.85</v>
      </c>
      <c r="M1326">
        <v>1.6899999999999998E-2</v>
      </c>
      <c r="N1326">
        <v>969944.4</v>
      </c>
      <c r="O1326" s="2">
        <v>46233</v>
      </c>
      <c r="P1326" s="1" t="s">
        <v>74</v>
      </c>
      <c r="Q1326" s="1" t="s">
        <v>44</v>
      </c>
      <c r="R1326" s="1" t="s">
        <v>45</v>
      </c>
      <c r="S1326">
        <v>16673.849999999999</v>
      </c>
      <c r="T1326">
        <v>969944.4</v>
      </c>
      <c r="U1326" s="1" t="s">
        <v>32</v>
      </c>
      <c r="V1326" s="1" t="s">
        <v>47</v>
      </c>
      <c r="W1326" s="1" t="s">
        <v>68</v>
      </c>
      <c r="X1326" s="1">
        <f>+ROUND(Sec_3[[#This Row],[Quantity]]*Sec_3[[#This Row],[Unit Price]],2)</f>
        <v>986618.25</v>
      </c>
    </row>
    <row r="1327" spans="1:24" x14ac:dyDescent="0.25">
      <c r="A1327" s="1" t="s">
        <v>2919</v>
      </c>
      <c r="B1327" s="1" t="s">
        <v>599</v>
      </c>
      <c r="C1327" s="1" t="s">
        <v>5123</v>
      </c>
      <c r="D1327" s="1" t="s">
        <v>158</v>
      </c>
      <c r="E1327" s="1" t="s">
        <v>714</v>
      </c>
      <c r="F1327" s="1" t="s">
        <v>81</v>
      </c>
      <c r="G1327" s="1" t="s">
        <v>182</v>
      </c>
      <c r="H1327" s="1" t="s">
        <v>271</v>
      </c>
      <c r="I1327" s="1" t="s">
        <v>84</v>
      </c>
      <c r="J1327" s="1" t="s">
        <v>196</v>
      </c>
      <c r="K1327">
        <v>39</v>
      </c>
      <c r="L1327">
        <v>33012.449999999997</v>
      </c>
      <c r="M1327">
        <v>0.14099999999999999</v>
      </c>
      <c r="N1327">
        <v>1105950.0900000001</v>
      </c>
      <c r="O1327" s="2">
        <v>46157</v>
      </c>
      <c r="P1327" s="1" t="s">
        <v>74</v>
      </c>
      <c r="Q1327" s="1" t="s">
        <v>44</v>
      </c>
      <c r="R1327" s="1" t="s">
        <v>45</v>
      </c>
      <c r="S1327">
        <v>181535.46</v>
      </c>
      <c r="T1327">
        <v>1105950.0900000001</v>
      </c>
      <c r="U1327" s="1" t="s">
        <v>32</v>
      </c>
      <c r="V1327" s="1" t="s">
        <v>47</v>
      </c>
      <c r="W1327" s="1" t="s">
        <v>189</v>
      </c>
      <c r="X1327" s="1">
        <f>+ROUND(Sec_3[[#This Row],[Quantity]]*Sec_3[[#This Row],[Unit Price]],2)</f>
        <v>1287485.55</v>
      </c>
    </row>
    <row r="1328" spans="1:24" x14ac:dyDescent="0.25">
      <c r="A1328" s="1" t="s">
        <v>2920</v>
      </c>
      <c r="B1328" s="1" t="s">
        <v>1582</v>
      </c>
      <c r="C1328" s="1" t="s">
        <v>5124</v>
      </c>
      <c r="D1328" s="1" t="s">
        <v>882</v>
      </c>
      <c r="E1328" s="1" t="s">
        <v>425</v>
      </c>
      <c r="F1328" s="1" t="s">
        <v>39</v>
      </c>
      <c r="G1328" s="1" t="s">
        <v>40</v>
      </c>
      <c r="H1328" s="1" t="s">
        <v>41</v>
      </c>
      <c r="I1328" s="1" t="s">
        <v>56</v>
      </c>
      <c r="J1328" s="1" t="s">
        <v>464</v>
      </c>
      <c r="K1328">
        <v>5</v>
      </c>
      <c r="L1328">
        <v>27520.91</v>
      </c>
      <c r="M1328">
        <v>0.1074</v>
      </c>
      <c r="N1328">
        <v>122825.82</v>
      </c>
      <c r="O1328" s="2">
        <v>46207</v>
      </c>
      <c r="P1328" s="1" t="s">
        <v>74</v>
      </c>
      <c r="Q1328" s="1" t="s">
        <v>44</v>
      </c>
      <c r="R1328" s="1" t="s">
        <v>45</v>
      </c>
      <c r="S1328">
        <v>14778.73</v>
      </c>
      <c r="T1328">
        <v>122825.82</v>
      </c>
      <c r="U1328" s="1" t="s">
        <v>32</v>
      </c>
      <c r="V1328" s="1" t="s">
        <v>47</v>
      </c>
      <c r="W1328" s="1" t="s">
        <v>68</v>
      </c>
      <c r="X1328" s="1">
        <f>+ROUND(Sec_3[[#This Row],[Quantity]]*Sec_3[[#This Row],[Unit Price]],2)</f>
        <v>137604.54999999999</v>
      </c>
    </row>
    <row r="1329" spans="1:24" x14ac:dyDescent="0.25">
      <c r="A1329" s="1" t="s">
        <v>2921</v>
      </c>
      <c r="B1329" s="1" t="s">
        <v>186</v>
      </c>
      <c r="C1329" s="1" t="s">
        <v>5125</v>
      </c>
      <c r="D1329" s="1" t="s">
        <v>467</v>
      </c>
      <c r="E1329" s="1" t="s">
        <v>2917</v>
      </c>
      <c r="F1329" s="1" t="s">
        <v>24</v>
      </c>
      <c r="G1329" s="1" t="s">
        <v>92</v>
      </c>
      <c r="H1329" s="1" t="s">
        <v>281</v>
      </c>
      <c r="I1329" s="1" t="s">
        <v>56</v>
      </c>
      <c r="J1329" s="1" t="s">
        <v>475</v>
      </c>
      <c r="K1329">
        <v>32</v>
      </c>
      <c r="L1329">
        <v>39561.72</v>
      </c>
      <c r="M1329">
        <v>5.0300000000000004E-2</v>
      </c>
      <c r="N1329">
        <v>1202296.5</v>
      </c>
      <c r="O1329" s="2">
        <v>46247</v>
      </c>
      <c r="P1329" s="1" t="s">
        <v>29</v>
      </c>
      <c r="Q1329" s="1" t="s">
        <v>44</v>
      </c>
      <c r="R1329" s="1" t="s">
        <v>67</v>
      </c>
      <c r="S1329">
        <v>63678.54</v>
      </c>
      <c r="T1329">
        <v>1202296.5</v>
      </c>
      <c r="U1329" s="1" t="s">
        <v>32</v>
      </c>
      <c r="V1329" s="1" t="s">
        <v>47</v>
      </c>
      <c r="W1329" s="1" t="s">
        <v>114</v>
      </c>
      <c r="X1329" s="1">
        <f>+ROUND(Sec_3[[#This Row],[Quantity]]*Sec_3[[#This Row],[Unit Price]],2)</f>
        <v>1265975.04</v>
      </c>
    </row>
    <row r="1330" spans="1:24" x14ac:dyDescent="0.25">
      <c r="A1330" s="1" t="s">
        <v>2922</v>
      </c>
      <c r="B1330" s="1" t="s">
        <v>489</v>
      </c>
      <c r="C1330" s="1" t="s">
        <v>5126</v>
      </c>
      <c r="D1330" s="1" t="s">
        <v>557</v>
      </c>
      <c r="E1330" s="1" t="s">
        <v>2923</v>
      </c>
      <c r="F1330" s="1" t="s">
        <v>53</v>
      </c>
      <c r="G1330" s="1" t="s">
        <v>63</v>
      </c>
      <c r="H1330" s="1" t="s">
        <v>64</v>
      </c>
      <c r="I1330" s="1" t="s">
        <v>42</v>
      </c>
      <c r="J1330" s="1" t="s">
        <v>161</v>
      </c>
      <c r="K1330">
        <v>41</v>
      </c>
      <c r="L1330">
        <v>18395.810000000001</v>
      </c>
      <c r="M1330">
        <v>0.11810000000000001</v>
      </c>
      <c r="N1330">
        <v>665153.86</v>
      </c>
      <c r="O1330" s="2">
        <v>46383</v>
      </c>
      <c r="P1330" s="1" t="s">
        <v>143</v>
      </c>
      <c r="Q1330" s="1" t="s">
        <v>44</v>
      </c>
      <c r="R1330" s="1" t="s">
        <v>67</v>
      </c>
      <c r="S1330">
        <v>89074.35</v>
      </c>
      <c r="T1330">
        <v>665153.86</v>
      </c>
      <c r="U1330" s="1" t="s">
        <v>32</v>
      </c>
      <c r="V1330" s="1" t="s">
        <v>47</v>
      </c>
      <c r="W1330" s="1" t="s">
        <v>48</v>
      </c>
      <c r="X1330" s="1">
        <f>+ROUND(Sec_3[[#This Row],[Quantity]]*Sec_3[[#This Row],[Unit Price]],2)</f>
        <v>754228.21</v>
      </c>
    </row>
    <row r="1331" spans="1:24" x14ac:dyDescent="0.25">
      <c r="A1331" s="1" t="s">
        <v>2924</v>
      </c>
      <c r="B1331" s="1" t="s">
        <v>846</v>
      </c>
      <c r="C1331" s="1" t="s">
        <v>5127</v>
      </c>
      <c r="D1331" s="1" t="s">
        <v>943</v>
      </c>
      <c r="E1331" s="1" t="s">
        <v>1100</v>
      </c>
      <c r="F1331" s="1" t="s">
        <v>53</v>
      </c>
      <c r="G1331" s="1" t="s">
        <v>54</v>
      </c>
      <c r="H1331" s="1" t="s">
        <v>55</v>
      </c>
      <c r="I1331" s="1" t="s">
        <v>84</v>
      </c>
      <c r="J1331" s="1" t="s">
        <v>85</v>
      </c>
      <c r="K1331">
        <v>15</v>
      </c>
      <c r="L1331">
        <v>22451.02</v>
      </c>
      <c r="M1331">
        <v>0.1208</v>
      </c>
      <c r="N1331">
        <v>296084.05</v>
      </c>
      <c r="O1331" s="2">
        <v>46246</v>
      </c>
      <c r="P1331" s="1" t="s">
        <v>74</v>
      </c>
      <c r="Q1331" s="1" t="s">
        <v>44</v>
      </c>
      <c r="R1331" s="1" t="s">
        <v>31</v>
      </c>
      <c r="S1331">
        <v>40681.25</v>
      </c>
      <c r="T1331">
        <v>296084.05</v>
      </c>
      <c r="U1331" s="1" t="s">
        <v>32</v>
      </c>
      <c r="V1331" s="1" t="s">
        <v>47</v>
      </c>
      <c r="W1331" s="1" t="s">
        <v>114</v>
      </c>
      <c r="X1331" s="1">
        <f>+ROUND(Sec_3[[#This Row],[Quantity]]*Sec_3[[#This Row],[Unit Price]],2)</f>
        <v>336765.3</v>
      </c>
    </row>
    <row r="1332" spans="1:24" x14ac:dyDescent="0.25">
      <c r="A1332" s="1" t="s">
        <v>2925</v>
      </c>
      <c r="B1332" s="1" t="s">
        <v>621</v>
      </c>
      <c r="C1332" s="1" t="s">
        <v>5128</v>
      </c>
      <c r="D1332" s="1" t="s">
        <v>2926</v>
      </c>
      <c r="E1332" s="1" t="s">
        <v>189</v>
      </c>
      <c r="F1332" s="1" t="s">
        <v>53</v>
      </c>
      <c r="G1332" s="1" t="s">
        <v>54</v>
      </c>
      <c r="H1332" s="1" t="s">
        <v>160</v>
      </c>
      <c r="I1332" s="1" t="s">
        <v>27</v>
      </c>
      <c r="J1332" s="1" t="s">
        <v>28</v>
      </c>
      <c r="K1332">
        <v>18</v>
      </c>
      <c r="L1332">
        <v>28207.72</v>
      </c>
      <c r="M1332">
        <v>0.18190000000000001</v>
      </c>
      <c r="N1332">
        <v>415381.24</v>
      </c>
      <c r="O1332" s="2">
        <v>46131</v>
      </c>
      <c r="P1332" s="1" t="s">
        <v>143</v>
      </c>
      <c r="Q1332" s="1" t="s">
        <v>44</v>
      </c>
      <c r="R1332" s="1" t="s">
        <v>31</v>
      </c>
      <c r="S1332">
        <v>92357.72</v>
      </c>
      <c r="T1332">
        <v>415381.24</v>
      </c>
      <c r="U1332" s="1" t="s">
        <v>32</v>
      </c>
      <c r="V1332" s="1" t="s">
        <v>47</v>
      </c>
      <c r="W1332" s="1" t="s">
        <v>102</v>
      </c>
      <c r="X1332" s="1">
        <f>+ROUND(Sec_3[[#This Row],[Quantity]]*Sec_3[[#This Row],[Unit Price]],2)</f>
        <v>507738.96</v>
      </c>
    </row>
    <row r="1333" spans="1:24" x14ac:dyDescent="0.25">
      <c r="A1333" s="1" t="s">
        <v>2927</v>
      </c>
      <c r="B1333" s="1" t="s">
        <v>212</v>
      </c>
      <c r="C1333" s="1" t="s">
        <v>5129</v>
      </c>
      <c r="D1333" s="1" t="s">
        <v>600</v>
      </c>
      <c r="E1333" s="1" t="s">
        <v>2182</v>
      </c>
      <c r="F1333" s="1" t="s">
        <v>39</v>
      </c>
      <c r="G1333" s="1" t="s">
        <v>248</v>
      </c>
      <c r="H1333" s="1" t="s">
        <v>249</v>
      </c>
      <c r="I1333" s="1" t="s">
        <v>27</v>
      </c>
      <c r="J1333" s="1" t="s">
        <v>216</v>
      </c>
      <c r="K1333">
        <v>9</v>
      </c>
      <c r="L1333">
        <v>14907</v>
      </c>
      <c r="M1333">
        <v>0.12039999999999999</v>
      </c>
      <c r="N1333">
        <v>118009.77</v>
      </c>
      <c r="O1333" s="2">
        <v>46079</v>
      </c>
      <c r="P1333" s="1" t="s">
        <v>58</v>
      </c>
      <c r="Q1333" s="1" t="s">
        <v>44</v>
      </c>
      <c r="R1333" s="1" t="s">
        <v>31</v>
      </c>
      <c r="S1333">
        <v>16153.23</v>
      </c>
      <c r="T1333">
        <v>118009.77</v>
      </c>
      <c r="U1333" s="1" t="s">
        <v>32</v>
      </c>
      <c r="V1333" s="1" t="s">
        <v>47</v>
      </c>
      <c r="W1333" s="1" t="s">
        <v>134</v>
      </c>
      <c r="X1333" s="1">
        <f>+ROUND(Sec_3[[#This Row],[Quantity]]*Sec_3[[#This Row],[Unit Price]],2)</f>
        <v>134163</v>
      </c>
    </row>
    <row r="1334" spans="1:24" x14ac:dyDescent="0.25">
      <c r="A1334" s="1" t="s">
        <v>2928</v>
      </c>
      <c r="B1334" s="1" t="s">
        <v>1521</v>
      </c>
      <c r="C1334" s="1" t="s">
        <v>5130</v>
      </c>
      <c r="D1334" s="1" t="s">
        <v>889</v>
      </c>
      <c r="E1334" s="1" t="s">
        <v>955</v>
      </c>
      <c r="F1334" s="1" t="s">
        <v>53</v>
      </c>
      <c r="G1334" s="1" t="s">
        <v>63</v>
      </c>
      <c r="H1334" s="1" t="s">
        <v>64</v>
      </c>
      <c r="I1334" s="1" t="s">
        <v>42</v>
      </c>
      <c r="J1334" s="1" t="s">
        <v>101</v>
      </c>
      <c r="K1334">
        <v>39</v>
      </c>
      <c r="L1334">
        <v>9168</v>
      </c>
      <c r="M1334">
        <v>0.10439999999999999</v>
      </c>
      <c r="N1334">
        <v>320223.57</v>
      </c>
      <c r="O1334" s="2">
        <v>46142</v>
      </c>
      <c r="P1334" s="1" t="s">
        <v>143</v>
      </c>
      <c r="Q1334" s="1" t="s">
        <v>44</v>
      </c>
      <c r="R1334" s="1" t="s">
        <v>31</v>
      </c>
      <c r="S1334">
        <v>37328.43</v>
      </c>
      <c r="T1334">
        <v>320223.57</v>
      </c>
      <c r="U1334" s="1" t="s">
        <v>32</v>
      </c>
      <c r="V1334" s="1" t="s">
        <v>47</v>
      </c>
      <c r="W1334" s="1" t="s">
        <v>102</v>
      </c>
      <c r="X1334" s="1">
        <f>+ROUND(Sec_3[[#This Row],[Quantity]]*Sec_3[[#This Row],[Unit Price]],2)</f>
        <v>357552</v>
      </c>
    </row>
    <row r="1335" spans="1:24" x14ac:dyDescent="0.25">
      <c r="A1335" s="1" t="s">
        <v>2929</v>
      </c>
      <c r="B1335" s="1" t="s">
        <v>1603</v>
      </c>
      <c r="C1335" s="1" t="s">
        <v>5131</v>
      </c>
      <c r="D1335" s="1" t="s">
        <v>1472</v>
      </c>
      <c r="E1335" s="1" t="s">
        <v>443</v>
      </c>
      <c r="F1335" s="1" t="s">
        <v>39</v>
      </c>
      <c r="G1335" s="1" t="s">
        <v>166</v>
      </c>
      <c r="H1335" s="1" t="s">
        <v>206</v>
      </c>
      <c r="I1335" s="1" t="s">
        <v>84</v>
      </c>
      <c r="J1335" s="1" t="s">
        <v>250</v>
      </c>
      <c r="K1335">
        <v>15</v>
      </c>
      <c r="L1335">
        <v>21121.1</v>
      </c>
      <c r="M1335">
        <v>0.12689999999999999</v>
      </c>
      <c r="N1335">
        <v>276612.49</v>
      </c>
      <c r="O1335" s="2">
        <v>46309</v>
      </c>
      <c r="P1335" s="1" t="s">
        <v>86</v>
      </c>
      <c r="Q1335" s="1" t="s">
        <v>44</v>
      </c>
      <c r="R1335" s="1" t="s">
        <v>45</v>
      </c>
      <c r="S1335">
        <v>40204.01</v>
      </c>
      <c r="T1335">
        <v>276612.49</v>
      </c>
      <c r="U1335" s="1" t="s">
        <v>32</v>
      </c>
      <c r="V1335" s="1" t="s">
        <v>47</v>
      </c>
      <c r="W1335" s="1" t="s">
        <v>87</v>
      </c>
      <c r="X1335" s="1">
        <f>+ROUND(Sec_3[[#This Row],[Quantity]]*Sec_3[[#This Row],[Unit Price]],2)</f>
        <v>316816.5</v>
      </c>
    </row>
    <row r="1336" spans="1:24" x14ac:dyDescent="0.25">
      <c r="A1336" s="1" t="s">
        <v>2930</v>
      </c>
      <c r="B1336" s="1" t="s">
        <v>2236</v>
      </c>
      <c r="C1336" s="1" t="s">
        <v>5132</v>
      </c>
      <c r="D1336" s="1" t="s">
        <v>807</v>
      </c>
      <c r="E1336" s="1" t="s">
        <v>242</v>
      </c>
      <c r="F1336" s="1" t="s">
        <v>24</v>
      </c>
      <c r="G1336" s="1" t="s">
        <v>92</v>
      </c>
      <c r="H1336" s="1" t="s">
        <v>215</v>
      </c>
      <c r="I1336" s="1" t="s">
        <v>65</v>
      </c>
      <c r="J1336" s="1" t="s">
        <v>210</v>
      </c>
      <c r="K1336">
        <v>27</v>
      </c>
      <c r="L1336">
        <v>48835.05</v>
      </c>
      <c r="M1336">
        <v>3.73E-2</v>
      </c>
      <c r="N1336">
        <v>1269364.57</v>
      </c>
      <c r="O1336" s="2">
        <v>46085</v>
      </c>
      <c r="P1336" s="1" t="s">
        <v>143</v>
      </c>
      <c r="Q1336" s="1" t="s">
        <v>44</v>
      </c>
      <c r="R1336" s="1" t="s">
        <v>67</v>
      </c>
      <c r="S1336">
        <v>49181.78</v>
      </c>
      <c r="T1336">
        <v>1269364.57</v>
      </c>
      <c r="U1336" s="1" t="s">
        <v>32</v>
      </c>
      <c r="V1336" s="1" t="s">
        <v>47</v>
      </c>
      <c r="W1336" s="1" t="s">
        <v>120</v>
      </c>
      <c r="X1336" s="1">
        <f>+ROUND(Sec_3[[#This Row],[Quantity]]*Sec_3[[#This Row],[Unit Price]],2)</f>
        <v>1318546.3500000001</v>
      </c>
    </row>
    <row r="1337" spans="1:24" x14ac:dyDescent="0.25">
      <c r="A1337" s="1" t="s">
        <v>2931</v>
      </c>
      <c r="B1337" s="1" t="s">
        <v>1758</v>
      </c>
      <c r="C1337" s="1" t="s">
        <v>5133</v>
      </c>
      <c r="D1337" s="1" t="s">
        <v>943</v>
      </c>
      <c r="E1337" s="1" t="s">
        <v>2732</v>
      </c>
      <c r="F1337" s="1" t="s">
        <v>53</v>
      </c>
      <c r="G1337" s="1" t="s">
        <v>54</v>
      </c>
      <c r="H1337" s="1" t="s">
        <v>55</v>
      </c>
      <c r="I1337" s="1" t="s">
        <v>65</v>
      </c>
      <c r="J1337" s="1" t="s">
        <v>133</v>
      </c>
      <c r="K1337">
        <v>15</v>
      </c>
      <c r="L1337">
        <v>12538.87</v>
      </c>
      <c r="M1337">
        <v>5.6500000000000002E-2</v>
      </c>
      <c r="N1337">
        <v>177456.36</v>
      </c>
      <c r="O1337" s="2">
        <v>46186</v>
      </c>
      <c r="P1337" s="1" t="s">
        <v>74</v>
      </c>
      <c r="Q1337" s="1" t="s">
        <v>44</v>
      </c>
      <c r="R1337" s="1" t="s">
        <v>67</v>
      </c>
      <c r="S1337">
        <v>10626.69</v>
      </c>
      <c r="T1337">
        <v>177456.36</v>
      </c>
      <c r="U1337" s="1" t="s">
        <v>32</v>
      </c>
      <c r="V1337" s="1" t="s">
        <v>47</v>
      </c>
      <c r="W1337" s="1" t="s">
        <v>155</v>
      </c>
      <c r="X1337" s="1">
        <f>+ROUND(Sec_3[[#This Row],[Quantity]]*Sec_3[[#This Row],[Unit Price]],2)</f>
        <v>188083.05</v>
      </c>
    </row>
    <row r="1338" spans="1:24" x14ac:dyDescent="0.25">
      <c r="A1338" s="1" t="s">
        <v>2932</v>
      </c>
      <c r="B1338" s="1" t="s">
        <v>2166</v>
      </c>
      <c r="C1338" s="1" t="s">
        <v>5134</v>
      </c>
      <c r="D1338" s="1" t="s">
        <v>1011</v>
      </c>
      <c r="E1338" s="1" t="s">
        <v>199</v>
      </c>
      <c r="F1338" s="1" t="s">
        <v>39</v>
      </c>
      <c r="G1338" s="1" t="s">
        <v>148</v>
      </c>
      <c r="H1338" s="1" t="s">
        <v>470</v>
      </c>
      <c r="I1338" s="1" t="s">
        <v>42</v>
      </c>
      <c r="J1338" s="1" t="s">
        <v>150</v>
      </c>
      <c r="K1338">
        <v>1</v>
      </c>
      <c r="L1338">
        <v>34923.58</v>
      </c>
      <c r="M1338">
        <v>0.11720000000000001</v>
      </c>
      <c r="N1338">
        <v>30830.54</v>
      </c>
      <c r="O1338" s="2">
        <v>46296</v>
      </c>
      <c r="P1338" s="1" t="s">
        <v>74</v>
      </c>
      <c r="Q1338" s="1" t="s">
        <v>44</v>
      </c>
      <c r="R1338" s="1" t="s">
        <v>31</v>
      </c>
      <c r="S1338">
        <v>4093.04</v>
      </c>
      <c r="T1338">
        <v>30830.54</v>
      </c>
      <c r="U1338" s="1" t="s">
        <v>46</v>
      </c>
      <c r="V1338" s="1" t="s">
        <v>47</v>
      </c>
      <c r="W1338" s="1" t="s">
        <v>87</v>
      </c>
      <c r="X1338" s="1">
        <f>+ROUND(Sec_3[[#This Row],[Quantity]]*Sec_3[[#This Row],[Unit Price]],2)</f>
        <v>34923.58</v>
      </c>
    </row>
    <row r="1339" spans="1:24" x14ac:dyDescent="0.25">
      <c r="A1339" s="1" t="s">
        <v>2933</v>
      </c>
      <c r="B1339" s="1" t="s">
        <v>2555</v>
      </c>
      <c r="C1339" s="1" t="s">
        <v>5135</v>
      </c>
      <c r="D1339" s="1" t="s">
        <v>1190</v>
      </c>
      <c r="E1339" s="1" t="s">
        <v>2413</v>
      </c>
      <c r="F1339" s="1" t="s">
        <v>24</v>
      </c>
      <c r="G1339" s="1" t="s">
        <v>106</v>
      </c>
      <c r="H1339" s="1" t="s">
        <v>201</v>
      </c>
      <c r="I1339" s="1" t="s">
        <v>65</v>
      </c>
      <c r="J1339" s="1" t="s">
        <v>66</v>
      </c>
      <c r="K1339">
        <v>8</v>
      </c>
      <c r="L1339">
        <v>34299.519999999997</v>
      </c>
      <c r="M1339">
        <v>7.1800000000000003E-2</v>
      </c>
      <c r="N1339">
        <v>254694.52</v>
      </c>
      <c r="O1339" s="2">
        <v>46192</v>
      </c>
      <c r="P1339" s="1" t="s">
        <v>58</v>
      </c>
      <c r="Q1339" s="1" t="s">
        <v>44</v>
      </c>
      <c r="R1339" s="1" t="s">
        <v>31</v>
      </c>
      <c r="S1339">
        <v>19701.64</v>
      </c>
      <c r="T1339">
        <v>254694.52</v>
      </c>
      <c r="U1339" s="1" t="s">
        <v>32</v>
      </c>
      <c r="V1339" s="1" t="s">
        <v>47</v>
      </c>
      <c r="W1339" s="1" t="s">
        <v>155</v>
      </c>
      <c r="X1339" s="1">
        <f>+ROUND(Sec_3[[#This Row],[Quantity]]*Sec_3[[#This Row],[Unit Price]],2)</f>
        <v>274396.15999999997</v>
      </c>
    </row>
    <row r="1340" spans="1:24" x14ac:dyDescent="0.25">
      <c r="A1340" s="1" t="s">
        <v>2934</v>
      </c>
      <c r="B1340" s="1" t="s">
        <v>437</v>
      </c>
      <c r="C1340" s="1" t="s">
        <v>5136</v>
      </c>
      <c r="D1340" s="1" t="s">
        <v>312</v>
      </c>
      <c r="E1340" s="1" t="s">
        <v>1116</v>
      </c>
      <c r="F1340" s="1" t="s">
        <v>81</v>
      </c>
      <c r="G1340" s="1" t="s">
        <v>82</v>
      </c>
      <c r="H1340" s="1" t="s">
        <v>83</v>
      </c>
      <c r="I1340" s="1" t="s">
        <v>42</v>
      </c>
      <c r="J1340" s="1" t="s">
        <v>73</v>
      </c>
      <c r="K1340">
        <v>43</v>
      </c>
      <c r="L1340">
        <v>14519.44</v>
      </c>
      <c r="M1340">
        <v>0.153</v>
      </c>
      <c r="N1340">
        <v>528812.52</v>
      </c>
      <c r="O1340" s="2">
        <v>46089</v>
      </c>
      <c r="P1340" s="1" t="s">
        <v>58</v>
      </c>
      <c r="Q1340" s="1" t="s">
        <v>44</v>
      </c>
      <c r="R1340" s="1" t="s">
        <v>67</v>
      </c>
      <c r="S1340">
        <v>95523.4</v>
      </c>
      <c r="T1340">
        <v>528812.52</v>
      </c>
      <c r="U1340" s="1" t="s">
        <v>32</v>
      </c>
      <c r="V1340" s="1" t="s">
        <v>47</v>
      </c>
      <c r="W1340" s="1" t="s">
        <v>120</v>
      </c>
      <c r="X1340" s="1">
        <f>+ROUND(Sec_3[[#This Row],[Quantity]]*Sec_3[[#This Row],[Unit Price]],2)</f>
        <v>624335.92000000004</v>
      </c>
    </row>
    <row r="1341" spans="1:24" x14ac:dyDescent="0.25">
      <c r="A1341" s="1" t="s">
        <v>2935</v>
      </c>
      <c r="B1341" s="1" t="s">
        <v>191</v>
      </c>
      <c r="C1341" s="1" t="s">
        <v>5137</v>
      </c>
      <c r="D1341" s="1" t="s">
        <v>882</v>
      </c>
      <c r="E1341" s="1" t="s">
        <v>2661</v>
      </c>
      <c r="F1341" s="1" t="s">
        <v>24</v>
      </c>
      <c r="G1341" s="1" t="s">
        <v>106</v>
      </c>
      <c r="H1341" s="1" t="s">
        <v>107</v>
      </c>
      <c r="I1341" s="1" t="s">
        <v>141</v>
      </c>
      <c r="J1341" s="1" t="s">
        <v>629</v>
      </c>
      <c r="K1341">
        <v>2</v>
      </c>
      <c r="L1341">
        <v>7634.2</v>
      </c>
      <c r="M1341">
        <v>0.13470000000000001</v>
      </c>
      <c r="N1341">
        <v>13211.75</v>
      </c>
      <c r="O1341" s="2">
        <v>46381</v>
      </c>
      <c r="P1341" s="1" t="s">
        <v>29</v>
      </c>
      <c r="Q1341" s="1" t="s">
        <v>44</v>
      </c>
      <c r="R1341" s="1" t="s">
        <v>31</v>
      </c>
      <c r="S1341">
        <v>2056.65</v>
      </c>
      <c r="T1341">
        <v>13211.75</v>
      </c>
      <c r="U1341" s="1" t="s">
        <v>46</v>
      </c>
      <c r="V1341" s="1" t="s">
        <v>47</v>
      </c>
      <c r="W1341" s="1" t="s">
        <v>48</v>
      </c>
      <c r="X1341" s="1">
        <f>+ROUND(Sec_3[[#This Row],[Quantity]]*Sec_3[[#This Row],[Unit Price]],2)</f>
        <v>15268.4</v>
      </c>
    </row>
    <row r="1342" spans="1:24" x14ac:dyDescent="0.25">
      <c r="A1342" s="1" t="s">
        <v>2936</v>
      </c>
      <c r="B1342" s="1" t="s">
        <v>1045</v>
      </c>
      <c r="C1342" s="1" t="s">
        <v>5138</v>
      </c>
      <c r="D1342" s="1" t="s">
        <v>287</v>
      </c>
      <c r="E1342" s="1" t="s">
        <v>2937</v>
      </c>
      <c r="F1342" s="1" t="s">
        <v>53</v>
      </c>
      <c r="G1342" s="1" t="s">
        <v>63</v>
      </c>
      <c r="H1342" s="1" t="s">
        <v>64</v>
      </c>
      <c r="I1342" s="1" t="s">
        <v>56</v>
      </c>
      <c r="J1342" s="1" t="s">
        <v>94</v>
      </c>
      <c r="K1342">
        <v>15</v>
      </c>
      <c r="L1342">
        <v>36098.300000000003</v>
      </c>
      <c r="M1342">
        <v>0.15529999999999999</v>
      </c>
      <c r="N1342">
        <v>457383.51</v>
      </c>
      <c r="O1342" s="2">
        <v>46230</v>
      </c>
      <c r="P1342" s="1" t="s">
        <v>74</v>
      </c>
      <c r="Q1342" s="1" t="s">
        <v>30</v>
      </c>
      <c r="R1342" s="1" t="s">
        <v>67</v>
      </c>
      <c r="S1342">
        <v>84090.99</v>
      </c>
      <c r="T1342">
        <v>457383.51</v>
      </c>
      <c r="U1342" s="1" t="s">
        <v>32</v>
      </c>
      <c r="V1342" s="1" t="s">
        <v>33</v>
      </c>
      <c r="W1342" s="1" t="s">
        <v>68</v>
      </c>
      <c r="X1342" s="1">
        <f>+ROUND(Sec_3[[#This Row],[Quantity]]*Sec_3[[#This Row],[Unit Price]],2)</f>
        <v>541474.5</v>
      </c>
    </row>
    <row r="1343" spans="1:24" x14ac:dyDescent="0.25">
      <c r="A1343" s="1" t="s">
        <v>2938</v>
      </c>
      <c r="B1343" s="1" t="s">
        <v>1776</v>
      </c>
      <c r="C1343" s="1" t="s">
        <v>5139</v>
      </c>
      <c r="D1343" s="1" t="s">
        <v>2646</v>
      </c>
      <c r="E1343" s="1" t="s">
        <v>2939</v>
      </c>
      <c r="F1343" s="1" t="s">
        <v>81</v>
      </c>
      <c r="G1343" s="1" t="s">
        <v>182</v>
      </c>
      <c r="H1343" s="1" t="s">
        <v>183</v>
      </c>
      <c r="I1343" s="1" t="s">
        <v>84</v>
      </c>
      <c r="J1343" s="1" t="s">
        <v>340</v>
      </c>
      <c r="K1343">
        <v>32</v>
      </c>
      <c r="L1343">
        <v>46551.99</v>
      </c>
      <c r="M1343">
        <v>0.1956</v>
      </c>
      <c r="N1343">
        <v>1198285.46</v>
      </c>
      <c r="O1343" s="2">
        <v>46051</v>
      </c>
      <c r="P1343" s="1" t="s">
        <v>74</v>
      </c>
      <c r="Q1343" s="1" t="s">
        <v>44</v>
      </c>
      <c r="R1343" s="1" t="s">
        <v>31</v>
      </c>
      <c r="S1343">
        <v>291378.21999999997</v>
      </c>
      <c r="T1343">
        <v>1198285.46</v>
      </c>
      <c r="U1343" s="1" t="s">
        <v>32</v>
      </c>
      <c r="V1343" s="1" t="s">
        <v>47</v>
      </c>
      <c r="W1343" s="1" t="s">
        <v>76</v>
      </c>
      <c r="X1343" s="1">
        <f>+ROUND(Sec_3[[#This Row],[Quantity]]*Sec_3[[#This Row],[Unit Price]],2)</f>
        <v>1489663.68</v>
      </c>
    </row>
    <row r="1344" spans="1:24" x14ac:dyDescent="0.25">
      <c r="A1344" s="1" t="s">
        <v>2940</v>
      </c>
      <c r="B1344" s="1" t="s">
        <v>116</v>
      </c>
      <c r="C1344" s="1" t="s">
        <v>5140</v>
      </c>
      <c r="D1344" s="1" t="s">
        <v>287</v>
      </c>
      <c r="E1344" s="1" t="s">
        <v>2698</v>
      </c>
      <c r="F1344" s="1" t="s">
        <v>24</v>
      </c>
      <c r="G1344" s="1" t="s">
        <v>92</v>
      </c>
      <c r="H1344" s="1" t="s">
        <v>281</v>
      </c>
      <c r="I1344" s="1" t="s">
        <v>42</v>
      </c>
      <c r="J1344" s="1" t="s">
        <v>101</v>
      </c>
      <c r="K1344">
        <v>50</v>
      </c>
      <c r="L1344">
        <v>41985.74</v>
      </c>
      <c r="M1344">
        <v>0.1779</v>
      </c>
      <c r="N1344">
        <v>1725823.84</v>
      </c>
      <c r="O1344" s="2">
        <v>46334</v>
      </c>
      <c r="P1344" s="1" t="s">
        <v>74</v>
      </c>
      <c r="Q1344" s="1" t="s">
        <v>44</v>
      </c>
      <c r="R1344" s="1" t="s">
        <v>67</v>
      </c>
      <c r="S1344">
        <v>373463.16</v>
      </c>
      <c r="T1344">
        <v>1725823.84</v>
      </c>
      <c r="U1344" s="1" t="s">
        <v>32</v>
      </c>
      <c r="V1344" s="1" t="s">
        <v>47</v>
      </c>
      <c r="W1344" s="1" t="s">
        <v>226</v>
      </c>
      <c r="X1344" s="1">
        <f>+ROUND(Sec_3[[#This Row],[Quantity]]*Sec_3[[#This Row],[Unit Price]],2)</f>
        <v>2099287</v>
      </c>
    </row>
    <row r="1345" spans="1:24" x14ac:dyDescent="0.25">
      <c r="A1345" s="1" t="s">
        <v>2941</v>
      </c>
      <c r="B1345" s="1" t="s">
        <v>371</v>
      </c>
      <c r="C1345" s="1" t="s">
        <v>5141</v>
      </c>
      <c r="D1345" s="1" t="s">
        <v>180</v>
      </c>
      <c r="E1345" s="1" t="s">
        <v>331</v>
      </c>
      <c r="F1345" s="1" t="s">
        <v>24</v>
      </c>
      <c r="G1345" s="1" t="s">
        <v>106</v>
      </c>
      <c r="H1345" s="1" t="s">
        <v>107</v>
      </c>
      <c r="I1345" s="1" t="s">
        <v>65</v>
      </c>
      <c r="J1345" s="1" t="s">
        <v>210</v>
      </c>
      <c r="K1345">
        <v>6</v>
      </c>
      <c r="L1345">
        <v>42181.25</v>
      </c>
      <c r="M1345">
        <v>7.2900000000000006E-2</v>
      </c>
      <c r="N1345">
        <v>234637.42</v>
      </c>
      <c r="O1345" s="2">
        <v>46224</v>
      </c>
      <c r="P1345" s="1" t="s">
        <v>58</v>
      </c>
      <c r="Q1345" s="1" t="s">
        <v>44</v>
      </c>
      <c r="R1345" s="1" t="s">
        <v>45</v>
      </c>
      <c r="S1345">
        <v>18450.080000000002</v>
      </c>
      <c r="T1345">
        <v>234637.42</v>
      </c>
      <c r="U1345" s="1" t="s">
        <v>32</v>
      </c>
      <c r="V1345" s="1" t="s">
        <v>47</v>
      </c>
      <c r="W1345" s="1" t="s">
        <v>68</v>
      </c>
      <c r="X1345" s="1">
        <f>+ROUND(Sec_3[[#This Row],[Quantity]]*Sec_3[[#This Row],[Unit Price]],2)</f>
        <v>253087.5</v>
      </c>
    </row>
    <row r="1346" spans="1:24" x14ac:dyDescent="0.25">
      <c r="A1346" s="1" t="s">
        <v>2942</v>
      </c>
      <c r="B1346" s="1" t="s">
        <v>1133</v>
      </c>
      <c r="C1346" s="1" t="s">
        <v>5142</v>
      </c>
      <c r="D1346" s="1" t="s">
        <v>2943</v>
      </c>
      <c r="E1346" s="1" t="s">
        <v>653</v>
      </c>
      <c r="F1346" s="1" t="s">
        <v>53</v>
      </c>
      <c r="G1346" s="1" t="s">
        <v>54</v>
      </c>
      <c r="H1346" s="1" t="s">
        <v>160</v>
      </c>
      <c r="I1346" s="1" t="s">
        <v>42</v>
      </c>
      <c r="J1346" s="1" t="s">
        <v>101</v>
      </c>
      <c r="K1346">
        <v>9</v>
      </c>
      <c r="L1346">
        <v>15391.77</v>
      </c>
      <c r="M1346">
        <v>9.1899999999999996E-2</v>
      </c>
      <c r="N1346">
        <v>125795.4</v>
      </c>
      <c r="O1346" s="2">
        <v>46299</v>
      </c>
      <c r="P1346" s="1" t="s">
        <v>29</v>
      </c>
      <c r="Q1346" s="1" t="s">
        <v>44</v>
      </c>
      <c r="R1346" s="1" t="s">
        <v>31</v>
      </c>
      <c r="S1346">
        <v>12730.53</v>
      </c>
      <c r="T1346">
        <v>125795.4</v>
      </c>
      <c r="U1346" s="1" t="s">
        <v>32</v>
      </c>
      <c r="V1346" s="1" t="s">
        <v>47</v>
      </c>
      <c r="W1346" s="1" t="s">
        <v>87</v>
      </c>
      <c r="X1346" s="1">
        <f>+ROUND(Sec_3[[#This Row],[Quantity]]*Sec_3[[#This Row],[Unit Price]],2)</f>
        <v>138525.93</v>
      </c>
    </row>
    <row r="1347" spans="1:24" x14ac:dyDescent="0.25">
      <c r="A1347" s="1" t="s">
        <v>2944</v>
      </c>
      <c r="B1347" s="1" t="s">
        <v>198</v>
      </c>
      <c r="C1347" s="1" t="s">
        <v>5143</v>
      </c>
      <c r="D1347" s="1" t="s">
        <v>1388</v>
      </c>
      <c r="E1347" s="1" t="s">
        <v>606</v>
      </c>
      <c r="F1347" s="1" t="s">
        <v>24</v>
      </c>
      <c r="G1347" s="1" t="s">
        <v>194</v>
      </c>
      <c r="H1347" s="1" t="s">
        <v>195</v>
      </c>
      <c r="I1347" s="1" t="s">
        <v>84</v>
      </c>
      <c r="J1347" s="1" t="s">
        <v>168</v>
      </c>
      <c r="K1347">
        <v>36</v>
      </c>
      <c r="L1347">
        <v>27801.599999999999</v>
      </c>
      <c r="M1347">
        <v>0.16539999999999999</v>
      </c>
      <c r="N1347">
        <v>835315.75</v>
      </c>
      <c r="O1347" s="2">
        <v>46070</v>
      </c>
      <c r="P1347" s="1" t="s">
        <v>29</v>
      </c>
      <c r="Q1347" s="1" t="s">
        <v>44</v>
      </c>
      <c r="R1347" s="1" t="s">
        <v>31</v>
      </c>
      <c r="S1347">
        <v>165541.85</v>
      </c>
      <c r="T1347">
        <v>835315.75</v>
      </c>
      <c r="U1347" s="1" t="s">
        <v>32</v>
      </c>
      <c r="V1347" s="1" t="s">
        <v>47</v>
      </c>
      <c r="W1347" s="1" t="s">
        <v>134</v>
      </c>
      <c r="X1347" s="1">
        <f>+ROUND(Sec_3[[#This Row],[Quantity]]*Sec_3[[#This Row],[Unit Price]],2)</f>
        <v>1000857.6</v>
      </c>
    </row>
    <row r="1348" spans="1:24" x14ac:dyDescent="0.25">
      <c r="A1348" s="1" t="s">
        <v>2945</v>
      </c>
      <c r="B1348" s="1" t="s">
        <v>337</v>
      </c>
      <c r="C1348" s="1" t="s">
        <v>5144</v>
      </c>
      <c r="D1348" s="1" t="s">
        <v>1085</v>
      </c>
      <c r="E1348" s="1" t="s">
        <v>2946</v>
      </c>
      <c r="F1348" s="1" t="s">
        <v>24</v>
      </c>
      <c r="G1348" s="1" t="s">
        <v>92</v>
      </c>
      <c r="H1348" s="1" t="s">
        <v>215</v>
      </c>
      <c r="I1348" s="1" t="s">
        <v>42</v>
      </c>
      <c r="J1348" s="1" t="s">
        <v>73</v>
      </c>
      <c r="K1348">
        <v>24</v>
      </c>
      <c r="L1348">
        <v>10708.64</v>
      </c>
      <c r="M1348">
        <v>0.17550000000000002</v>
      </c>
      <c r="N1348">
        <v>211902.57</v>
      </c>
      <c r="O1348" s="2">
        <v>46225</v>
      </c>
      <c r="P1348" s="1" t="s">
        <v>86</v>
      </c>
      <c r="Q1348" s="1" t="s">
        <v>44</v>
      </c>
      <c r="R1348" s="1" t="s">
        <v>67</v>
      </c>
      <c r="S1348">
        <v>45104.79</v>
      </c>
      <c r="T1348">
        <v>211902.57</v>
      </c>
      <c r="U1348" s="1" t="s">
        <v>32</v>
      </c>
      <c r="V1348" s="1" t="s">
        <v>47</v>
      </c>
      <c r="W1348" s="1" t="s">
        <v>68</v>
      </c>
      <c r="X1348" s="1">
        <f>+ROUND(Sec_3[[#This Row],[Quantity]]*Sec_3[[#This Row],[Unit Price]],2)</f>
        <v>257007.35999999999</v>
      </c>
    </row>
    <row r="1349" spans="1:24" x14ac:dyDescent="0.25">
      <c r="A1349" s="1" t="s">
        <v>2947</v>
      </c>
      <c r="B1349" s="1" t="s">
        <v>170</v>
      </c>
      <c r="C1349" s="1" t="s">
        <v>5145</v>
      </c>
      <c r="D1349" s="1" t="s">
        <v>171</v>
      </c>
      <c r="E1349" s="1" t="s">
        <v>338</v>
      </c>
      <c r="F1349" s="1" t="s">
        <v>53</v>
      </c>
      <c r="G1349" s="1" t="s">
        <v>63</v>
      </c>
      <c r="H1349" s="1" t="s">
        <v>378</v>
      </c>
      <c r="I1349" s="1" t="s">
        <v>141</v>
      </c>
      <c r="J1349" s="1" t="s">
        <v>232</v>
      </c>
      <c r="K1349">
        <v>44</v>
      </c>
      <c r="L1349">
        <v>26890.82</v>
      </c>
      <c r="M1349">
        <v>7.6200000000000004E-2</v>
      </c>
      <c r="N1349">
        <v>1093036.54</v>
      </c>
      <c r="O1349" s="2">
        <v>46268</v>
      </c>
      <c r="P1349" s="1" t="s">
        <v>143</v>
      </c>
      <c r="Q1349" s="1" t="s">
        <v>44</v>
      </c>
      <c r="R1349" s="1" t="s">
        <v>67</v>
      </c>
      <c r="S1349">
        <v>90159.54</v>
      </c>
      <c r="T1349">
        <v>1093036.54</v>
      </c>
      <c r="U1349" s="1" t="s">
        <v>32</v>
      </c>
      <c r="V1349" s="1" t="s">
        <v>47</v>
      </c>
      <c r="W1349" s="1" t="s">
        <v>34</v>
      </c>
      <c r="X1349" s="1">
        <f>+ROUND(Sec_3[[#This Row],[Quantity]]*Sec_3[[#This Row],[Unit Price]],2)</f>
        <v>1183196.08</v>
      </c>
    </row>
    <row r="1350" spans="1:24" x14ac:dyDescent="0.25">
      <c r="A1350" s="1" t="s">
        <v>2948</v>
      </c>
      <c r="B1350" s="1" t="s">
        <v>1790</v>
      </c>
      <c r="C1350" s="1" t="s">
        <v>5146</v>
      </c>
      <c r="D1350" s="1" t="s">
        <v>223</v>
      </c>
      <c r="E1350" s="1" t="s">
        <v>2949</v>
      </c>
      <c r="F1350" s="1" t="s">
        <v>39</v>
      </c>
      <c r="G1350" s="1" t="s">
        <v>148</v>
      </c>
      <c r="H1350" s="1" t="s">
        <v>298</v>
      </c>
      <c r="I1350" s="1" t="s">
        <v>56</v>
      </c>
      <c r="J1350" s="1" t="s">
        <v>464</v>
      </c>
      <c r="K1350">
        <v>45</v>
      </c>
      <c r="L1350">
        <v>32037.919999999998</v>
      </c>
      <c r="M1350">
        <v>5.1200000000000002E-2</v>
      </c>
      <c r="N1350">
        <v>1367891.03</v>
      </c>
      <c r="O1350" s="2">
        <v>46352</v>
      </c>
      <c r="P1350" s="1" t="s">
        <v>86</v>
      </c>
      <c r="Q1350" s="1" t="s">
        <v>44</v>
      </c>
      <c r="R1350" s="1" t="s">
        <v>45</v>
      </c>
      <c r="S1350">
        <v>73815.37</v>
      </c>
      <c r="T1350">
        <v>1367891.03</v>
      </c>
      <c r="U1350" s="1" t="s">
        <v>32</v>
      </c>
      <c r="V1350" s="1" t="s">
        <v>47</v>
      </c>
      <c r="W1350" s="1" t="s">
        <v>226</v>
      </c>
      <c r="X1350" s="1">
        <f>+ROUND(Sec_3[[#This Row],[Quantity]]*Sec_3[[#This Row],[Unit Price]],2)</f>
        <v>1441706.4</v>
      </c>
    </row>
    <row r="1351" spans="1:24" x14ac:dyDescent="0.25">
      <c r="A1351" s="1" t="s">
        <v>2950</v>
      </c>
      <c r="B1351" s="1" t="s">
        <v>1753</v>
      </c>
      <c r="C1351" s="1" t="s">
        <v>5147</v>
      </c>
      <c r="D1351" s="1" t="s">
        <v>1107</v>
      </c>
      <c r="E1351" s="1" t="s">
        <v>2951</v>
      </c>
      <c r="F1351" s="1" t="s">
        <v>53</v>
      </c>
      <c r="G1351" s="1" t="s">
        <v>112</v>
      </c>
      <c r="H1351" s="1" t="s">
        <v>113</v>
      </c>
      <c r="I1351" s="1" t="s">
        <v>65</v>
      </c>
      <c r="J1351" s="1" t="s">
        <v>66</v>
      </c>
      <c r="K1351">
        <v>50</v>
      </c>
      <c r="L1351">
        <v>1621.53</v>
      </c>
      <c r="M1351">
        <v>7.7300000000000008E-2</v>
      </c>
      <c r="N1351">
        <v>74809.289999999994</v>
      </c>
      <c r="O1351" s="2">
        <v>46355</v>
      </c>
      <c r="P1351" s="1" t="s">
        <v>74</v>
      </c>
      <c r="Q1351" s="1" t="s">
        <v>44</v>
      </c>
      <c r="R1351" s="1" t="s">
        <v>67</v>
      </c>
      <c r="S1351">
        <v>6267.21</v>
      </c>
      <c r="T1351">
        <v>74809.289999999994</v>
      </c>
      <c r="U1351" s="1" t="s">
        <v>32</v>
      </c>
      <c r="V1351" s="1" t="s">
        <v>47</v>
      </c>
      <c r="W1351" s="1" t="s">
        <v>226</v>
      </c>
      <c r="X1351" s="1">
        <f>+ROUND(Sec_3[[#This Row],[Quantity]]*Sec_3[[#This Row],[Unit Price]],2)</f>
        <v>81076.5</v>
      </c>
    </row>
    <row r="1352" spans="1:24" x14ac:dyDescent="0.25">
      <c r="A1352" s="1" t="s">
        <v>2952</v>
      </c>
      <c r="B1352" s="1" t="s">
        <v>222</v>
      </c>
      <c r="C1352" s="1" t="s">
        <v>5148</v>
      </c>
      <c r="D1352" s="1" t="s">
        <v>79</v>
      </c>
      <c r="E1352" s="1" t="s">
        <v>331</v>
      </c>
      <c r="F1352" s="1" t="s">
        <v>39</v>
      </c>
      <c r="G1352" s="1" t="s">
        <v>166</v>
      </c>
      <c r="H1352" s="1" t="s">
        <v>167</v>
      </c>
      <c r="I1352" s="1" t="s">
        <v>84</v>
      </c>
      <c r="J1352" s="1" t="s">
        <v>168</v>
      </c>
      <c r="K1352">
        <v>16</v>
      </c>
      <c r="L1352">
        <v>31111.33</v>
      </c>
      <c r="M1352">
        <v>3.7599999999999995E-2</v>
      </c>
      <c r="N1352">
        <v>479064.7</v>
      </c>
      <c r="O1352" s="2">
        <v>46051</v>
      </c>
      <c r="P1352" s="1" t="s">
        <v>58</v>
      </c>
      <c r="Q1352" s="1" t="s">
        <v>44</v>
      </c>
      <c r="R1352" s="1" t="s">
        <v>45</v>
      </c>
      <c r="S1352">
        <v>18716.580000000002</v>
      </c>
      <c r="T1352">
        <v>479064.7</v>
      </c>
      <c r="U1352" s="1" t="s">
        <v>32</v>
      </c>
      <c r="V1352" s="1" t="s">
        <v>47</v>
      </c>
      <c r="W1352" s="1" t="s">
        <v>76</v>
      </c>
      <c r="X1352" s="1">
        <f>+ROUND(Sec_3[[#This Row],[Quantity]]*Sec_3[[#This Row],[Unit Price]],2)</f>
        <v>497781.28</v>
      </c>
    </row>
    <row r="1353" spans="1:24" x14ac:dyDescent="0.25">
      <c r="A1353" s="1" t="s">
        <v>2953</v>
      </c>
      <c r="B1353" s="1" t="s">
        <v>780</v>
      </c>
      <c r="C1353" s="1" t="s">
        <v>5149</v>
      </c>
      <c r="D1353" s="1" t="s">
        <v>51</v>
      </c>
      <c r="E1353" s="1" t="s">
        <v>2709</v>
      </c>
      <c r="F1353" s="1" t="s">
        <v>24</v>
      </c>
      <c r="G1353" s="1" t="s">
        <v>194</v>
      </c>
      <c r="H1353" s="1" t="s">
        <v>540</v>
      </c>
      <c r="I1353" s="1" t="s">
        <v>42</v>
      </c>
      <c r="J1353" s="1" t="s">
        <v>73</v>
      </c>
      <c r="K1353">
        <v>5</v>
      </c>
      <c r="L1353">
        <v>31506.23</v>
      </c>
      <c r="M1353">
        <v>5.3E-3</v>
      </c>
      <c r="N1353">
        <v>156696.23000000001</v>
      </c>
      <c r="O1353" s="2">
        <v>46305</v>
      </c>
      <c r="P1353" s="1" t="s">
        <v>86</v>
      </c>
      <c r="Q1353" s="1" t="s">
        <v>44</v>
      </c>
      <c r="R1353" s="1" t="s">
        <v>45</v>
      </c>
      <c r="S1353">
        <v>834.92</v>
      </c>
      <c r="T1353">
        <v>156696.23000000001</v>
      </c>
      <c r="U1353" s="1" t="s">
        <v>32</v>
      </c>
      <c r="V1353" s="1" t="s">
        <v>47</v>
      </c>
      <c r="W1353" s="1" t="s">
        <v>87</v>
      </c>
      <c r="X1353" s="1">
        <f>+ROUND(Sec_3[[#This Row],[Quantity]]*Sec_3[[#This Row],[Unit Price]],2)</f>
        <v>157531.15</v>
      </c>
    </row>
    <row r="1354" spans="1:24" x14ac:dyDescent="0.25">
      <c r="A1354" s="1" t="s">
        <v>2954</v>
      </c>
      <c r="B1354" s="1" t="s">
        <v>1617</v>
      </c>
      <c r="C1354" s="1" t="s">
        <v>5150</v>
      </c>
      <c r="D1354" s="1" t="s">
        <v>37</v>
      </c>
      <c r="E1354" s="1" t="s">
        <v>52</v>
      </c>
      <c r="F1354" s="1" t="s">
        <v>39</v>
      </c>
      <c r="G1354" s="1" t="s">
        <v>166</v>
      </c>
      <c r="H1354" s="1" t="s">
        <v>167</v>
      </c>
      <c r="I1354" s="1" t="s">
        <v>56</v>
      </c>
      <c r="J1354" s="1" t="s">
        <v>94</v>
      </c>
      <c r="K1354">
        <v>20</v>
      </c>
      <c r="L1354">
        <v>8350.17</v>
      </c>
      <c r="M1354">
        <v>0.19140000000000001</v>
      </c>
      <c r="N1354">
        <v>135038.95000000001</v>
      </c>
      <c r="O1354" s="2">
        <v>46095</v>
      </c>
      <c r="P1354" s="1" t="s">
        <v>29</v>
      </c>
      <c r="Q1354" s="1" t="s">
        <v>44</v>
      </c>
      <c r="R1354" s="1" t="s">
        <v>67</v>
      </c>
      <c r="S1354">
        <v>31964.45</v>
      </c>
      <c r="T1354">
        <v>135038.95000000001</v>
      </c>
      <c r="U1354" s="1" t="s">
        <v>32</v>
      </c>
      <c r="V1354" s="1" t="s">
        <v>47</v>
      </c>
      <c r="W1354" s="1" t="s">
        <v>120</v>
      </c>
      <c r="X1354" s="1">
        <f>+ROUND(Sec_3[[#This Row],[Quantity]]*Sec_3[[#This Row],[Unit Price]],2)</f>
        <v>167003.4</v>
      </c>
    </row>
    <row r="1355" spans="1:24" x14ac:dyDescent="0.25">
      <c r="A1355" s="1" t="s">
        <v>2955</v>
      </c>
      <c r="B1355" s="1" t="s">
        <v>2069</v>
      </c>
      <c r="C1355" s="1" t="s">
        <v>5151</v>
      </c>
      <c r="D1355" s="1" t="s">
        <v>420</v>
      </c>
      <c r="E1355" s="1" t="s">
        <v>1861</v>
      </c>
      <c r="F1355" s="1" t="s">
        <v>81</v>
      </c>
      <c r="G1355" s="1" t="s">
        <v>182</v>
      </c>
      <c r="H1355" s="1" t="s">
        <v>271</v>
      </c>
      <c r="I1355" s="1" t="s">
        <v>141</v>
      </c>
      <c r="J1355" s="1" t="s">
        <v>299</v>
      </c>
      <c r="K1355">
        <v>8</v>
      </c>
      <c r="L1355">
        <v>43784.12</v>
      </c>
      <c r="M1355">
        <v>0.1331</v>
      </c>
      <c r="N1355">
        <v>303651.63</v>
      </c>
      <c r="O1355" s="2">
        <v>46055</v>
      </c>
      <c r="P1355" s="1" t="s">
        <v>74</v>
      </c>
      <c r="Q1355" s="1" t="s">
        <v>44</v>
      </c>
      <c r="R1355" s="1" t="s">
        <v>45</v>
      </c>
      <c r="S1355">
        <v>46621.33</v>
      </c>
      <c r="T1355">
        <v>303651.63</v>
      </c>
      <c r="U1355" s="1" t="s">
        <v>32</v>
      </c>
      <c r="V1355" s="1" t="s">
        <v>47</v>
      </c>
      <c r="W1355" s="1" t="s">
        <v>134</v>
      </c>
      <c r="X1355" s="1">
        <f>+ROUND(Sec_3[[#This Row],[Quantity]]*Sec_3[[#This Row],[Unit Price]],2)</f>
        <v>350272.96</v>
      </c>
    </row>
    <row r="1356" spans="1:24" x14ac:dyDescent="0.25">
      <c r="A1356" s="1" t="s">
        <v>2956</v>
      </c>
      <c r="B1356" s="1" t="s">
        <v>2384</v>
      </c>
      <c r="C1356" s="1" t="s">
        <v>5152</v>
      </c>
      <c r="D1356" s="1" t="s">
        <v>411</v>
      </c>
      <c r="E1356" s="1" t="s">
        <v>147</v>
      </c>
      <c r="F1356" s="1" t="s">
        <v>53</v>
      </c>
      <c r="G1356" s="1" t="s">
        <v>112</v>
      </c>
      <c r="H1356" s="1" t="s">
        <v>113</v>
      </c>
      <c r="I1356" s="1" t="s">
        <v>141</v>
      </c>
      <c r="J1356" s="1" t="s">
        <v>142</v>
      </c>
      <c r="K1356">
        <v>22</v>
      </c>
      <c r="L1356">
        <v>4909.32</v>
      </c>
      <c r="M1356">
        <v>0.16190000000000002</v>
      </c>
      <c r="N1356">
        <v>90519.02</v>
      </c>
      <c r="O1356" s="2">
        <v>46353</v>
      </c>
      <c r="P1356" s="1" t="s">
        <v>74</v>
      </c>
      <c r="Q1356" s="1" t="s">
        <v>44</v>
      </c>
      <c r="R1356" s="1" t="s">
        <v>45</v>
      </c>
      <c r="S1356">
        <v>17486.02</v>
      </c>
      <c r="T1356">
        <v>90519.02</v>
      </c>
      <c r="U1356" s="1" t="s">
        <v>32</v>
      </c>
      <c r="V1356" s="1" t="s">
        <v>47</v>
      </c>
      <c r="W1356" s="1" t="s">
        <v>226</v>
      </c>
      <c r="X1356" s="1">
        <f>+ROUND(Sec_3[[#This Row],[Quantity]]*Sec_3[[#This Row],[Unit Price]],2)</f>
        <v>108005.04</v>
      </c>
    </row>
    <row r="1357" spans="1:24" x14ac:dyDescent="0.25">
      <c r="A1357" s="1" t="s">
        <v>2957</v>
      </c>
      <c r="B1357" s="1" t="s">
        <v>1360</v>
      </c>
      <c r="C1357" s="1" t="s">
        <v>5153</v>
      </c>
      <c r="D1357" s="1" t="s">
        <v>79</v>
      </c>
      <c r="E1357" s="1" t="s">
        <v>2126</v>
      </c>
      <c r="F1357" s="1" t="s">
        <v>24</v>
      </c>
      <c r="G1357" s="1" t="s">
        <v>106</v>
      </c>
      <c r="H1357" s="1" t="s">
        <v>201</v>
      </c>
      <c r="I1357" s="1" t="s">
        <v>141</v>
      </c>
      <c r="J1357" s="1" t="s">
        <v>299</v>
      </c>
      <c r="K1357">
        <v>6</v>
      </c>
      <c r="L1357">
        <v>5880.75</v>
      </c>
      <c r="M1357">
        <v>0.1106</v>
      </c>
      <c r="N1357">
        <v>31382.03</v>
      </c>
      <c r="O1357" s="2">
        <v>46173</v>
      </c>
      <c r="P1357" s="1" t="s">
        <v>29</v>
      </c>
      <c r="Q1357" s="1" t="s">
        <v>44</v>
      </c>
      <c r="R1357" s="1" t="s">
        <v>31</v>
      </c>
      <c r="S1357">
        <v>3902.47</v>
      </c>
      <c r="T1357">
        <v>31382.03</v>
      </c>
      <c r="U1357" s="1" t="s">
        <v>46</v>
      </c>
      <c r="V1357" s="1" t="s">
        <v>47</v>
      </c>
      <c r="W1357" s="1" t="s">
        <v>189</v>
      </c>
      <c r="X1357" s="1">
        <f>+ROUND(Sec_3[[#This Row],[Quantity]]*Sec_3[[#This Row],[Unit Price]],2)</f>
        <v>35284.5</v>
      </c>
    </row>
    <row r="1358" spans="1:24" x14ac:dyDescent="0.25">
      <c r="A1358" s="1" t="s">
        <v>2958</v>
      </c>
      <c r="B1358" s="1" t="s">
        <v>1413</v>
      </c>
      <c r="C1358" s="1" t="s">
        <v>5154</v>
      </c>
      <c r="D1358" s="1" t="s">
        <v>376</v>
      </c>
      <c r="E1358" s="1" t="s">
        <v>2959</v>
      </c>
      <c r="F1358" s="1" t="s">
        <v>53</v>
      </c>
      <c r="G1358" s="1" t="s">
        <v>54</v>
      </c>
      <c r="H1358" s="1" t="s">
        <v>129</v>
      </c>
      <c r="I1358" s="1" t="s">
        <v>141</v>
      </c>
      <c r="J1358" s="1" t="s">
        <v>321</v>
      </c>
      <c r="K1358">
        <v>37</v>
      </c>
      <c r="L1358">
        <v>2145.6799999999998</v>
      </c>
      <c r="M1358">
        <v>0.1263</v>
      </c>
      <c r="N1358">
        <v>69363.179999999993</v>
      </c>
      <c r="O1358" s="2">
        <v>46270</v>
      </c>
      <c r="P1358" s="1" t="s">
        <v>74</v>
      </c>
      <c r="Q1358" s="1" t="s">
        <v>44</v>
      </c>
      <c r="R1358" s="1" t="s">
        <v>67</v>
      </c>
      <c r="S1358">
        <v>10026.98</v>
      </c>
      <c r="T1358">
        <v>69363.179999999993</v>
      </c>
      <c r="U1358" s="1" t="s">
        <v>32</v>
      </c>
      <c r="V1358" s="1" t="s">
        <v>47</v>
      </c>
      <c r="W1358" s="1" t="s">
        <v>34</v>
      </c>
      <c r="X1358" s="1">
        <f>+ROUND(Sec_3[[#This Row],[Quantity]]*Sec_3[[#This Row],[Unit Price]],2)</f>
        <v>79390.16</v>
      </c>
    </row>
    <row r="1359" spans="1:24" x14ac:dyDescent="0.25">
      <c r="A1359" s="1" t="s">
        <v>2960</v>
      </c>
      <c r="B1359" s="1" t="s">
        <v>722</v>
      </c>
      <c r="C1359" s="1" t="s">
        <v>5155</v>
      </c>
      <c r="D1359" s="1" t="s">
        <v>175</v>
      </c>
      <c r="E1359" s="1" t="s">
        <v>2961</v>
      </c>
      <c r="F1359" s="1" t="s">
        <v>53</v>
      </c>
      <c r="G1359" s="1" t="s">
        <v>54</v>
      </c>
      <c r="H1359" s="1" t="s">
        <v>129</v>
      </c>
      <c r="I1359" s="1" t="s">
        <v>141</v>
      </c>
      <c r="J1359" s="1" t="s">
        <v>629</v>
      </c>
      <c r="K1359">
        <v>18</v>
      </c>
      <c r="L1359">
        <v>20109.55</v>
      </c>
      <c r="M1359">
        <v>0.17699999999999999</v>
      </c>
      <c r="N1359">
        <v>297902.87</v>
      </c>
      <c r="O1359" s="2">
        <v>46111</v>
      </c>
      <c r="P1359" s="1" t="s">
        <v>143</v>
      </c>
      <c r="Q1359" s="1" t="s">
        <v>44</v>
      </c>
      <c r="R1359" s="1" t="s">
        <v>67</v>
      </c>
      <c r="S1359">
        <v>64069.03</v>
      </c>
      <c r="T1359">
        <v>297902.87</v>
      </c>
      <c r="U1359" s="1" t="s">
        <v>32</v>
      </c>
      <c r="V1359" s="1" t="s">
        <v>47</v>
      </c>
      <c r="W1359" s="1" t="s">
        <v>120</v>
      </c>
      <c r="X1359" s="1">
        <f>+ROUND(Sec_3[[#This Row],[Quantity]]*Sec_3[[#This Row],[Unit Price]],2)</f>
        <v>361971.9</v>
      </c>
    </row>
    <row r="1360" spans="1:24" x14ac:dyDescent="0.25">
      <c r="A1360" s="1" t="s">
        <v>2962</v>
      </c>
      <c r="B1360" s="1" t="s">
        <v>2963</v>
      </c>
      <c r="C1360" s="1" t="s">
        <v>5156</v>
      </c>
      <c r="D1360" s="1" t="s">
        <v>2247</v>
      </c>
      <c r="E1360" s="1" t="s">
        <v>2381</v>
      </c>
      <c r="F1360" s="1" t="s">
        <v>81</v>
      </c>
      <c r="G1360" s="1" t="s">
        <v>99</v>
      </c>
      <c r="H1360" s="1" t="s">
        <v>514</v>
      </c>
      <c r="I1360" s="1" t="s">
        <v>65</v>
      </c>
      <c r="J1360" s="1" t="s">
        <v>66</v>
      </c>
      <c r="K1360">
        <v>11</v>
      </c>
      <c r="L1360">
        <v>23976.41</v>
      </c>
      <c r="M1360">
        <v>0.17430000000000001</v>
      </c>
      <c r="N1360">
        <v>217770.54</v>
      </c>
      <c r="O1360" s="2">
        <v>46196</v>
      </c>
      <c r="P1360" s="1" t="s">
        <v>58</v>
      </c>
      <c r="Q1360" s="1" t="s">
        <v>30</v>
      </c>
      <c r="R1360" s="1" t="s">
        <v>31</v>
      </c>
      <c r="S1360">
        <v>45969.97</v>
      </c>
      <c r="T1360">
        <v>217770.54</v>
      </c>
      <c r="U1360" s="1" t="s">
        <v>32</v>
      </c>
      <c r="V1360" s="1" t="s">
        <v>33</v>
      </c>
      <c r="W1360" s="1" t="s">
        <v>155</v>
      </c>
      <c r="X1360" s="1">
        <f>+ROUND(Sec_3[[#This Row],[Quantity]]*Sec_3[[#This Row],[Unit Price]],2)</f>
        <v>263740.51</v>
      </c>
    </row>
    <row r="1361" spans="1:24" x14ac:dyDescent="0.25">
      <c r="A1361" s="1" t="s">
        <v>2964</v>
      </c>
      <c r="B1361" s="1" t="s">
        <v>1582</v>
      </c>
      <c r="C1361" s="1" t="s">
        <v>5157</v>
      </c>
      <c r="D1361" s="1" t="s">
        <v>1276</v>
      </c>
      <c r="E1361" s="1" t="s">
        <v>2965</v>
      </c>
      <c r="F1361" s="1" t="s">
        <v>39</v>
      </c>
      <c r="G1361" s="1" t="s">
        <v>248</v>
      </c>
      <c r="H1361" s="1" t="s">
        <v>249</v>
      </c>
      <c r="I1361" s="1" t="s">
        <v>84</v>
      </c>
      <c r="J1361" s="1" t="s">
        <v>85</v>
      </c>
      <c r="K1361">
        <v>14</v>
      </c>
      <c r="L1361">
        <v>41939</v>
      </c>
      <c r="M1361">
        <v>9.3800000000000008E-2</v>
      </c>
      <c r="N1361">
        <v>532071.71</v>
      </c>
      <c r="O1361" s="2">
        <v>46331</v>
      </c>
      <c r="P1361" s="1" t="s">
        <v>29</v>
      </c>
      <c r="Q1361" s="1" t="s">
        <v>44</v>
      </c>
      <c r="R1361" s="1" t="s">
        <v>31</v>
      </c>
      <c r="S1361">
        <v>55074.29</v>
      </c>
      <c r="T1361">
        <v>532071.71</v>
      </c>
      <c r="U1361" s="1" t="s">
        <v>32</v>
      </c>
      <c r="V1361" s="1" t="s">
        <v>47</v>
      </c>
      <c r="W1361" s="1" t="s">
        <v>226</v>
      </c>
      <c r="X1361" s="1">
        <f>+ROUND(Sec_3[[#This Row],[Quantity]]*Sec_3[[#This Row],[Unit Price]],2)</f>
        <v>587146</v>
      </c>
    </row>
    <row r="1362" spans="1:24" x14ac:dyDescent="0.25">
      <c r="A1362" s="1" t="s">
        <v>2966</v>
      </c>
      <c r="B1362" s="1" t="s">
        <v>655</v>
      </c>
      <c r="C1362" s="1" t="s">
        <v>5158</v>
      </c>
      <c r="D1362" s="1" t="s">
        <v>235</v>
      </c>
      <c r="E1362" s="1" t="s">
        <v>632</v>
      </c>
      <c r="F1362" s="1" t="s">
        <v>24</v>
      </c>
      <c r="G1362" s="1" t="s">
        <v>25</v>
      </c>
      <c r="H1362" s="1" t="s">
        <v>26</v>
      </c>
      <c r="I1362" s="1" t="s">
        <v>27</v>
      </c>
      <c r="J1362" s="1" t="s">
        <v>28</v>
      </c>
      <c r="K1362">
        <v>1</v>
      </c>
      <c r="L1362">
        <v>46109.55</v>
      </c>
      <c r="M1362">
        <v>7.0999999999999995E-3</v>
      </c>
      <c r="N1362">
        <v>45782.17</v>
      </c>
      <c r="O1362" s="2">
        <v>46167</v>
      </c>
      <c r="P1362" s="1" t="s">
        <v>143</v>
      </c>
      <c r="Q1362" s="1" t="s">
        <v>44</v>
      </c>
      <c r="R1362" s="1" t="s">
        <v>45</v>
      </c>
      <c r="S1362">
        <v>327.38</v>
      </c>
      <c r="T1362">
        <v>45782.17</v>
      </c>
      <c r="U1362" s="1" t="s">
        <v>46</v>
      </c>
      <c r="V1362" s="1" t="s">
        <v>47</v>
      </c>
      <c r="W1362" s="1" t="s">
        <v>189</v>
      </c>
      <c r="X1362" s="1">
        <f>+ROUND(Sec_3[[#This Row],[Quantity]]*Sec_3[[#This Row],[Unit Price]],2)</f>
        <v>46109.55</v>
      </c>
    </row>
    <row r="1363" spans="1:24" x14ac:dyDescent="0.25">
      <c r="A1363" s="1" t="s">
        <v>2967</v>
      </c>
      <c r="B1363" s="1" t="s">
        <v>1660</v>
      </c>
      <c r="C1363" s="1" t="s">
        <v>5159</v>
      </c>
      <c r="D1363" s="1" t="s">
        <v>771</v>
      </c>
      <c r="E1363" s="1" t="s">
        <v>2705</v>
      </c>
      <c r="F1363" s="1" t="s">
        <v>39</v>
      </c>
      <c r="G1363" s="1" t="s">
        <v>40</v>
      </c>
      <c r="H1363" s="1" t="s">
        <v>41</v>
      </c>
      <c r="I1363" s="1" t="s">
        <v>42</v>
      </c>
      <c r="J1363" s="1" t="s">
        <v>161</v>
      </c>
      <c r="K1363">
        <v>19</v>
      </c>
      <c r="L1363">
        <v>7385.62</v>
      </c>
      <c r="M1363">
        <v>0.15029999999999999</v>
      </c>
      <c r="N1363">
        <v>119235.66</v>
      </c>
      <c r="O1363" s="2">
        <v>46109</v>
      </c>
      <c r="P1363" s="1" t="s">
        <v>58</v>
      </c>
      <c r="Q1363" s="1" t="s">
        <v>44</v>
      </c>
      <c r="R1363" s="1" t="s">
        <v>45</v>
      </c>
      <c r="S1363">
        <v>21091.119999999999</v>
      </c>
      <c r="T1363">
        <v>119235.66</v>
      </c>
      <c r="U1363" s="1" t="s">
        <v>32</v>
      </c>
      <c r="V1363" s="1" t="s">
        <v>47</v>
      </c>
      <c r="W1363" s="1" t="s">
        <v>120</v>
      </c>
      <c r="X1363" s="1">
        <f>+ROUND(Sec_3[[#This Row],[Quantity]]*Sec_3[[#This Row],[Unit Price]],2)</f>
        <v>140326.78</v>
      </c>
    </row>
    <row r="1364" spans="1:24" x14ac:dyDescent="0.25">
      <c r="A1364" s="1" t="s">
        <v>2968</v>
      </c>
      <c r="B1364" s="1" t="s">
        <v>366</v>
      </c>
      <c r="C1364" s="1" t="s">
        <v>5160</v>
      </c>
      <c r="D1364" s="1" t="s">
        <v>51</v>
      </c>
      <c r="E1364" s="1" t="s">
        <v>2969</v>
      </c>
      <c r="F1364" s="1" t="s">
        <v>53</v>
      </c>
      <c r="G1364" s="1" t="s">
        <v>54</v>
      </c>
      <c r="H1364" s="1" t="s">
        <v>129</v>
      </c>
      <c r="I1364" s="1" t="s">
        <v>141</v>
      </c>
      <c r="J1364" s="1" t="s">
        <v>232</v>
      </c>
      <c r="K1364">
        <v>2</v>
      </c>
      <c r="L1364">
        <v>17788.45</v>
      </c>
      <c r="M1364">
        <v>1.3600000000000001E-2</v>
      </c>
      <c r="N1364">
        <v>35093.050000000003</v>
      </c>
      <c r="O1364" s="2">
        <v>46101</v>
      </c>
      <c r="P1364" s="1" t="s">
        <v>58</v>
      </c>
      <c r="Q1364" s="1" t="s">
        <v>44</v>
      </c>
      <c r="R1364" s="1" t="s">
        <v>45</v>
      </c>
      <c r="S1364">
        <v>483.85</v>
      </c>
      <c r="T1364">
        <v>35093.050000000003</v>
      </c>
      <c r="U1364" s="1" t="s">
        <v>46</v>
      </c>
      <c r="V1364" s="1" t="s">
        <v>47</v>
      </c>
      <c r="W1364" s="1" t="s">
        <v>120</v>
      </c>
      <c r="X1364" s="1">
        <f>+ROUND(Sec_3[[#This Row],[Quantity]]*Sec_3[[#This Row],[Unit Price]],2)</f>
        <v>35576.9</v>
      </c>
    </row>
    <row r="1365" spans="1:24" x14ac:dyDescent="0.25">
      <c r="A1365" s="1" t="s">
        <v>2970</v>
      </c>
      <c r="B1365" s="1" t="s">
        <v>2876</v>
      </c>
      <c r="C1365" s="1" t="s">
        <v>5161</v>
      </c>
      <c r="D1365" s="1" t="s">
        <v>2971</v>
      </c>
      <c r="E1365" s="1" t="s">
        <v>575</v>
      </c>
      <c r="F1365" s="1" t="s">
        <v>81</v>
      </c>
      <c r="G1365" s="1" t="s">
        <v>99</v>
      </c>
      <c r="H1365" s="1" t="s">
        <v>316</v>
      </c>
      <c r="I1365" s="1" t="s">
        <v>65</v>
      </c>
      <c r="J1365" s="1" t="s">
        <v>184</v>
      </c>
      <c r="K1365">
        <v>6</v>
      </c>
      <c r="L1365">
        <v>46462.879999999997</v>
      </c>
      <c r="M1365">
        <v>4.7400000000000005E-2</v>
      </c>
      <c r="N1365">
        <v>265563.24</v>
      </c>
      <c r="O1365" s="2">
        <v>46273</v>
      </c>
      <c r="P1365" s="1" t="s">
        <v>143</v>
      </c>
      <c r="Q1365" s="1" t="s">
        <v>44</v>
      </c>
      <c r="R1365" s="1" t="s">
        <v>45</v>
      </c>
      <c r="S1365">
        <v>13214.04</v>
      </c>
      <c r="T1365">
        <v>265563.24</v>
      </c>
      <c r="U1365" s="1" t="s">
        <v>32</v>
      </c>
      <c r="V1365" s="1" t="s">
        <v>47</v>
      </c>
      <c r="W1365" s="1" t="s">
        <v>34</v>
      </c>
      <c r="X1365" s="1">
        <f>+ROUND(Sec_3[[#This Row],[Quantity]]*Sec_3[[#This Row],[Unit Price]],2)</f>
        <v>278777.28000000003</v>
      </c>
    </row>
    <row r="1366" spans="1:24" x14ac:dyDescent="0.25">
      <c r="A1366" s="1" t="s">
        <v>2972</v>
      </c>
      <c r="B1366" s="1" t="s">
        <v>739</v>
      </c>
      <c r="C1366" s="1" t="s">
        <v>5162</v>
      </c>
      <c r="D1366" s="1" t="s">
        <v>330</v>
      </c>
      <c r="E1366" s="1" t="s">
        <v>401</v>
      </c>
      <c r="F1366" s="1" t="s">
        <v>81</v>
      </c>
      <c r="G1366" s="1" t="s">
        <v>293</v>
      </c>
      <c r="H1366" s="1" t="s">
        <v>294</v>
      </c>
      <c r="I1366" s="1" t="s">
        <v>27</v>
      </c>
      <c r="J1366" s="1" t="s">
        <v>216</v>
      </c>
      <c r="K1366">
        <v>23</v>
      </c>
      <c r="L1366">
        <v>21822.71</v>
      </c>
      <c r="M1366">
        <v>0.11220000000000001</v>
      </c>
      <c r="N1366">
        <v>445606.64</v>
      </c>
      <c r="O1366" s="2">
        <v>46119</v>
      </c>
      <c r="P1366" s="1" t="s">
        <v>86</v>
      </c>
      <c r="Q1366" s="1" t="s">
        <v>44</v>
      </c>
      <c r="R1366" s="1" t="s">
        <v>67</v>
      </c>
      <c r="S1366">
        <v>56315.69</v>
      </c>
      <c r="T1366">
        <v>445606.64</v>
      </c>
      <c r="U1366" s="1" t="s">
        <v>32</v>
      </c>
      <c r="V1366" s="1" t="s">
        <v>47</v>
      </c>
      <c r="W1366" s="1" t="s">
        <v>102</v>
      </c>
      <c r="X1366" s="1">
        <f>+ROUND(Sec_3[[#This Row],[Quantity]]*Sec_3[[#This Row],[Unit Price]],2)</f>
        <v>501922.33</v>
      </c>
    </row>
    <row r="1367" spans="1:24" x14ac:dyDescent="0.25">
      <c r="A1367" s="1" t="s">
        <v>2973</v>
      </c>
      <c r="B1367" s="1" t="s">
        <v>2763</v>
      </c>
      <c r="C1367" s="1" t="s">
        <v>5163</v>
      </c>
      <c r="D1367" s="1" t="s">
        <v>1099</v>
      </c>
      <c r="E1367" s="1" t="s">
        <v>1884</v>
      </c>
      <c r="F1367" s="1" t="s">
        <v>81</v>
      </c>
      <c r="G1367" s="1" t="s">
        <v>182</v>
      </c>
      <c r="H1367" s="1" t="s">
        <v>237</v>
      </c>
      <c r="I1367" s="1" t="s">
        <v>27</v>
      </c>
      <c r="J1367" s="1" t="s">
        <v>28</v>
      </c>
      <c r="K1367">
        <v>5</v>
      </c>
      <c r="L1367">
        <v>37318.58</v>
      </c>
      <c r="M1367">
        <v>0.18640000000000001</v>
      </c>
      <c r="N1367">
        <v>151811.98000000001</v>
      </c>
      <c r="O1367" s="2">
        <v>46163</v>
      </c>
      <c r="P1367" s="1" t="s">
        <v>86</v>
      </c>
      <c r="Q1367" s="1" t="s">
        <v>44</v>
      </c>
      <c r="R1367" s="1" t="s">
        <v>31</v>
      </c>
      <c r="S1367">
        <v>34780.92</v>
      </c>
      <c r="T1367">
        <v>151811.98000000001</v>
      </c>
      <c r="U1367" s="1" t="s">
        <v>32</v>
      </c>
      <c r="V1367" s="1" t="s">
        <v>47</v>
      </c>
      <c r="W1367" s="1" t="s">
        <v>189</v>
      </c>
      <c r="X1367" s="1">
        <f>+ROUND(Sec_3[[#This Row],[Quantity]]*Sec_3[[#This Row],[Unit Price]],2)</f>
        <v>186592.9</v>
      </c>
    </row>
    <row r="1368" spans="1:24" x14ac:dyDescent="0.25">
      <c r="A1368" s="1" t="s">
        <v>2974</v>
      </c>
      <c r="B1368" s="1" t="s">
        <v>2439</v>
      </c>
      <c r="C1368" s="1" t="s">
        <v>5164</v>
      </c>
      <c r="D1368" s="1" t="s">
        <v>2975</v>
      </c>
      <c r="E1368" s="1" t="s">
        <v>2159</v>
      </c>
      <c r="F1368" s="1" t="s">
        <v>24</v>
      </c>
      <c r="G1368" s="1" t="s">
        <v>92</v>
      </c>
      <c r="H1368" s="1" t="s">
        <v>281</v>
      </c>
      <c r="I1368" s="1" t="s">
        <v>65</v>
      </c>
      <c r="J1368" s="1" t="s">
        <v>210</v>
      </c>
      <c r="K1368">
        <v>29</v>
      </c>
      <c r="L1368">
        <v>21956.17</v>
      </c>
      <c r="M1368">
        <v>0.1215</v>
      </c>
      <c r="N1368">
        <v>559366.37</v>
      </c>
      <c r="O1368" s="2">
        <v>46280</v>
      </c>
      <c r="P1368" s="1" t="s">
        <v>86</v>
      </c>
      <c r="Q1368" s="1" t="s">
        <v>44</v>
      </c>
      <c r="R1368" s="1" t="s">
        <v>45</v>
      </c>
      <c r="S1368">
        <v>77362.559999999998</v>
      </c>
      <c r="T1368">
        <v>559366.37</v>
      </c>
      <c r="U1368" s="1" t="s">
        <v>32</v>
      </c>
      <c r="V1368" s="1" t="s">
        <v>47</v>
      </c>
      <c r="W1368" s="1" t="s">
        <v>34</v>
      </c>
      <c r="X1368" s="1">
        <f>+ROUND(Sec_3[[#This Row],[Quantity]]*Sec_3[[#This Row],[Unit Price]],2)</f>
        <v>636728.93000000005</v>
      </c>
    </row>
    <row r="1369" spans="1:24" x14ac:dyDescent="0.25">
      <c r="A1369" s="1" t="s">
        <v>2976</v>
      </c>
      <c r="B1369" s="1" t="s">
        <v>570</v>
      </c>
      <c r="C1369" s="1" t="s">
        <v>4180</v>
      </c>
      <c r="D1369" s="1" t="s">
        <v>158</v>
      </c>
      <c r="E1369" s="1" t="s">
        <v>1208</v>
      </c>
      <c r="F1369" s="1" t="s">
        <v>81</v>
      </c>
      <c r="G1369" s="1" t="s">
        <v>99</v>
      </c>
      <c r="H1369" s="1" t="s">
        <v>514</v>
      </c>
      <c r="I1369" s="1" t="s">
        <v>141</v>
      </c>
      <c r="J1369" s="1" t="s">
        <v>299</v>
      </c>
      <c r="K1369">
        <v>37</v>
      </c>
      <c r="L1369">
        <v>3264.72</v>
      </c>
      <c r="M1369">
        <v>3.7699999999999997E-2</v>
      </c>
      <c r="N1369">
        <v>116240.68</v>
      </c>
      <c r="O1369" s="2">
        <v>46244</v>
      </c>
      <c r="P1369" s="1" t="s">
        <v>143</v>
      </c>
      <c r="Q1369" s="1" t="s">
        <v>44</v>
      </c>
      <c r="R1369" s="1" t="s">
        <v>67</v>
      </c>
      <c r="S1369">
        <v>4553.96</v>
      </c>
      <c r="T1369">
        <v>116240.68</v>
      </c>
      <c r="U1369" s="1" t="s">
        <v>32</v>
      </c>
      <c r="V1369" s="1" t="s">
        <v>47</v>
      </c>
      <c r="W1369" s="1" t="s">
        <v>114</v>
      </c>
      <c r="X1369" s="1">
        <f>+ROUND(Sec_3[[#This Row],[Quantity]]*Sec_3[[#This Row],[Unit Price]],2)</f>
        <v>120794.64</v>
      </c>
    </row>
    <row r="1370" spans="1:24" x14ac:dyDescent="0.25">
      <c r="A1370" s="1" t="s">
        <v>2977</v>
      </c>
      <c r="B1370" s="1" t="s">
        <v>2299</v>
      </c>
      <c r="C1370" s="1" t="s">
        <v>5165</v>
      </c>
      <c r="D1370" s="1" t="s">
        <v>258</v>
      </c>
      <c r="E1370" s="1" t="s">
        <v>1463</v>
      </c>
      <c r="F1370" s="1" t="s">
        <v>53</v>
      </c>
      <c r="G1370" s="1" t="s">
        <v>112</v>
      </c>
      <c r="H1370" s="1" t="s">
        <v>408</v>
      </c>
      <c r="I1370" s="1" t="s">
        <v>27</v>
      </c>
      <c r="J1370" s="1" t="s">
        <v>125</v>
      </c>
      <c r="K1370">
        <v>9</v>
      </c>
      <c r="L1370">
        <v>34903.300000000003</v>
      </c>
      <c r="M1370">
        <v>0.17710000000000001</v>
      </c>
      <c r="N1370">
        <v>258497.33</v>
      </c>
      <c r="O1370" s="2">
        <v>46137</v>
      </c>
      <c r="P1370" s="1" t="s">
        <v>143</v>
      </c>
      <c r="Q1370" s="1" t="s">
        <v>44</v>
      </c>
      <c r="R1370" s="1" t="s">
        <v>45</v>
      </c>
      <c r="S1370">
        <v>55632.37</v>
      </c>
      <c r="T1370">
        <v>258497.33</v>
      </c>
      <c r="U1370" s="1" t="s">
        <v>32</v>
      </c>
      <c r="V1370" s="1" t="s">
        <v>47</v>
      </c>
      <c r="W1370" s="1" t="s">
        <v>102</v>
      </c>
      <c r="X1370" s="1">
        <f>+ROUND(Sec_3[[#This Row],[Quantity]]*Sec_3[[#This Row],[Unit Price]],2)</f>
        <v>314129.7</v>
      </c>
    </row>
    <row r="1371" spans="1:24" x14ac:dyDescent="0.25">
      <c r="A1371" s="1" t="s">
        <v>2978</v>
      </c>
      <c r="B1371" s="1" t="s">
        <v>666</v>
      </c>
      <c r="C1371" s="1" t="s">
        <v>5166</v>
      </c>
      <c r="D1371" s="1" t="s">
        <v>1756</v>
      </c>
      <c r="E1371" s="1" t="s">
        <v>266</v>
      </c>
      <c r="F1371" s="1" t="s">
        <v>81</v>
      </c>
      <c r="G1371" s="1" t="s">
        <v>293</v>
      </c>
      <c r="H1371" s="1" t="s">
        <v>294</v>
      </c>
      <c r="I1371" s="1" t="s">
        <v>56</v>
      </c>
      <c r="J1371" s="1" t="s">
        <v>94</v>
      </c>
      <c r="K1371">
        <v>8</v>
      </c>
      <c r="L1371">
        <v>38371.08</v>
      </c>
      <c r="M1371">
        <v>6.480000000000001E-2</v>
      </c>
      <c r="N1371">
        <v>287077.07</v>
      </c>
      <c r="O1371" s="2">
        <v>46124</v>
      </c>
      <c r="P1371" s="1" t="s">
        <v>58</v>
      </c>
      <c r="Q1371" s="1" t="s">
        <v>44</v>
      </c>
      <c r="R1371" s="1" t="s">
        <v>45</v>
      </c>
      <c r="S1371">
        <v>19891.57</v>
      </c>
      <c r="T1371">
        <v>287077.07</v>
      </c>
      <c r="U1371" s="1" t="s">
        <v>32</v>
      </c>
      <c r="V1371" s="1" t="s">
        <v>47</v>
      </c>
      <c r="W1371" s="1" t="s">
        <v>102</v>
      </c>
      <c r="X1371" s="1">
        <f>+ROUND(Sec_3[[#This Row],[Quantity]]*Sec_3[[#This Row],[Unit Price]],2)</f>
        <v>306968.64</v>
      </c>
    </row>
    <row r="1372" spans="1:24" x14ac:dyDescent="0.25">
      <c r="A1372" s="1" t="s">
        <v>2979</v>
      </c>
      <c r="B1372" s="1" t="s">
        <v>2153</v>
      </c>
      <c r="C1372" s="1" t="s">
        <v>5167</v>
      </c>
      <c r="D1372" s="1" t="s">
        <v>61</v>
      </c>
      <c r="E1372" s="1" t="s">
        <v>2980</v>
      </c>
      <c r="F1372" s="1" t="s">
        <v>53</v>
      </c>
      <c r="G1372" s="1" t="s">
        <v>112</v>
      </c>
      <c r="H1372" s="1" t="s">
        <v>391</v>
      </c>
      <c r="I1372" s="1" t="s">
        <v>56</v>
      </c>
      <c r="J1372" s="1" t="s">
        <v>475</v>
      </c>
      <c r="K1372">
        <v>18</v>
      </c>
      <c r="L1372">
        <v>14492.26</v>
      </c>
      <c r="M1372">
        <v>0.16339999999999999</v>
      </c>
      <c r="N1372">
        <v>218236.04</v>
      </c>
      <c r="O1372" s="2">
        <v>46368</v>
      </c>
      <c r="P1372" s="1" t="s">
        <v>143</v>
      </c>
      <c r="Q1372" s="1" t="s">
        <v>44</v>
      </c>
      <c r="R1372" s="1" t="s">
        <v>45</v>
      </c>
      <c r="S1372">
        <v>42624.639999999999</v>
      </c>
      <c r="T1372">
        <v>218236.04</v>
      </c>
      <c r="U1372" s="1" t="s">
        <v>32</v>
      </c>
      <c r="V1372" s="1" t="s">
        <v>47</v>
      </c>
      <c r="W1372" s="1" t="s">
        <v>48</v>
      </c>
      <c r="X1372" s="1">
        <f>+ROUND(Sec_3[[#This Row],[Quantity]]*Sec_3[[#This Row],[Unit Price]],2)</f>
        <v>260860.68</v>
      </c>
    </row>
    <row r="1373" spans="1:24" x14ac:dyDescent="0.25">
      <c r="A1373" s="1" t="s">
        <v>2981</v>
      </c>
      <c r="B1373" s="1" t="s">
        <v>810</v>
      </c>
      <c r="C1373" s="1" t="s">
        <v>5168</v>
      </c>
      <c r="D1373" s="1" t="s">
        <v>2982</v>
      </c>
      <c r="E1373" s="1" t="s">
        <v>653</v>
      </c>
      <c r="F1373" s="1" t="s">
        <v>24</v>
      </c>
      <c r="G1373" s="1" t="s">
        <v>106</v>
      </c>
      <c r="H1373" s="1" t="s">
        <v>107</v>
      </c>
      <c r="I1373" s="1" t="s">
        <v>84</v>
      </c>
      <c r="J1373" s="1" t="s">
        <v>168</v>
      </c>
      <c r="K1373">
        <v>10</v>
      </c>
      <c r="L1373">
        <v>10625.88</v>
      </c>
      <c r="M1373">
        <v>4.9800000000000004E-2</v>
      </c>
      <c r="N1373">
        <v>100967.11</v>
      </c>
      <c r="O1373" s="2">
        <v>46297</v>
      </c>
      <c r="P1373" s="1" t="s">
        <v>29</v>
      </c>
      <c r="Q1373" s="1" t="s">
        <v>44</v>
      </c>
      <c r="R1373" s="1" t="s">
        <v>45</v>
      </c>
      <c r="S1373">
        <v>5291.69</v>
      </c>
      <c r="T1373">
        <v>100967.11</v>
      </c>
      <c r="U1373" s="1" t="s">
        <v>32</v>
      </c>
      <c r="V1373" s="1" t="s">
        <v>47</v>
      </c>
      <c r="W1373" s="1" t="s">
        <v>87</v>
      </c>
      <c r="X1373" s="1">
        <f>+ROUND(Sec_3[[#This Row],[Quantity]]*Sec_3[[#This Row],[Unit Price]],2)</f>
        <v>106258.8</v>
      </c>
    </row>
    <row r="1374" spans="1:24" x14ac:dyDescent="0.25">
      <c r="A1374" s="1" t="s">
        <v>2983</v>
      </c>
      <c r="B1374" s="1" t="s">
        <v>356</v>
      </c>
      <c r="C1374" s="1" t="s">
        <v>5169</v>
      </c>
      <c r="D1374" s="1" t="s">
        <v>869</v>
      </c>
      <c r="E1374" s="1" t="s">
        <v>2984</v>
      </c>
      <c r="F1374" s="1" t="s">
        <v>53</v>
      </c>
      <c r="G1374" s="1" t="s">
        <v>54</v>
      </c>
      <c r="H1374" s="1" t="s">
        <v>160</v>
      </c>
      <c r="I1374" s="1" t="s">
        <v>56</v>
      </c>
      <c r="J1374" s="1" t="s">
        <v>94</v>
      </c>
      <c r="K1374">
        <v>50</v>
      </c>
      <c r="L1374">
        <v>19971.04</v>
      </c>
      <c r="M1374">
        <v>6.8199999999999997E-2</v>
      </c>
      <c r="N1374">
        <v>930450.75</v>
      </c>
      <c r="O1374" s="2">
        <v>46369</v>
      </c>
      <c r="P1374" s="1" t="s">
        <v>58</v>
      </c>
      <c r="Q1374" s="1" t="s">
        <v>44</v>
      </c>
      <c r="R1374" s="1" t="s">
        <v>67</v>
      </c>
      <c r="S1374">
        <v>68101.25</v>
      </c>
      <c r="T1374">
        <v>930450.75</v>
      </c>
      <c r="U1374" s="1" t="s">
        <v>32</v>
      </c>
      <c r="V1374" s="1" t="s">
        <v>47</v>
      </c>
      <c r="W1374" s="1" t="s">
        <v>48</v>
      </c>
      <c r="X1374" s="1">
        <f>+ROUND(Sec_3[[#This Row],[Quantity]]*Sec_3[[#This Row],[Unit Price]],2)</f>
        <v>998552</v>
      </c>
    </row>
    <row r="1375" spans="1:24" x14ac:dyDescent="0.25">
      <c r="A1375" s="1" t="s">
        <v>2985</v>
      </c>
      <c r="B1375" s="1" t="s">
        <v>570</v>
      </c>
      <c r="C1375" s="1" t="s">
        <v>5170</v>
      </c>
      <c r="D1375" s="1" t="s">
        <v>1934</v>
      </c>
      <c r="E1375" s="1" t="s">
        <v>995</v>
      </c>
      <c r="F1375" s="1" t="s">
        <v>53</v>
      </c>
      <c r="G1375" s="1" t="s">
        <v>63</v>
      </c>
      <c r="H1375" s="1" t="s">
        <v>481</v>
      </c>
      <c r="I1375" s="1" t="s">
        <v>42</v>
      </c>
      <c r="J1375" s="1" t="s">
        <v>150</v>
      </c>
      <c r="K1375">
        <v>21</v>
      </c>
      <c r="L1375">
        <v>36965.269999999997</v>
      </c>
      <c r="M1375">
        <v>0.1759</v>
      </c>
      <c r="N1375">
        <v>639724.66</v>
      </c>
      <c r="O1375" s="2">
        <v>46307</v>
      </c>
      <c r="P1375" s="1" t="s">
        <v>143</v>
      </c>
      <c r="Q1375" s="1" t="s">
        <v>75</v>
      </c>
      <c r="R1375" s="1" t="s">
        <v>67</v>
      </c>
      <c r="S1375">
        <v>136546.01</v>
      </c>
      <c r="T1375">
        <v>639724.66</v>
      </c>
      <c r="U1375" s="1" t="s">
        <v>32</v>
      </c>
      <c r="V1375" s="1" t="s">
        <v>47</v>
      </c>
      <c r="W1375" s="1" t="s">
        <v>87</v>
      </c>
      <c r="X1375" s="1">
        <f>+ROUND(Sec_3[[#This Row],[Quantity]]*Sec_3[[#This Row],[Unit Price]],2)</f>
        <v>776270.67</v>
      </c>
    </row>
    <row r="1376" spans="1:24" x14ac:dyDescent="0.25">
      <c r="A1376" s="1" t="s">
        <v>2986</v>
      </c>
      <c r="B1376" s="1" t="s">
        <v>2763</v>
      </c>
      <c r="C1376" s="1" t="s">
        <v>5171</v>
      </c>
      <c r="D1376" s="1" t="s">
        <v>324</v>
      </c>
      <c r="E1376" s="1" t="s">
        <v>597</v>
      </c>
      <c r="F1376" s="1" t="s">
        <v>39</v>
      </c>
      <c r="G1376" s="1" t="s">
        <v>166</v>
      </c>
      <c r="H1376" s="1" t="s">
        <v>243</v>
      </c>
      <c r="I1376" s="1" t="s">
        <v>27</v>
      </c>
      <c r="J1376" s="1" t="s">
        <v>125</v>
      </c>
      <c r="K1376">
        <v>18</v>
      </c>
      <c r="L1376">
        <v>2874.81</v>
      </c>
      <c r="M1376">
        <v>4.2900000000000001E-2</v>
      </c>
      <c r="N1376">
        <v>49526.65</v>
      </c>
      <c r="O1376" s="2">
        <v>46179</v>
      </c>
      <c r="P1376" s="1" t="s">
        <v>29</v>
      </c>
      <c r="Q1376" s="1" t="s">
        <v>44</v>
      </c>
      <c r="R1376" s="1" t="s">
        <v>67</v>
      </c>
      <c r="S1376">
        <v>2219.9299999999998</v>
      </c>
      <c r="T1376">
        <v>49526.65</v>
      </c>
      <c r="U1376" s="1" t="s">
        <v>46</v>
      </c>
      <c r="V1376" s="1" t="s">
        <v>47</v>
      </c>
      <c r="W1376" s="1" t="s">
        <v>155</v>
      </c>
      <c r="X1376" s="1">
        <f>+ROUND(Sec_3[[#This Row],[Quantity]]*Sec_3[[#This Row],[Unit Price]],2)</f>
        <v>51746.58</v>
      </c>
    </row>
    <row r="1377" spans="1:24" x14ac:dyDescent="0.25">
      <c r="A1377" s="1" t="s">
        <v>2987</v>
      </c>
      <c r="B1377" s="1" t="s">
        <v>2831</v>
      </c>
      <c r="C1377" s="1" t="s">
        <v>5172</v>
      </c>
      <c r="D1377" s="1" t="s">
        <v>51</v>
      </c>
      <c r="E1377" s="1" t="s">
        <v>2293</v>
      </c>
      <c r="F1377" s="1" t="s">
        <v>39</v>
      </c>
      <c r="G1377" s="1" t="s">
        <v>148</v>
      </c>
      <c r="H1377" s="1" t="s">
        <v>470</v>
      </c>
      <c r="I1377" s="1" t="s">
        <v>56</v>
      </c>
      <c r="J1377" s="1" t="s">
        <v>94</v>
      </c>
      <c r="K1377">
        <v>32</v>
      </c>
      <c r="L1377">
        <v>22681.08</v>
      </c>
      <c r="M1377">
        <v>0.1341</v>
      </c>
      <c r="N1377">
        <v>628465.51</v>
      </c>
      <c r="O1377" s="2">
        <v>46049</v>
      </c>
      <c r="P1377" s="1" t="s">
        <v>58</v>
      </c>
      <c r="Q1377" s="1" t="s">
        <v>44</v>
      </c>
      <c r="R1377" s="1" t="s">
        <v>67</v>
      </c>
      <c r="S1377">
        <v>97329.05</v>
      </c>
      <c r="T1377">
        <v>628465.51</v>
      </c>
      <c r="U1377" s="1" t="s">
        <v>32</v>
      </c>
      <c r="V1377" s="1" t="s">
        <v>47</v>
      </c>
      <c r="W1377" s="1" t="s">
        <v>76</v>
      </c>
      <c r="X1377" s="1">
        <f>+ROUND(Sec_3[[#This Row],[Quantity]]*Sec_3[[#This Row],[Unit Price]],2)</f>
        <v>725794.56</v>
      </c>
    </row>
    <row r="1378" spans="1:24" x14ac:dyDescent="0.25">
      <c r="A1378" s="1" t="s">
        <v>2988</v>
      </c>
      <c r="B1378" s="1" t="s">
        <v>658</v>
      </c>
      <c r="C1378" s="1" t="s">
        <v>5173</v>
      </c>
      <c r="D1378" s="1" t="s">
        <v>512</v>
      </c>
      <c r="E1378" s="1" t="s">
        <v>667</v>
      </c>
      <c r="F1378" s="1" t="s">
        <v>53</v>
      </c>
      <c r="G1378" s="1" t="s">
        <v>112</v>
      </c>
      <c r="H1378" s="1" t="s">
        <v>391</v>
      </c>
      <c r="I1378" s="1" t="s">
        <v>27</v>
      </c>
      <c r="J1378" s="1" t="s">
        <v>125</v>
      </c>
      <c r="K1378">
        <v>8</v>
      </c>
      <c r="L1378">
        <v>19687.490000000002</v>
      </c>
      <c r="M1378">
        <v>0.13390000000000002</v>
      </c>
      <c r="N1378">
        <v>136410.68</v>
      </c>
      <c r="O1378" s="2">
        <v>46102</v>
      </c>
      <c r="P1378" s="1" t="s">
        <v>29</v>
      </c>
      <c r="Q1378" s="1" t="s">
        <v>44</v>
      </c>
      <c r="R1378" s="1" t="s">
        <v>31</v>
      </c>
      <c r="S1378">
        <v>21089.24</v>
      </c>
      <c r="T1378">
        <v>136410.68</v>
      </c>
      <c r="U1378" s="1" t="s">
        <v>32</v>
      </c>
      <c r="V1378" s="1" t="s">
        <v>47</v>
      </c>
      <c r="W1378" s="1" t="s">
        <v>120</v>
      </c>
      <c r="X1378" s="1">
        <f>+ROUND(Sec_3[[#This Row],[Quantity]]*Sec_3[[#This Row],[Unit Price]],2)</f>
        <v>157499.92000000001</v>
      </c>
    </row>
    <row r="1379" spans="1:24" x14ac:dyDescent="0.25">
      <c r="A1379" s="1" t="s">
        <v>2989</v>
      </c>
      <c r="B1379" s="1" t="s">
        <v>2060</v>
      </c>
      <c r="C1379" s="1" t="s">
        <v>5174</v>
      </c>
      <c r="D1379" s="1" t="s">
        <v>1870</v>
      </c>
      <c r="E1379" s="1" t="s">
        <v>2155</v>
      </c>
      <c r="F1379" s="1" t="s">
        <v>39</v>
      </c>
      <c r="G1379" s="1" t="s">
        <v>248</v>
      </c>
      <c r="H1379" s="1" t="s">
        <v>249</v>
      </c>
      <c r="I1379" s="1" t="s">
        <v>65</v>
      </c>
      <c r="J1379" s="1" t="s">
        <v>133</v>
      </c>
      <c r="K1379">
        <v>30</v>
      </c>
      <c r="L1379">
        <v>13527.21</v>
      </c>
      <c r="M1379">
        <v>0.17829999999999999</v>
      </c>
      <c r="N1379">
        <v>333459.25</v>
      </c>
      <c r="O1379" s="2">
        <v>46288</v>
      </c>
      <c r="P1379" s="1" t="s">
        <v>74</v>
      </c>
      <c r="Q1379" s="1" t="s">
        <v>44</v>
      </c>
      <c r="R1379" s="1" t="s">
        <v>31</v>
      </c>
      <c r="S1379">
        <v>72357.05</v>
      </c>
      <c r="T1379">
        <v>333459.25</v>
      </c>
      <c r="U1379" s="1" t="s">
        <v>32</v>
      </c>
      <c r="V1379" s="1" t="s">
        <v>47</v>
      </c>
      <c r="W1379" s="1" t="s">
        <v>34</v>
      </c>
      <c r="X1379" s="1">
        <f>+ROUND(Sec_3[[#This Row],[Quantity]]*Sec_3[[#This Row],[Unit Price]],2)</f>
        <v>405816.3</v>
      </c>
    </row>
    <row r="1380" spans="1:24" x14ac:dyDescent="0.25">
      <c r="A1380" s="1" t="s">
        <v>2990</v>
      </c>
      <c r="B1380" s="1" t="s">
        <v>1620</v>
      </c>
      <c r="C1380" s="1" t="s">
        <v>5175</v>
      </c>
      <c r="D1380" s="1" t="s">
        <v>279</v>
      </c>
      <c r="E1380" s="1" t="s">
        <v>1438</v>
      </c>
      <c r="F1380" s="1" t="s">
        <v>24</v>
      </c>
      <c r="G1380" s="1" t="s">
        <v>194</v>
      </c>
      <c r="H1380" s="1" t="s">
        <v>339</v>
      </c>
      <c r="I1380" s="1" t="s">
        <v>42</v>
      </c>
      <c r="J1380" s="1" t="s">
        <v>161</v>
      </c>
      <c r="K1380">
        <v>36</v>
      </c>
      <c r="L1380">
        <v>11138.05</v>
      </c>
      <c r="M1380">
        <v>4.6300000000000001E-2</v>
      </c>
      <c r="N1380">
        <v>382404.9</v>
      </c>
      <c r="O1380" s="2">
        <v>46286</v>
      </c>
      <c r="P1380" s="1" t="s">
        <v>86</v>
      </c>
      <c r="Q1380" s="1" t="s">
        <v>44</v>
      </c>
      <c r="R1380" s="1" t="s">
        <v>45</v>
      </c>
      <c r="S1380">
        <v>18564.900000000001</v>
      </c>
      <c r="T1380">
        <v>382404.9</v>
      </c>
      <c r="U1380" s="1" t="s">
        <v>32</v>
      </c>
      <c r="V1380" s="1" t="s">
        <v>47</v>
      </c>
      <c r="W1380" s="1" t="s">
        <v>34</v>
      </c>
      <c r="X1380" s="1">
        <f>+ROUND(Sec_3[[#This Row],[Quantity]]*Sec_3[[#This Row],[Unit Price]],2)</f>
        <v>400969.8</v>
      </c>
    </row>
    <row r="1381" spans="1:24" x14ac:dyDescent="0.25">
      <c r="A1381" s="1" t="s">
        <v>2991</v>
      </c>
      <c r="B1381" s="1" t="s">
        <v>780</v>
      </c>
      <c r="C1381" s="1" t="s">
        <v>5176</v>
      </c>
      <c r="D1381" s="1" t="s">
        <v>882</v>
      </c>
      <c r="E1381" s="1" t="s">
        <v>1408</v>
      </c>
      <c r="F1381" s="1" t="s">
        <v>53</v>
      </c>
      <c r="G1381" s="1" t="s">
        <v>139</v>
      </c>
      <c r="H1381" s="1" t="s">
        <v>140</v>
      </c>
      <c r="I1381" s="1" t="s">
        <v>42</v>
      </c>
      <c r="J1381" s="1" t="s">
        <v>73</v>
      </c>
      <c r="K1381">
        <v>23</v>
      </c>
      <c r="L1381">
        <v>31734.73</v>
      </c>
      <c r="M1381">
        <v>1.9900000000000001E-2</v>
      </c>
      <c r="N1381">
        <v>715373.8</v>
      </c>
      <c r="O1381" s="2">
        <v>46158</v>
      </c>
      <c r="P1381" s="1" t="s">
        <v>143</v>
      </c>
      <c r="Q1381" s="1" t="s">
        <v>44</v>
      </c>
      <c r="R1381" s="1" t="s">
        <v>31</v>
      </c>
      <c r="S1381">
        <v>14524.99</v>
      </c>
      <c r="T1381">
        <v>715373.8</v>
      </c>
      <c r="U1381" s="1" t="s">
        <v>32</v>
      </c>
      <c r="V1381" s="1" t="s">
        <v>47</v>
      </c>
      <c r="W1381" s="1" t="s">
        <v>189</v>
      </c>
      <c r="X1381" s="1">
        <f>+ROUND(Sec_3[[#This Row],[Quantity]]*Sec_3[[#This Row],[Unit Price]],2)</f>
        <v>729898.79</v>
      </c>
    </row>
    <row r="1382" spans="1:24" x14ac:dyDescent="0.25">
      <c r="A1382" s="1" t="s">
        <v>2992</v>
      </c>
      <c r="B1382" s="1" t="s">
        <v>1530</v>
      </c>
      <c r="C1382" s="1" t="s">
        <v>5177</v>
      </c>
      <c r="D1382" s="1" t="s">
        <v>909</v>
      </c>
      <c r="E1382" s="1" t="s">
        <v>331</v>
      </c>
      <c r="F1382" s="1" t="s">
        <v>24</v>
      </c>
      <c r="G1382" s="1" t="s">
        <v>106</v>
      </c>
      <c r="H1382" s="1" t="s">
        <v>107</v>
      </c>
      <c r="I1382" s="1" t="s">
        <v>84</v>
      </c>
      <c r="J1382" s="1" t="s">
        <v>168</v>
      </c>
      <c r="K1382">
        <v>4</v>
      </c>
      <c r="L1382">
        <v>7368.52</v>
      </c>
      <c r="M1382">
        <v>2.4300000000000002E-2</v>
      </c>
      <c r="N1382">
        <v>28757.86</v>
      </c>
      <c r="O1382" s="2">
        <v>46083</v>
      </c>
      <c r="P1382" s="1" t="s">
        <v>86</v>
      </c>
      <c r="Q1382" s="1" t="s">
        <v>44</v>
      </c>
      <c r="R1382" s="1" t="s">
        <v>31</v>
      </c>
      <c r="S1382">
        <v>716.22</v>
      </c>
      <c r="T1382">
        <v>28757.86</v>
      </c>
      <c r="U1382" s="1" t="s">
        <v>46</v>
      </c>
      <c r="V1382" s="1" t="s">
        <v>47</v>
      </c>
      <c r="W1382" s="1" t="s">
        <v>120</v>
      </c>
      <c r="X1382" s="1">
        <f>+ROUND(Sec_3[[#This Row],[Quantity]]*Sec_3[[#This Row],[Unit Price]],2)</f>
        <v>29474.080000000002</v>
      </c>
    </row>
    <row r="1383" spans="1:24" x14ac:dyDescent="0.25">
      <c r="A1383" s="1" t="s">
        <v>2993</v>
      </c>
      <c r="B1383" s="1" t="s">
        <v>1314</v>
      </c>
      <c r="C1383" s="1" t="s">
        <v>5178</v>
      </c>
      <c r="D1383" s="1" t="s">
        <v>771</v>
      </c>
      <c r="E1383" s="1" t="s">
        <v>938</v>
      </c>
      <c r="F1383" s="1" t="s">
        <v>81</v>
      </c>
      <c r="G1383" s="1" t="s">
        <v>182</v>
      </c>
      <c r="H1383" s="1" t="s">
        <v>237</v>
      </c>
      <c r="I1383" s="1" t="s">
        <v>42</v>
      </c>
      <c r="J1383" s="1" t="s">
        <v>161</v>
      </c>
      <c r="K1383">
        <v>28</v>
      </c>
      <c r="L1383">
        <v>23899.5</v>
      </c>
      <c r="M1383">
        <v>3.9699999999999999E-2</v>
      </c>
      <c r="N1383">
        <v>642619.31999999995</v>
      </c>
      <c r="O1383" s="2">
        <v>46214</v>
      </c>
      <c r="P1383" s="1" t="s">
        <v>74</v>
      </c>
      <c r="Q1383" s="1" t="s">
        <v>44</v>
      </c>
      <c r="R1383" s="1" t="s">
        <v>45</v>
      </c>
      <c r="S1383">
        <v>26566.68</v>
      </c>
      <c r="T1383">
        <v>642619.31999999995</v>
      </c>
      <c r="U1383" s="1" t="s">
        <v>32</v>
      </c>
      <c r="V1383" s="1" t="s">
        <v>47</v>
      </c>
      <c r="W1383" s="1" t="s">
        <v>68</v>
      </c>
      <c r="X1383" s="1">
        <f>+ROUND(Sec_3[[#This Row],[Quantity]]*Sec_3[[#This Row],[Unit Price]],2)</f>
        <v>669186</v>
      </c>
    </row>
    <row r="1384" spans="1:24" x14ac:dyDescent="0.25">
      <c r="A1384" s="1" t="s">
        <v>2994</v>
      </c>
      <c r="B1384" s="1" t="s">
        <v>70</v>
      </c>
      <c r="C1384" s="1" t="s">
        <v>5179</v>
      </c>
      <c r="D1384" s="1" t="s">
        <v>1822</v>
      </c>
      <c r="E1384" s="1" t="s">
        <v>870</v>
      </c>
      <c r="F1384" s="1" t="s">
        <v>81</v>
      </c>
      <c r="G1384" s="1" t="s">
        <v>82</v>
      </c>
      <c r="H1384" s="1" t="s">
        <v>231</v>
      </c>
      <c r="I1384" s="1" t="s">
        <v>27</v>
      </c>
      <c r="J1384" s="1" t="s">
        <v>272</v>
      </c>
      <c r="K1384">
        <v>40</v>
      </c>
      <c r="L1384">
        <v>29951.22</v>
      </c>
      <c r="M1384">
        <v>9.4100000000000003E-2</v>
      </c>
      <c r="N1384">
        <v>1085312.4099999999</v>
      </c>
      <c r="O1384" s="2">
        <v>46031</v>
      </c>
      <c r="P1384" s="1" t="s">
        <v>58</v>
      </c>
      <c r="Q1384" s="1" t="s">
        <v>44</v>
      </c>
      <c r="R1384" s="1" t="s">
        <v>45</v>
      </c>
      <c r="S1384">
        <v>112736.39</v>
      </c>
      <c r="T1384">
        <v>1085312.4099999999</v>
      </c>
      <c r="U1384" s="1" t="s">
        <v>32</v>
      </c>
      <c r="V1384" s="1" t="s">
        <v>47</v>
      </c>
      <c r="W1384" s="1" t="s">
        <v>76</v>
      </c>
      <c r="X1384" s="1">
        <f>+ROUND(Sec_3[[#This Row],[Quantity]]*Sec_3[[#This Row],[Unit Price]],2)</f>
        <v>1198048.8</v>
      </c>
    </row>
    <row r="1385" spans="1:24" x14ac:dyDescent="0.25">
      <c r="A1385" s="1" t="s">
        <v>2995</v>
      </c>
      <c r="B1385" s="1" t="s">
        <v>1219</v>
      </c>
      <c r="C1385" s="1" t="s">
        <v>5180</v>
      </c>
      <c r="D1385" s="1" t="s">
        <v>2996</v>
      </c>
      <c r="E1385" s="1" t="s">
        <v>2306</v>
      </c>
      <c r="F1385" s="1" t="s">
        <v>53</v>
      </c>
      <c r="G1385" s="1" t="s">
        <v>63</v>
      </c>
      <c r="H1385" s="1" t="s">
        <v>481</v>
      </c>
      <c r="I1385" s="1" t="s">
        <v>56</v>
      </c>
      <c r="J1385" s="1" t="s">
        <v>57</v>
      </c>
      <c r="K1385">
        <v>34</v>
      </c>
      <c r="L1385">
        <v>48229.279999999999</v>
      </c>
      <c r="M1385">
        <v>7.400000000000001E-2</v>
      </c>
      <c r="N1385">
        <v>1518450.65</v>
      </c>
      <c r="O1385" s="2">
        <v>46352</v>
      </c>
      <c r="P1385" s="1" t="s">
        <v>86</v>
      </c>
      <c r="Q1385" s="1" t="s">
        <v>44</v>
      </c>
      <c r="R1385" s="1" t="s">
        <v>31</v>
      </c>
      <c r="S1385">
        <v>121344.87</v>
      </c>
      <c r="T1385">
        <v>1518450.65</v>
      </c>
      <c r="U1385" s="1" t="s">
        <v>32</v>
      </c>
      <c r="V1385" s="1" t="s">
        <v>47</v>
      </c>
      <c r="W1385" s="1" t="s">
        <v>226</v>
      </c>
      <c r="X1385" s="1">
        <f>+ROUND(Sec_3[[#This Row],[Quantity]]*Sec_3[[#This Row],[Unit Price]],2)</f>
        <v>1639795.52</v>
      </c>
    </row>
    <row r="1386" spans="1:24" x14ac:dyDescent="0.25">
      <c r="A1386" s="1" t="s">
        <v>2997</v>
      </c>
      <c r="B1386" s="1" t="s">
        <v>1470</v>
      </c>
      <c r="C1386" s="1" t="s">
        <v>5181</v>
      </c>
      <c r="D1386" s="1" t="s">
        <v>850</v>
      </c>
      <c r="E1386" s="1" t="s">
        <v>287</v>
      </c>
      <c r="F1386" s="1" t="s">
        <v>53</v>
      </c>
      <c r="G1386" s="1" t="s">
        <v>63</v>
      </c>
      <c r="H1386" s="1" t="s">
        <v>64</v>
      </c>
      <c r="I1386" s="1" t="s">
        <v>56</v>
      </c>
      <c r="J1386" s="1" t="s">
        <v>94</v>
      </c>
      <c r="K1386">
        <v>43</v>
      </c>
      <c r="L1386">
        <v>37735.050000000003</v>
      </c>
      <c r="M1386">
        <v>3.0800000000000001E-2</v>
      </c>
      <c r="N1386">
        <v>1572630.85</v>
      </c>
      <c r="O1386" s="2">
        <v>46300</v>
      </c>
      <c r="P1386" s="1" t="s">
        <v>143</v>
      </c>
      <c r="Q1386" s="1" t="s">
        <v>30</v>
      </c>
      <c r="R1386" s="1" t="s">
        <v>31</v>
      </c>
      <c r="S1386">
        <v>49976.3</v>
      </c>
      <c r="T1386">
        <v>1572630.85</v>
      </c>
      <c r="U1386" s="1" t="s">
        <v>32</v>
      </c>
      <c r="V1386" s="1" t="s">
        <v>33</v>
      </c>
      <c r="W1386" s="1" t="s">
        <v>87</v>
      </c>
      <c r="X1386" s="1">
        <f>+ROUND(Sec_3[[#This Row],[Quantity]]*Sec_3[[#This Row],[Unit Price]],2)</f>
        <v>1622607.15</v>
      </c>
    </row>
    <row r="1387" spans="1:24" x14ac:dyDescent="0.25">
      <c r="A1387" s="1" t="s">
        <v>2998</v>
      </c>
      <c r="B1387" s="1" t="s">
        <v>617</v>
      </c>
      <c r="C1387" s="1" t="s">
        <v>5182</v>
      </c>
      <c r="D1387" s="1" t="s">
        <v>2999</v>
      </c>
      <c r="E1387" s="1" t="s">
        <v>3000</v>
      </c>
      <c r="F1387" s="1" t="s">
        <v>53</v>
      </c>
      <c r="G1387" s="1" t="s">
        <v>54</v>
      </c>
      <c r="H1387" s="1" t="s">
        <v>55</v>
      </c>
      <c r="I1387" s="1" t="s">
        <v>42</v>
      </c>
      <c r="J1387" s="1" t="s">
        <v>150</v>
      </c>
      <c r="K1387">
        <v>36</v>
      </c>
      <c r="L1387">
        <v>47695.83</v>
      </c>
      <c r="M1387">
        <v>9.1799999999999993E-2</v>
      </c>
      <c r="N1387">
        <v>1559424.7</v>
      </c>
      <c r="O1387" s="2">
        <v>46161</v>
      </c>
      <c r="P1387" s="1" t="s">
        <v>29</v>
      </c>
      <c r="Q1387" s="1" t="s">
        <v>44</v>
      </c>
      <c r="R1387" s="1" t="s">
        <v>45</v>
      </c>
      <c r="S1387">
        <v>157625.18</v>
      </c>
      <c r="T1387">
        <v>1559424.7</v>
      </c>
      <c r="U1387" s="1" t="s">
        <v>32</v>
      </c>
      <c r="V1387" s="1" t="s">
        <v>47</v>
      </c>
      <c r="W1387" s="1" t="s">
        <v>189</v>
      </c>
      <c r="X1387" s="1">
        <f>+ROUND(Sec_3[[#This Row],[Quantity]]*Sec_3[[#This Row],[Unit Price]],2)</f>
        <v>1717049.88</v>
      </c>
    </row>
    <row r="1388" spans="1:24" x14ac:dyDescent="0.25">
      <c r="A1388" s="1" t="s">
        <v>3001</v>
      </c>
      <c r="B1388" s="1" t="s">
        <v>2153</v>
      </c>
      <c r="C1388" s="1" t="s">
        <v>5183</v>
      </c>
      <c r="D1388" s="1" t="s">
        <v>3002</v>
      </c>
      <c r="E1388" s="1" t="s">
        <v>653</v>
      </c>
      <c r="F1388" s="1" t="s">
        <v>24</v>
      </c>
      <c r="G1388" s="1" t="s">
        <v>92</v>
      </c>
      <c r="H1388" s="1" t="s">
        <v>281</v>
      </c>
      <c r="I1388" s="1" t="s">
        <v>42</v>
      </c>
      <c r="J1388" s="1" t="s">
        <v>101</v>
      </c>
      <c r="K1388">
        <v>31</v>
      </c>
      <c r="L1388">
        <v>16044.57</v>
      </c>
      <c r="M1388">
        <v>0.151</v>
      </c>
      <c r="N1388">
        <v>422277.04</v>
      </c>
      <c r="O1388" s="2">
        <v>46363</v>
      </c>
      <c r="P1388" s="1" t="s">
        <v>86</v>
      </c>
      <c r="Q1388" s="1" t="s">
        <v>44</v>
      </c>
      <c r="R1388" s="1" t="s">
        <v>67</v>
      </c>
      <c r="S1388">
        <v>75104.63</v>
      </c>
      <c r="T1388">
        <v>422277.04</v>
      </c>
      <c r="U1388" s="1" t="s">
        <v>32</v>
      </c>
      <c r="V1388" s="1" t="s">
        <v>47</v>
      </c>
      <c r="W1388" s="1" t="s">
        <v>48</v>
      </c>
      <c r="X1388" s="1">
        <f>+ROUND(Sec_3[[#This Row],[Quantity]]*Sec_3[[#This Row],[Unit Price]],2)</f>
        <v>497381.67</v>
      </c>
    </row>
    <row r="1389" spans="1:24" x14ac:dyDescent="0.25">
      <c r="A1389" s="1" t="s">
        <v>3003</v>
      </c>
      <c r="B1389" s="1" t="s">
        <v>1712</v>
      </c>
      <c r="C1389" s="1" t="s">
        <v>5184</v>
      </c>
      <c r="D1389" s="1" t="s">
        <v>389</v>
      </c>
      <c r="E1389" s="1" t="s">
        <v>3004</v>
      </c>
      <c r="F1389" s="1" t="s">
        <v>53</v>
      </c>
      <c r="G1389" s="1" t="s">
        <v>112</v>
      </c>
      <c r="H1389" s="1" t="s">
        <v>391</v>
      </c>
      <c r="I1389" s="1" t="s">
        <v>27</v>
      </c>
      <c r="J1389" s="1" t="s">
        <v>125</v>
      </c>
      <c r="K1389">
        <v>38</v>
      </c>
      <c r="L1389">
        <v>46448.07</v>
      </c>
      <c r="M1389">
        <v>1.2999999999999999E-3</v>
      </c>
      <c r="N1389">
        <v>1762732.13</v>
      </c>
      <c r="O1389" s="2">
        <v>46286</v>
      </c>
      <c r="P1389" s="1" t="s">
        <v>74</v>
      </c>
      <c r="Q1389" s="1" t="s">
        <v>75</v>
      </c>
      <c r="R1389" s="1" t="s">
        <v>67</v>
      </c>
      <c r="S1389">
        <v>2294.5300000000002</v>
      </c>
      <c r="T1389">
        <v>1762732.13</v>
      </c>
      <c r="U1389" s="1" t="s">
        <v>32</v>
      </c>
      <c r="V1389" s="1" t="s">
        <v>47</v>
      </c>
      <c r="W1389" s="1" t="s">
        <v>34</v>
      </c>
      <c r="X1389" s="1">
        <f>+ROUND(Sec_3[[#This Row],[Quantity]]*Sec_3[[#This Row],[Unit Price]],2)</f>
        <v>1765026.66</v>
      </c>
    </row>
    <row r="1390" spans="1:24" x14ac:dyDescent="0.25">
      <c r="A1390" s="1" t="s">
        <v>3005</v>
      </c>
      <c r="B1390" s="1" t="s">
        <v>136</v>
      </c>
      <c r="C1390" s="1" t="s">
        <v>5185</v>
      </c>
      <c r="D1390" s="1" t="s">
        <v>102</v>
      </c>
      <c r="E1390" s="1" t="s">
        <v>338</v>
      </c>
      <c r="F1390" s="1" t="s">
        <v>39</v>
      </c>
      <c r="G1390" s="1" t="s">
        <v>248</v>
      </c>
      <c r="H1390" s="1" t="s">
        <v>249</v>
      </c>
      <c r="I1390" s="1" t="s">
        <v>65</v>
      </c>
      <c r="J1390" s="1" t="s">
        <v>66</v>
      </c>
      <c r="K1390">
        <v>22</v>
      </c>
      <c r="L1390">
        <v>9334.02</v>
      </c>
      <c r="M1390">
        <v>0.18440000000000001</v>
      </c>
      <c r="N1390">
        <v>167482.19</v>
      </c>
      <c r="O1390" s="2">
        <v>46267</v>
      </c>
      <c r="P1390" s="1" t="s">
        <v>143</v>
      </c>
      <c r="Q1390" s="1" t="s">
        <v>44</v>
      </c>
      <c r="R1390" s="1" t="s">
        <v>67</v>
      </c>
      <c r="S1390">
        <v>37866.25</v>
      </c>
      <c r="T1390">
        <v>167482.19</v>
      </c>
      <c r="U1390" s="1" t="s">
        <v>32</v>
      </c>
      <c r="V1390" s="1" t="s">
        <v>47</v>
      </c>
      <c r="W1390" s="1" t="s">
        <v>34</v>
      </c>
      <c r="X1390" s="1">
        <f>+ROUND(Sec_3[[#This Row],[Quantity]]*Sec_3[[#This Row],[Unit Price]],2)</f>
        <v>205348.44</v>
      </c>
    </row>
    <row r="1391" spans="1:24" x14ac:dyDescent="0.25">
      <c r="A1391" s="1" t="s">
        <v>3006</v>
      </c>
      <c r="B1391" s="1" t="s">
        <v>1788</v>
      </c>
      <c r="C1391" s="1" t="s">
        <v>5186</v>
      </c>
      <c r="D1391" s="1" t="s">
        <v>3007</v>
      </c>
      <c r="E1391" s="1" t="s">
        <v>593</v>
      </c>
      <c r="F1391" s="1" t="s">
        <v>81</v>
      </c>
      <c r="G1391" s="1" t="s">
        <v>182</v>
      </c>
      <c r="H1391" s="1" t="s">
        <v>271</v>
      </c>
      <c r="I1391" s="1" t="s">
        <v>84</v>
      </c>
      <c r="J1391" s="1" t="s">
        <v>168</v>
      </c>
      <c r="K1391">
        <v>17</v>
      </c>
      <c r="L1391">
        <v>46799.28</v>
      </c>
      <c r="M1391">
        <v>3.49E-2</v>
      </c>
      <c r="N1391">
        <v>767821.75</v>
      </c>
      <c r="O1391" s="2">
        <v>46148</v>
      </c>
      <c r="P1391" s="1" t="s">
        <v>29</v>
      </c>
      <c r="Q1391" s="1" t="s">
        <v>44</v>
      </c>
      <c r="R1391" s="1" t="s">
        <v>31</v>
      </c>
      <c r="S1391">
        <v>27766.01</v>
      </c>
      <c r="T1391">
        <v>767821.75</v>
      </c>
      <c r="U1391" s="1" t="s">
        <v>32</v>
      </c>
      <c r="V1391" s="1" t="s">
        <v>47</v>
      </c>
      <c r="W1391" s="1" t="s">
        <v>189</v>
      </c>
      <c r="X1391" s="1">
        <f>+ROUND(Sec_3[[#This Row],[Quantity]]*Sec_3[[#This Row],[Unit Price]],2)</f>
        <v>795587.76</v>
      </c>
    </row>
    <row r="1392" spans="1:24" x14ac:dyDescent="0.25">
      <c r="A1392" s="1" t="s">
        <v>3008</v>
      </c>
      <c r="B1392" s="1" t="s">
        <v>1751</v>
      </c>
      <c r="C1392" s="1" t="s">
        <v>5187</v>
      </c>
      <c r="D1392" s="1" t="s">
        <v>1085</v>
      </c>
      <c r="E1392" s="1" t="s">
        <v>165</v>
      </c>
      <c r="F1392" s="1" t="s">
        <v>39</v>
      </c>
      <c r="G1392" s="1" t="s">
        <v>248</v>
      </c>
      <c r="H1392" s="1" t="s">
        <v>249</v>
      </c>
      <c r="I1392" s="1" t="s">
        <v>27</v>
      </c>
      <c r="J1392" s="1" t="s">
        <v>28</v>
      </c>
      <c r="K1392">
        <v>4</v>
      </c>
      <c r="L1392">
        <v>19160.46</v>
      </c>
      <c r="M1392">
        <v>0.15609999999999999</v>
      </c>
      <c r="N1392">
        <v>64678.05</v>
      </c>
      <c r="O1392" s="2">
        <v>46379</v>
      </c>
      <c r="P1392" s="1" t="s">
        <v>86</v>
      </c>
      <c r="Q1392" s="1" t="s">
        <v>44</v>
      </c>
      <c r="R1392" s="1" t="s">
        <v>31</v>
      </c>
      <c r="S1392">
        <v>11963.79</v>
      </c>
      <c r="T1392">
        <v>64678.05</v>
      </c>
      <c r="U1392" s="1" t="s">
        <v>32</v>
      </c>
      <c r="V1392" s="1" t="s">
        <v>47</v>
      </c>
      <c r="W1392" s="1" t="s">
        <v>48</v>
      </c>
      <c r="X1392" s="1">
        <f>+ROUND(Sec_3[[#This Row],[Quantity]]*Sec_3[[#This Row],[Unit Price]],2)</f>
        <v>76641.84</v>
      </c>
    </row>
    <row r="1393" spans="1:24" x14ac:dyDescent="0.25">
      <c r="A1393" s="1" t="s">
        <v>3009</v>
      </c>
      <c r="B1393" s="1" t="s">
        <v>356</v>
      </c>
      <c r="C1393" s="1" t="s">
        <v>5188</v>
      </c>
      <c r="D1393" s="1" t="s">
        <v>1176</v>
      </c>
      <c r="E1393" s="1" t="s">
        <v>262</v>
      </c>
      <c r="F1393" s="1" t="s">
        <v>53</v>
      </c>
      <c r="G1393" s="1" t="s">
        <v>63</v>
      </c>
      <c r="H1393" s="1" t="s">
        <v>64</v>
      </c>
      <c r="I1393" s="1" t="s">
        <v>42</v>
      </c>
      <c r="J1393" s="1" t="s">
        <v>73</v>
      </c>
      <c r="K1393">
        <v>30</v>
      </c>
      <c r="L1393">
        <v>22003.48</v>
      </c>
      <c r="M1393">
        <v>7.7199999999999991E-2</v>
      </c>
      <c r="N1393">
        <v>609144.34</v>
      </c>
      <c r="O1393" s="2">
        <v>46304</v>
      </c>
      <c r="P1393" s="1" t="s">
        <v>58</v>
      </c>
      <c r="Q1393" s="1" t="s">
        <v>44</v>
      </c>
      <c r="R1393" s="1" t="s">
        <v>45</v>
      </c>
      <c r="S1393">
        <v>50960.06</v>
      </c>
      <c r="T1393">
        <v>609144.34</v>
      </c>
      <c r="U1393" s="1" t="s">
        <v>32</v>
      </c>
      <c r="V1393" s="1" t="s">
        <v>47</v>
      </c>
      <c r="W1393" s="1" t="s">
        <v>87</v>
      </c>
      <c r="X1393" s="1">
        <f>+ROUND(Sec_3[[#This Row],[Quantity]]*Sec_3[[#This Row],[Unit Price]],2)</f>
        <v>660104.4</v>
      </c>
    </row>
    <row r="1394" spans="1:24" x14ac:dyDescent="0.25">
      <c r="A1394" s="1" t="s">
        <v>3010</v>
      </c>
      <c r="B1394" s="1" t="s">
        <v>163</v>
      </c>
      <c r="C1394" s="1" t="s">
        <v>5189</v>
      </c>
      <c r="D1394" s="1" t="s">
        <v>643</v>
      </c>
      <c r="E1394" s="1" t="s">
        <v>1436</v>
      </c>
      <c r="F1394" s="1" t="s">
        <v>53</v>
      </c>
      <c r="G1394" s="1" t="s">
        <v>63</v>
      </c>
      <c r="H1394" s="1" t="s">
        <v>378</v>
      </c>
      <c r="I1394" s="1" t="s">
        <v>141</v>
      </c>
      <c r="J1394" s="1" t="s">
        <v>232</v>
      </c>
      <c r="K1394">
        <v>35</v>
      </c>
      <c r="L1394">
        <v>23296.09</v>
      </c>
      <c r="M1394">
        <v>0.14649999999999999</v>
      </c>
      <c r="N1394">
        <v>695912.45</v>
      </c>
      <c r="O1394" s="2">
        <v>46200</v>
      </c>
      <c r="P1394" s="1" t="s">
        <v>143</v>
      </c>
      <c r="Q1394" s="1" t="s">
        <v>44</v>
      </c>
      <c r="R1394" s="1" t="s">
        <v>67</v>
      </c>
      <c r="S1394">
        <v>119450.7</v>
      </c>
      <c r="T1394">
        <v>695912.45</v>
      </c>
      <c r="U1394" s="1" t="s">
        <v>32</v>
      </c>
      <c r="V1394" s="1" t="s">
        <v>47</v>
      </c>
      <c r="W1394" s="1" t="s">
        <v>155</v>
      </c>
      <c r="X1394" s="1">
        <f>+ROUND(Sec_3[[#This Row],[Quantity]]*Sec_3[[#This Row],[Unit Price]],2)</f>
        <v>815363.15</v>
      </c>
    </row>
    <row r="1395" spans="1:24" x14ac:dyDescent="0.25">
      <c r="A1395" s="1" t="s">
        <v>3011</v>
      </c>
      <c r="B1395" s="1" t="s">
        <v>1166</v>
      </c>
      <c r="C1395" s="1" t="s">
        <v>5190</v>
      </c>
      <c r="D1395" s="1" t="s">
        <v>349</v>
      </c>
      <c r="E1395" s="1" t="s">
        <v>403</v>
      </c>
      <c r="F1395" s="1" t="s">
        <v>24</v>
      </c>
      <c r="G1395" s="1" t="s">
        <v>106</v>
      </c>
      <c r="H1395" s="1" t="s">
        <v>201</v>
      </c>
      <c r="I1395" s="1" t="s">
        <v>65</v>
      </c>
      <c r="J1395" s="1" t="s">
        <v>184</v>
      </c>
      <c r="K1395">
        <v>26</v>
      </c>
      <c r="L1395">
        <v>15004.27</v>
      </c>
      <c r="M1395">
        <v>0.14760000000000001</v>
      </c>
      <c r="N1395">
        <v>332530.63</v>
      </c>
      <c r="O1395" s="2">
        <v>46262</v>
      </c>
      <c r="P1395" s="1" t="s">
        <v>58</v>
      </c>
      <c r="Q1395" s="1" t="s">
        <v>44</v>
      </c>
      <c r="R1395" s="1" t="s">
        <v>67</v>
      </c>
      <c r="S1395">
        <v>57580.39</v>
      </c>
      <c r="T1395">
        <v>332530.63</v>
      </c>
      <c r="U1395" s="1" t="s">
        <v>32</v>
      </c>
      <c r="V1395" s="1" t="s">
        <v>47</v>
      </c>
      <c r="W1395" s="1" t="s">
        <v>114</v>
      </c>
      <c r="X1395" s="1">
        <f>+ROUND(Sec_3[[#This Row],[Quantity]]*Sec_3[[#This Row],[Unit Price]],2)</f>
        <v>390111.02</v>
      </c>
    </row>
    <row r="1396" spans="1:24" x14ac:dyDescent="0.25">
      <c r="A1396" s="1" t="s">
        <v>3012</v>
      </c>
      <c r="B1396" s="1" t="s">
        <v>3013</v>
      </c>
      <c r="C1396" s="1" t="s">
        <v>5191</v>
      </c>
      <c r="D1396" s="1" t="s">
        <v>363</v>
      </c>
      <c r="E1396" s="1" t="s">
        <v>3014</v>
      </c>
      <c r="F1396" s="1" t="s">
        <v>39</v>
      </c>
      <c r="G1396" s="1" t="s">
        <v>148</v>
      </c>
      <c r="H1396" s="1" t="s">
        <v>298</v>
      </c>
      <c r="I1396" s="1" t="s">
        <v>42</v>
      </c>
      <c r="J1396" s="1" t="s">
        <v>150</v>
      </c>
      <c r="K1396">
        <v>35</v>
      </c>
      <c r="L1396">
        <v>41692.300000000003</v>
      </c>
      <c r="M1396">
        <v>7.8100000000000003E-2</v>
      </c>
      <c r="N1396">
        <v>1345264.6</v>
      </c>
      <c r="O1396" s="2">
        <v>46189</v>
      </c>
      <c r="P1396" s="1" t="s">
        <v>58</v>
      </c>
      <c r="Q1396" s="1" t="s">
        <v>44</v>
      </c>
      <c r="R1396" s="1" t="s">
        <v>67</v>
      </c>
      <c r="S1396">
        <v>113965.9</v>
      </c>
      <c r="T1396">
        <v>1345264.6</v>
      </c>
      <c r="U1396" s="1" t="s">
        <v>32</v>
      </c>
      <c r="V1396" s="1" t="s">
        <v>47</v>
      </c>
      <c r="W1396" s="1" t="s">
        <v>155</v>
      </c>
      <c r="X1396" s="1">
        <f>+ROUND(Sec_3[[#This Row],[Quantity]]*Sec_3[[#This Row],[Unit Price]],2)</f>
        <v>1459230.5</v>
      </c>
    </row>
    <row r="1397" spans="1:24" x14ac:dyDescent="0.25">
      <c r="A1397" s="1" t="s">
        <v>3015</v>
      </c>
      <c r="B1397" s="1" t="s">
        <v>228</v>
      </c>
      <c r="C1397" s="1" t="s">
        <v>5192</v>
      </c>
      <c r="D1397" s="1" t="s">
        <v>3016</v>
      </c>
      <c r="E1397" s="1" t="s">
        <v>376</v>
      </c>
      <c r="F1397" s="1" t="s">
        <v>24</v>
      </c>
      <c r="G1397" s="1" t="s">
        <v>194</v>
      </c>
      <c r="H1397" s="1" t="s">
        <v>339</v>
      </c>
      <c r="I1397" s="1" t="s">
        <v>65</v>
      </c>
      <c r="J1397" s="1" t="s">
        <v>66</v>
      </c>
      <c r="K1397">
        <v>15</v>
      </c>
      <c r="L1397">
        <v>10150.16</v>
      </c>
      <c r="M1397">
        <v>0.17469999999999999</v>
      </c>
      <c r="N1397">
        <v>125653.91</v>
      </c>
      <c r="O1397" s="2">
        <v>46228</v>
      </c>
      <c r="P1397" s="1" t="s">
        <v>58</v>
      </c>
      <c r="Q1397" s="1" t="s">
        <v>75</v>
      </c>
      <c r="R1397" s="1" t="s">
        <v>45</v>
      </c>
      <c r="S1397">
        <v>26598.49</v>
      </c>
      <c r="T1397">
        <v>125653.91</v>
      </c>
      <c r="U1397" s="1" t="s">
        <v>32</v>
      </c>
      <c r="V1397" s="1" t="s">
        <v>47</v>
      </c>
      <c r="W1397" s="1" t="s">
        <v>68</v>
      </c>
      <c r="X1397" s="1">
        <f>+ROUND(Sec_3[[#This Row],[Quantity]]*Sec_3[[#This Row],[Unit Price]],2)</f>
        <v>152252.4</v>
      </c>
    </row>
    <row r="1398" spans="1:24" x14ac:dyDescent="0.25">
      <c r="A1398" s="1" t="s">
        <v>3017</v>
      </c>
      <c r="B1398" s="1" t="s">
        <v>1183</v>
      </c>
      <c r="C1398" s="1" t="s">
        <v>5193</v>
      </c>
      <c r="D1398" s="1" t="s">
        <v>438</v>
      </c>
      <c r="E1398" s="1" t="s">
        <v>2709</v>
      </c>
      <c r="F1398" s="1" t="s">
        <v>24</v>
      </c>
      <c r="G1398" s="1" t="s">
        <v>92</v>
      </c>
      <c r="H1398" s="1" t="s">
        <v>215</v>
      </c>
      <c r="I1398" s="1" t="s">
        <v>65</v>
      </c>
      <c r="J1398" s="1" t="s">
        <v>210</v>
      </c>
      <c r="K1398">
        <v>37</v>
      </c>
      <c r="L1398">
        <v>22793.18</v>
      </c>
      <c r="M1398">
        <v>0.15509999999999999</v>
      </c>
      <c r="N1398">
        <v>712544.44</v>
      </c>
      <c r="O1398" s="2">
        <v>46256</v>
      </c>
      <c r="P1398" s="1" t="s">
        <v>86</v>
      </c>
      <c r="Q1398" s="1" t="s">
        <v>44</v>
      </c>
      <c r="R1398" s="1" t="s">
        <v>45</v>
      </c>
      <c r="S1398">
        <v>130803.22</v>
      </c>
      <c r="T1398">
        <v>712544.44</v>
      </c>
      <c r="U1398" s="1" t="s">
        <v>32</v>
      </c>
      <c r="V1398" s="1" t="s">
        <v>47</v>
      </c>
      <c r="W1398" s="1" t="s">
        <v>114</v>
      </c>
      <c r="X1398" s="1">
        <f>+ROUND(Sec_3[[#This Row],[Quantity]]*Sec_3[[#This Row],[Unit Price]],2)</f>
        <v>843347.66</v>
      </c>
    </row>
    <row r="1399" spans="1:24" x14ac:dyDescent="0.25">
      <c r="A1399" s="1" t="s">
        <v>3018</v>
      </c>
      <c r="B1399" s="1" t="s">
        <v>1869</v>
      </c>
      <c r="C1399" s="1" t="s">
        <v>5194</v>
      </c>
      <c r="D1399" s="1" t="s">
        <v>279</v>
      </c>
      <c r="E1399" s="1" t="s">
        <v>158</v>
      </c>
      <c r="F1399" s="1" t="s">
        <v>81</v>
      </c>
      <c r="G1399" s="1" t="s">
        <v>182</v>
      </c>
      <c r="H1399" s="1" t="s">
        <v>237</v>
      </c>
      <c r="I1399" s="1" t="s">
        <v>27</v>
      </c>
      <c r="J1399" s="1" t="s">
        <v>272</v>
      </c>
      <c r="K1399">
        <v>9</v>
      </c>
      <c r="L1399">
        <v>24610.46</v>
      </c>
      <c r="M1399">
        <v>0.1115</v>
      </c>
      <c r="N1399">
        <v>196797.54</v>
      </c>
      <c r="O1399" s="2">
        <v>46127</v>
      </c>
      <c r="P1399" s="1" t="s">
        <v>29</v>
      </c>
      <c r="Q1399" s="1" t="s">
        <v>44</v>
      </c>
      <c r="R1399" s="1" t="s">
        <v>31</v>
      </c>
      <c r="S1399">
        <v>24696.6</v>
      </c>
      <c r="T1399">
        <v>196797.54</v>
      </c>
      <c r="U1399" s="1" t="s">
        <v>32</v>
      </c>
      <c r="V1399" s="1" t="s">
        <v>47</v>
      </c>
      <c r="W1399" s="1" t="s">
        <v>102</v>
      </c>
      <c r="X1399" s="1">
        <f>+ROUND(Sec_3[[#This Row],[Quantity]]*Sec_3[[#This Row],[Unit Price]],2)</f>
        <v>221494.14</v>
      </c>
    </row>
    <row r="1400" spans="1:24" x14ac:dyDescent="0.25">
      <c r="A1400" s="1" t="s">
        <v>3019</v>
      </c>
      <c r="B1400" s="1" t="s">
        <v>973</v>
      </c>
      <c r="C1400" s="1" t="s">
        <v>5195</v>
      </c>
      <c r="D1400" s="1" t="s">
        <v>1472</v>
      </c>
      <c r="E1400" s="1" t="s">
        <v>1208</v>
      </c>
      <c r="F1400" s="1" t="s">
        <v>24</v>
      </c>
      <c r="G1400" s="1" t="s">
        <v>106</v>
      </c>
      <c r="H1400" s="1" t="s">
        <v>107</v>
      </c>
      <c r="I1400" s="1" t="s">
        <v>42</v>
      </c>
      <c r="J1400" s="1" t="s">
        <v>161</v>
      </c>
      <c r="K1400">
        <v>39</v>
      </c>
      <c r="L1400">
        <v>43219.98</v>
      </c>
      <c r="M1400">
        <v>0.13900000000000001</v>
      </c>
      <c r="N1400">
        <v>1451283.71</v>
      </c>
      <c r="O1400" s="2">
        <v>46137</v>
      </c>
      <c r="P1400" s="1" t="s">
        <v>86</v>
      </c>
      <c r="Q1400" s="1" t="s">
        <v>44</v>
      </c>
      <c r="R1400" s="1" t="s">
        <v>31</v>
      </c>
      <c r="S1400">
        <v>234295.51</v>
      </c>
      <c r="T1400">
        <v>1451283.71</v>
      </c>
      <c r="U1400" s="1" t="s">
        <v>32</v>
      </c>
      <c r="V1400" s="1" t="s">
        <v>47</v>
      </c>
      <c r="W1400" s="1" t="s">
        <v>102</v>
      </c>
      <c r="X1400" s="1">
        <f>+ROUND(Sec_3[[#This Row],[Quantity]]*Sec_3[[#This Row],[Unit Price]],2)</f>
        <v>1685579.22</v>
      </c>
    </row>
    <row r="1401" spans="1:24" x14ac:dyDescent="0.25">
      <c r="A1401" s="1" t="s">
        <v>3020</v>
      </c>
      <c r="B1401" s="1" t="s">
        <v>348</v>
      </c>
      <c r="C1401" s="1" t="s">
        <v>5196</v>
      </c>
      <c r="D1401" s="1" t="s">
        <v>3021</v>
      </c>
      <c r="E1401" s="1" t="s">
        <v>524</v>
      </c>
      <c r="F1401" s="1" t="s">
        <v>81</v>
      </c>
      <c r="G1401" s="1" t="s">
        <v>99</v>
      </c>
      <c r="H1401" s="1" t="s">
        <v>316</v>
      </c>
      <c r="I1401" s="1" t="s">
        <v>56</v>
      </c>
      <c r="J1401" s="1" t="s">
        <v>94</v>
      </c>
      <c r="K1401">
        <v>23</v>
      </c>
      <c r="L1401">
        <v>34923.480000000003</v>
      </c>
      <c r="M1401">
        <v>0.1784</v>
      </c>
      <c r="N1401">
        <v>659942.02</v>
      </c>
      <c r="O1401" s="2">
        <v>46061</v>
      </c>
      <c r="P1401" s="1" t="s">
        <v>74</v>
      </c>
      <c r="Q1401" s="1" t="s">
        <v>44</v>
      </c>
      <c r="R1401" s="1" t="s">
        <v>67</v>
      </c>
      <c r="S1401">
        <v>143298.01999999999</v>
      </c>
      <c r="T1401">
        <v>659942.02</v>
      </c>
      <c r="U1401" s="1" t="s">
        <v>32</v>
      </c>
      <c r="V1401" s="1" t="s">
        <v>47</v>
      </c>
      <c r="W1401" s="1" t="s">
        <v>134</v>
      </c>
      <c r="X1401" s="1">
        <f>+ROUND(Sec_3[[#This Row],[Quantity]]*Sec_3[[#This Row],[Unit Price]],2)</f>
        <v>803240.04</v>
      </c>
    </row>
    <row r="1402" spans="1:24" x14ac:dyDescent="0.25">
      <c r="A1402" s="1" t="s">
        <v>3022</v>
      </c>
      <c r="B1402" s="1" t="s">
        <v>2746</v>
      </c>
      <c r="C1402" s="1" t="s">
        <v>5197</v>
      </c>
      <c r="D1402" s="1" t="s">
        <v>270</v>
      </c>
      <c r="E1402" s="1" t="s">
        <v>992</v>
      </c>
      <c r="F1402" s="1" t="s">
        <v>24</v>
      </c>
      <c r="G1402" s="1" t="s">
        <v>25</v>
      </c>
      <c r="H1402" s="1" t="s">
        <v>220</v>
      </c>
      <c r="I1402" s="1" t="s">
        <v>56</v>
      </c>
      <c r="J1402" s="1" t="s">
        <v>94</v>
      </c>
      <c r="K1402">
        <v>31</v>
      </c>
      <c r="L1402">
        <v>6160.54</v>
      </c>
      <c r="M1402">
        <v>0.15670000000000001</v>
      </c>
      <c r="N1402">
        <v>161050.68</v>
      </c>
      <c r="O1402" s="2">
        <v>46375</v>
      </c>
      <c r="P1402" s="1" t="s">
        <v>29</v>
      </c>
      <c r="Q1402" s="1" t="s">
        <v>44</v>
      </c>
      <c r="R1402" s="1" t="s">
        <v>67</v>
      </c>
      <c r="S1402">
        <v>29926.06</v>
      </c>
      <c r="T1402">
        <v>161050.68</v>
      </c>
      <c r="U1402" s="1" t="s">
        <v>32</v>
      </c>
      <c r="V1402" s="1" t="s">
        <v>47</v>
      </c>
      <c r="W1402" s="1" t="s">
        <v>48</v>
      </c>
      <c r="X1402" s="1">
        <f>+ROUND(Sec_3[[#This Row],[Quantity]]*Sec_3[[#This Row],[Unit Price]],2)</f>
        <v>190976.74</v>
      </c>
    </row>
    <row r="1403" spans="1:24" x14ac:dyDescent="0.25">
      <c r="A1403" s="1" t="s">
        <v>3023</v>
      </c>
      <c r="B1403" s="1" t="s">
        <v>608</v>
      </c>
      <c r="C1403" s="1" t="s">
        <v>5198</v>
      </c>
      <c r="D1403" s="1" t="s">
        <v>3024</v>
      </c>
      <c r="E1403" s="1" t="s">
        <v>1884</v>
      </c>
      <c r="F1403" s="1" t="s">
        <v>81</v>
      </c>
      <c r="G1403" s="1" t="s">
        <v>182</v>
      </c>
      <c r="H1403" s="1" t="s">
        <v>237</v>
      </c>
      <c r="I1403" s="1" t="s">
        <v>56</v>
      </c>
      <c r="J1403" s="1" t="s">
        <v>475</v>
      </c>
      <c r="K1403">
        <v>17</v>
      </c>
      <c r="L1403">
        <v>29555.21</v>
      </c>
      <c r="M1403">
        <v>7.3800000000000004E-2</v>
      </c>
      <c r="N1403">
        <v>465358.6</v>
      </c>
      <c r="O1403" s="2">
        <v>46363</v>
      </c>
      <c r="P1403" s="1" t="s">
        <v>58</v>
      </c>
      <c r="Q1403" s="1" t="s">
        <v>44</v>
      </c>
      <c r="R1403" s="1" t="s">
        <v>45</v>
      </c>
      <c r="S1403">
        <v>37079.97</v>
      </c>
      <c r="T1403">
        <v>465358.6</v>
      </c>
      <c r="U1403" s="1" t="s">
        <v>32</v>
      </c>
      <c r="V1403" s="1" t="s">
        <v>47</v>
      </c>
      <c r="W1403" s="1" t="s">
        <v>48</v>
      </c>
      <c r="X1403" s="1">
        <f>+ROUND(Sec_3[[#This Row],[Quantity]]*Sec_3[[#This Row],[Unit Price]],2)</f>
        <v>502438.57</v>
      </c>
    </row>
    <row r="1404" spans="1:24" x14ac:dyDescent="0.25">
      <c r="A1404" s="1" t="s">
        <v>3025</v>
      </c>
      <c r="B1404" s="1" t="s">
        <v>1684</v>
      </c>
      <c r="C1404" s="1" t="s">
        <v>5199</v>
      </c>
      <c r="D1404" s="1" t="s">
        <v>287</v>
      </c>
      <c r="E1404" s="1" t="s">
        <v>266</v>
      </c>
      <c r="F1404" s="1" t="s">
        <v>81</v>
      </c>
      <c r="G1404" s="1" t="s">
        <v>82</v>
      </c>
      <c r="H1404" s="1" t="s">
        <v>83</v>
      </c>
      <c r="I1404" s="1" t="s">
        <v>84</v>
      </c>
      <c r="J1404" s="1" t="s">
        <v>340</v>
      </c>
      <c r="K1404">
        <v>34</v>
      </c>
      <c r="L1404">
        <v>15735.18</v>
      </c>
      <c r="M1404">
        <v>3.9100000000000003E-2</v>
      </c>
      <c r="N1404">
        <v>514077.77</v>
      </c>
      <c r="O1404" s="2">
        <v>46358</v>
      </c>
      <c r="P1404" s="1" t="s">
        <v>86</v>
      </c>
      <c r="Q1404" s="1" t="s">
        <v>44</v>
      </c>
      <c r="R1404" s="1" t="s">
        <v>45</v>
      </c>
      <c r="S1404">
        <v>20918.349999999999</v>
      </c>
      <c r="T1404">
        <v>514077.77</v>
      </c>
      <c r="U1404" s="1" t="s">
        <v>32</v>
      </c>
      <c r="V1404" s="1" t="s">
        <v>47</v>
      </c>
      <c r="W1404" s="1" t="s">
        <v>48</v>
      </c>
      <c r="X1404" s="1">
        <f>+ROUND(Sec_3[[#This Row],[Quantity]]*Sec_3[[#This Row],[Unit Price]],2)</f>
        <v>534996.12</v>
      </c>
    </row>
    <row r="1405" spans="1:24" x14ac:dyDescent="0.25">
      <c r="A1405" s="1" t="s">
        <v>3026</v>
      </c>
      <c r="B1405" s="1" t="s">
        <v>926</v>
      </c>
      <c r="C1405" s="1" t="s">
        <v>5200</v>
      </c>
      <c r="D1405" s="1" t="s">
        <v>807</v>
      </c>
      <c r="E1405" s="1" t="s">
        <v>23</v>
      </c>
      <c r="F1405" s="1" t="s">
        <v>39</v>
      </c>
      <c r="G1405" s="1" t="s">
        <v>248</v>
      </c>
      <c r="H1405" s="1" t="s">
        <v>249</v>
      </c>
      <c r="I1405" s="1" t="s">
        <v>65</v>
      </c>
      <c r="J1405" s="1" t="s">
        <v>133</v>
      </c>
      <c r="K1405">
        <v>33</v>
      </c>
      <c r="L1405">
        <v>33668.800000000003</v>
      </c>
      <c r="M1405">
        <v>0.1729</v>
      </c>
      <c r="N1405">
        <v>918966.33</v>
      </c>
      <c r="O1405" s="2">
        <v>46334</v>
      </c>
      <c r="P1405" s="1" t="s">
        <v>86</v>
      </c>
      <c r="Q1405" s="1" t="s">
        <v>44</v>
      </c>
      <c r="R1405" s="1" t="s">
        <v>67</v>
      </c>
      <c r="S1405">
        <v>192104.07</v>
      </c>
      <c r="T1405">
        <v>918966.33</v>
      </c>
      <c r="U1405" s="1" t="s">
        <v>32</v>
      </c>
      <c r="V1405" s="1" t="s">
        <v>47</v>
      </c>
      <c r="W1405" s="1" t="s">
        <v>226</v>
      </c>
      <c r="X1405" s="1">
        <f>+ROUND(Sec_3[[#This Row],[Quantity]]*Sec_3[[#This Row],[Unit Price]],2)</f>
        <v>1111070.3999999999</v>
      </c>
    </row>
    <row r="1406" spans="1:24" x14ac:dyDescent="0.25">
      <c r="A1406" s="1" t="s">
        <v>3027</v>
      </c>
      <c r="B1406" s="1" t="s">
        <v>516</v>
      </c>
      <c r="C1406" s="1" t="s">
        <v>5201</v>
      </c>
      <c r="D1406" s="1" t="s">
        <v>312</v>
      </c>
      <c r="E1406" s="1" t="s">
        <v>230</v>
      </c>
      <c r="F1406" s="1" t="s">
        <v>53</v>
      </c>
      <c r="G1406" s="1" t="s">
        <v>139</v>
      </c>
      <c r="H1406" s="1" t="s">
        <v>140</v>
      </c>
      <c r="I1406" s="1" t="s">
        <v>141</v>
      </c>
      <c r="J1406" s="1" t="s">
        <v>321</v>
      </c>
      <c r="K1406">
        <v>17</v>
      </c>
      <c r="L1406">
        <v>19980.48</v>
      </c>
      <c r="M1406">
        <v>0.12269999999999999</v>
      </c>
      <c r="N1406">
        <v>297990.88</v>
      </c>
      <c r="O1406" s="2">
        <v>46292</v>
      </c>
      <c r="P1406" s="1" t="s">
        <v>29</v>
      </c>
      <c r="Q1406" s="1" t="s">
        <v>30</v>
      </c>
      <c r="R1406" s="1" t="s">
        <v>67</v>
      </c>
      <c r="S1406">
        <v>41677.279999999999</v>
      </c>
      <c r="T1406">
        <v>297990.88</v>
      </c>
      <c r="U1406" s="1" t="s">
        <v>32</v>
      </c>
      <c r="V1406" s="1" t="s">
        <v>33</v>
      </c>
      <c r="W1406" s="1" t="s">
        <v>34</v>
      </c>
      <c r="X1406" s="1">
        <f>+ROUND(Sec_3[[#This Row],[Quantity]]*Sec_3[[#This Row],[Unit Price]],2)</f>
        <v>339668.16</v>
      </c>
    </row>
    <row r="1407" spans="1:24" x14ac:dyDescent="0.25">
      <c r="A1407" s="1" t="s">
        <v>3028</v>
      </c>
      <c r="B1407" s="1" t="s">
        <v>461</v>
      </c>
      <c r="C1407" s="1" t="s">
        <v>5202</v>
      </c>
      <c r="D1407" s="1" t="s">
        <v>61</v>
      </c>
      <c r="E1407" s="1" t="s">
        <v>3029</v>
      </c>
      <c r="F1407" s="1" t="s">
        <v>39</v>
      </c>
      <c r="G1407" s="1" t="s">
        <v>166</v>
      </c>
      <c r="H1407" s="1" t="s">
        <v>243</v>
      </c>
      <c r="I1407" s="1" t="s">
        <v>84</v>
      </c>
      <c r="J1407" s="1" t="s">
        <v>196</v>
      </c>
      <c r="K1407">
        <v>50</v>
      </c>
      <c r="L1407">
        <v>13657.95</v>
      </c>
      <c r="M1407">
        <v>6.6299999999999998E-2</v>
      </c>
      <c r="N1407">
        <v>637621.4</v>
      </c>
      <c r="O1407" s="2">
        <v>46298</v>
      </c>
      <c r="P1407" s="1" t="s">
        <v>58</v>
      </c>
      <c r="Q1407" s="1" t="s">
        <v>44</v>
      </c>
      <c r="R1407" s="1" t="s">
        <v>31</v>
      </c>
      <c r="S1407">
        <v>45276.1</v>
      </c>
      <c r="T1407">
        <v>637621.4</v>
      </c>
      <c r="U1407" s="1" t="s">
        <v>32</v>
      </c>
      <c r="V1407" s="1" t="s">
        <v>47</v>
      </c>
      <c r="W1407" s="1" t="s">
        <v>87</v>
      </c>
      <c r="X1407" s="1">
        <f>+ROUND(Sec_3[[#This Row],[Quantity]]*Sec_3[[#This Row],[Unit Price]],2)</f>
        <v>682897.5</v>
      </c>
    </row>
    <row r="1408" spans="1:24" x14ac:dyDescent="0.25">
      <c r="A1408" s="1" t="s">
        <v>3030</v>
      </c>
      <c r="B1408" s="1" t="s">
        <v>1270</v>
      </c>
      <c r="C1408" s="1" t="s">
        <v>5203</v>
      </c>
      <c r="D1408" s="1" t="s">
        <v>428</v>
      </c>
      <c r="E1408" s="1" t="s">
        <v>816</v>
      </c>
      <c r="F1408" s="1" t="s">
        <v>39</v>
      </c>
      <c r="G1408" s="1" t="s">
        <v>40</v>
      </c>
      <c r="H1408" s="1" t="s">
        <v>41</v>
      </c>
      <c r="I1408" s="1" t="s">
        <v>65</v>
      </c>
      <c r="J1408" s="1" t="s">
        <v>238</v>
      </c>
      <c r="K1408">
        <v>50</v>
      </c>
      <c r="L1408">
        <v>12684.12</v>
      </c>
      <c r="M1408">
        <v>0.114</v>
      </c>
      <c r="N1408">
        <v>561906.52</v>
      </c>
      <c r="O1408" s="2">
        <v>46355</v>
      </c>
      <c r="P1408" s="1" t="s">
        <v>58</v>
      </c>
      <c r="Q1408" s="1" t="s">
        <v>44</v>
      </c>
      <c r="R1408" s="1" t="s">
        <v>67</v>
      </c>
      <c r="S1408">
        <v>72299.48</v>
      </c>
      <c r="T1408">
        <v>561906.52</v>
      </c>
      <c r="U1408" s="1" t="s">
        <v>32</v>
      </c>
      <c r="V1408" s="1" t="s">
        <v>47</v>
      </c>
      <c r="W1408" s="1" t="s">
        <v>226</v>
      </c>
      <c r="X1408" s="1">
        <f>+ROUND(Sec_3[[#This Row],[Quantity]]*Sec_3[[#This Row],[Unit Price]],2)</f>
        <v>634206</v>
      </c>
    </row>
    <row r="1409" spans="1:24" x14ac:dyDescent="0.25">
      <c r="A1409" s="1" t="s">
        <v>3031</v>
      </c>
      <c r="B1409" s="1" t="s">
        <v>1687</v>
      </c>
      <c r="C1409" s="1" t="s">
        <v>5204</v>
      </c>
      <c r="D1409" s="1" t="s">
        <v>357</v>
      </c>
      <c r="E1409" s="1" t="s">
        <v>3032</v>
      </c>
      <c r="F1409" s="1" t="s">
        <v>81</v>
      </c>
      <c r="G1409" s="1" t="s">
        <v>82</v>
      </c>
      <c r="H1409" s="1" t="s">
        <v>533</v>
      </c>
      <c r="I1409" s="1" t="s">
        <v>42</v>
      </c>
      <c r="J1409" s="1" t="s">
        <v>101</v>
      </c>
      <c r="K1409">
        <v>31</v>
      </c>
      <c r="L1409">
        <v>31170.66</v>
      </c>
      <c r="M1409">
        <v>6.3600000000000004E-2</v>
      </c>
      <c r="N1409">
        <v>904834.39</v>
      </c>
      <c r="O1409" s="2">
        <v>46304</v>
      </c>
      <c r="P1409" s="1" t="s">
        <v>29</v>
      </c>
      <c r="Q1409" s="1" t="s">
        <v>44</v>
      </c>
      <c r="R1409" s="1" t="s">
        <v>67</v>
      </c>
      <c r="S1409">
        <v>61456.07</v>
      </c>
      <c r="T1409">
        <v>904834.39</v>
      </c>
      <c r="U1409" s="1" t="s">
        <v>32</v>
      </c>
      <c r="V1409" s="1" t="s">
        <v>47</v>
      </c>
      <c r="W1409" s="1" t="s">
        <v>87</v>
      </c>
      <c r="X1409" s="1">
        <f>+ROUND(Sec_3[[#This Row],[Quantity]]*Sec_3[[#This Row],[Unit Price]],2)</f>
        <v>966290.46</v>
      </c>
    </row>
    <row r="1410" spans="1:24" x14ac:dyDescent="0.25">
      <c r="A1410" s="1" t="s">
        <v>3033</v>
      </c>
      <c r="B1410" s="1" t="s">
        <v>1625</v>
      </c>
      <c r="C1410" s="1" t="s">
        <v>5205</v>
      </c>
      <c r="D1410" s="1" t="s">
        <v>618</v>
      </c>
      <c r="E1410" s="1" t="s">
        <v>2340</v>
      </c>
      <c r="F1410" s="1" t="s">
        <v>53</v>
      </c>
      <c r="G1410" s="1" t="s">
        <v>112</v>
      </c>
      <c r="H1410" s="1" t="s">
        <v>391</v>
      </c>
      <c r="I1410" s="1" t="s">
        <v>65</v>
      </c>
      <c r="J1410" s="1" t="s">
        <v>210</v>
      </c>
      <c r="K1410">
        <v>28</v>
      </c>
      <c r="L1410">
        <v>15601.02</v>
      </c>
      <c r="M1410">
        <v>3.3599999999999998E-2</v>
      </c>
      <c r="N1410">
        <v>422151.12</v>
      </c>
      <c r="O1410" s="2">
        <v>46100</v>
      </c>
      <c r="P1410" s="1" t="s">
        <v>86</v>
      </c>
      <c r="Q1410" s="1" t="s">
        <v>44</v>
      </c>
      <c r="R1410" s="1" t="s">
        <v>67</v>
      </c>
      <c r="S1410">
        <v>14677.44</v>
      </c>
      <c r="T1410">
        <v>422151.12</v>
      </c>
      <c r="U1410" s="1" t="s">
        <v>32</v>
      </c>
      <c r="V1410" s="1" t="s">
        <v>47</v>
      </c>
      <c r="W1410" s="1" t="s">
        <v>120</v>
      </c>
      <c r="X1410" s="1">
        <f>+ROUND(Sec_3[[#This Row],[Quantity]]*Sec_3[[#This Row],[Unit Price]],2)</f>
        <v>436828.56</v>
      </c>
    </row>
    <row r="1411" spans="1:24" x14ac:dyDescent="0.25">
      <c r="A1411" s="1" t="s">
        <v>3034</v>
      </c>
      <c r="B1411" s="1" t="s">
        <v>1498</v>
      </c>
      <c r="C1411" s="1" t="s">
        <v>5206</v>
      </c>
      <c r="D1411" s="1" t="s">
        <v>2148</v>
      </c>
      <c r="E1411" s="1" t="s">
        <v>3035</v>
      </c>
      <c r="F1411" s="1" t="s">
        <v>81</v>
      </c>
      <c r="G1411" s="1" t="s">
        <v>82</v>
      </c>
      <c r="H1411" s="1" t="s">
        <v>83</v>
      </c>
      <c r="I1411" s="1" t="s">
        <v>141</v>
      </c>
      <c r="J1411" s="1" t="s">
        <v>321</v>
      </c>
      <c r="K1411">
        <v>34</v>
      </c>
      <c r="L1411">
        <v>17999.79</v>
      </c>
      <c r="M1411">
        <v>0.19359999999999999</v>
      </c>
      <c r="N1411">
        <v>493511.04</v>
      </c>
      <c r="O1411" s="2">
        <v>46184</v>
      </c>
      <c r="P1411" s="1" t="s">
        <v>86</v>
      </c>
      <c r="Q1411" s="1" t="s">
        <v>44</v>
      </c>
      <c r="R1411" s="1" t="s">
        <v>31</v>
      </c>
      <c r="S1411">
        <v>118481.82</v>
      </c>
      <c r="T1411">
        <v>493511.04</v>
      </c>
      <c r="U1411" s="1" t="s">
        <v>32</v>
      </c>
      <c r="V1411" s="1" t="s">
        <v>47</v>
      </c>
      <c r="W1411" s="1" t="s">
        <v>155</v>
      </c>
      <c r="X1411" s="1">
        <f>+ROUND(Sec_3[[#This Row],[Quantity]]*Sec_3[[#This Row],[Unit Price]],2)</f>
        <v>611992.86</v>
      </c>
    </row>
    <row r="1412" spans="1:24" x14ac:dyDescent="0.25">
      <c r="A1412" s="1" t="s">
        <v>3036</v>
      </c>
      <c r="B1412" s="1" t="s">
        <v>1975</v>
      </c>
      <c r="C1412" s="1" t="s">
        <v>5207</v>
      </c>
      <c r="D1412" s="1" t="s">
        <v>2259</v>
      </c>
      <c r="E1412" s="1" t="s">
        <v>3037</v>
      </c>
      <c r="F1412" s="1" t="s">
        <v>24</v>
      </c>
      <c r="G1412" s="1" t="s">
        <v>25</v>
      </c>
      <c r="H1412" s="1" t="s">
        <v>220</v>
      </c>
      <c r="I1412" s="1" t="s">
        <v>141</v>
      </c>
      <c r="J1412" s="1" t="s">
        <v>142</v>
      </c>
      <c r="K1412">
        <v>17</v>
      </c>
      <c r="L1412">
        <v>10283.719999999999</v>
      </c>
      <c r="M1412">
        <v>0.17300000000000001</v>
      </c>
      <c r="N1412">
        <v>144578.82</v>
      </c>
      <c r="O1412" s="2">
        <v>46131</v>
      </c>
      <c r="P1412" s="1" t="s">
        <v>58</v>
      </c>
      <c r="Q1412" s="1" t="s">
        <v>44</v>
      </c>
      <c r="R1412" s="1" t="s">
        <v>45</v>
      </c>
      <c r="S1412">
        <v>30244.42</v>
      </c>
      <c r="T1412">
        <v>144578.82</v>
      </c>
      <c r="U1412" s="1" t="s">
        <v>32</v>
      </c>
      <c r="V1412" s="1" t="s">
        <v>47</v>
      </c>
      <c r="W1412" s="1" t="s">
        <v>102</v>
      </c>
      <c r="X1412" s="1">
        <f>+ROUND(Sec_3[[#This Row],[Quantity]]*Sec_3[[#This Row],[Unit Price]],2)</f>
        <v>174823.24</v>
      </c>
    </row>
    <row r="1413" spans="1:24" x14ac:dyDescent="0.25">
      <c r="A1413" s="1" t="s">
        <v>3038</v>
      </c>
      <c r="B1413" s="1" t="s">
        <v>3039</v>
      </c>
      <c r="C1413" s="1" t="s">
        <v>5208</v>
      </c>
      <c r="D1413" s="1" t="s">
        <v>1621</v>
      </c>
      <c r="E1413" s="1" t="s">
        <v>3040</v>
      </c>
      <c r="F1413" s="1" t="s">
        <v>53</v>
      </c>
      <c r="G1413" s="1" t="s">
        <v>54</v>
      </c>
      <c r="H1413" s="1" t="s">
        <v>55</v>
      </c>
      <c r="I1413" s="1" t="s">
        <v>42</v>
      </c>
      <c r="J1413" s="1" t="s">
        <v>161</v>
      </c>
      <c r="K1413">
        <v>13</v>
      </c>
      <c r="L1413">
        <v>37874.769999999997</v>
      </c>
      <c r="M1413">
        <v>1.1000000000000001E-2</v>
      </c>
      <c r="N1413">
        <v>486955.92</v>
      </c>
      <c r="O1413" s="2">
        <v>46195</v>
      </c>
      <c r="P1413" s="1" t="s">
        <v>58</v>
      </c>
      <c r="Q1413" s="1" t="s">
        <v>44</v>
      </c>
      <c r="R1413" s="1" t="s">
        <v>31</v>
      </c>
      <c r="S1413">
        <v>5416.09</v>
      </c>
      <c r="T1413">
        <v>486955.92</v>
      </c>
      <c r="U1413" s="1" t="s">
        <v>32</v>
      </c>
      <c r="V1413" s="1" t="s">
        <v>47</v>
      </c>
      <c r="W1413" s="1" t="s">
        <v>155</v>
      </c>
      <c r="X1413" s="1">
        <f>+ROUND(Sec_3[[#This Row],[Quantity]]*Sec_3[[#This Row],[Unit Price]],2)</f>
        <v>492372.01</v>
      </c>
    </row>
    <row r="1414" spans="1:24" x14ac:dyDescent="0.25">
      <c r="A1414" s="1" t="s">
        <v>3041</v>
      </c>
      <c r="B1414" s="1" t="s">
        <v>290</v>
      </c>
      <c r="C1414" s="1" t="s">
        <v>5209</v>
      </c>
      <c r="D1414" s="1" t="s">
        <v>707</v>
      </c>
      <c r="E1414" s="1" t="s">
        <v>224</v>
      </c>
      <c r="F1414" s="1" t="s">
        <v>81</v>
      </c>
      <c r="G1414" s="1" t="s">
        <v>293</v>
      </c>
      <c r="H1414" s="1" t="s">
        <v>525</v>
      </c>
      <c r="I1414" s="1" t="s">
        <v>56</v>
      </c>
      <c r="J1414" s="1" t="s">
        <v>475</v>
      </c>
      <c r="K1414">
        <v>33</v>
      </c>
      <c r="L1414">
        <v>36327.69</v>
      </c>
      <c r="M1414">
        <v>5.9699999999999996E-2</v>
      </c>
      <c r="N1414">
        <v>1127244.5900000001</v>
      </c>
      <c r="O1414" s="2">
        <v>46026</v>
      </c>
      <c r="P1414" s="1" t="s">
        <v>86</v>
      </c>
      <c r="Q1414" s="1" t="s">
        <v>44</v>
      </c>
      <c r="R1414" s="1" t="s">
        <v>67</v>
      </c>
      <c r="S1414">
        <v>71569.179999999993</v>
      </c>
      <c r="T1414">
        <v>1127244.5900000001</v>
      </c>
      <c r="U1414" s="1" t="s">
        <v>32</v>
      </c>
      <c r="V1414" s="1" t="s">
        <v>47</v>
      </c>
      <c r="W1414" s="1" t="s">
        <v>76</v>
      </c>
      <c r="X1414" s="1">
        <f>+ROUND(Sec_3[[#This Row],[Quantity]]*Sec_3[[#This Row],[Unit Price]],2)</f>
        <v>1198813.77</v>
      </c>
    </row>
    <row r="1415" spans="1:24" x14ac:dyDescent="0.25">
      <c r="A1415" s="1" t="s">
        <v>3042</v>
      </c>
      <c r="B1415" s="1" t="s">
        <v>70</v>
      </c>
      <c r="C1415" s="1" t="s">
        <v>5210</v>
      </c>
      <c r="D1415" s="1" t="s">
        <v>1144</v>
      </c>
      <c r="E1415" s="1" t="s">
        <v>2759</v>
      </c>
      <c r="F1415" s="1" t="s">
        <v>53</v>
      </c>
      <c r="G1415" s="1" t="s">
        <v>63</v>
      </c>
      <c r="H1415" s="1" t="s">
        <v>378</v>
      </c>
      <c r="I1415" s="1" t="s">
        <v>65</v>
      </c>
      <c r="J1415" s="1" t="s">
        <v>210</v>
      </c>
      <c r="K1415">
        <v>29</v>
      </c>
      <c r="L1415">
        <v>20554.919999999998</v>
      </c>
      <c r="M1415">
        <v>0.10970000000000001</v>
      </c>
      <c r="N1415">
        <v>530701.31000000006</v>
      </c>
      <c r="O1415" s="2">
        <v>46314</v>
      </c>
      <c r="P1415" s="1" t="s">
        <v>29</v>
      </c>
      <c r="Q1415" s="1" t="s">
        <v>44</v>
      </c>
      <c r="R1415" s="1" t="s">
        <v>31</v>
      </c>
      <c r="S1415">
        <v>65391.37</v>
      </c>
      <c r="T1415">
        <v>530701.31000000006</v>
      </c>
      <c r="U1415" s="1" t="s">
        <v>32</v>
      </c>
      <c r="V1415" s="1" t="s">
        <v>47</v>
      </c>
      <c r="W1415" s="1" t="s">
        <v>87</v>
      </c>
      <c r="X1415" s="1">
        <f>+ROUND(Sec_3[[#This Row],[Quantity]]*Sec_3[[#This Row],[Unit Price]],2)</f>
        <v>596092.68000000005</v>
      </c>
    </row>
    <row r="1416" spans="1:24" x14ac:dyDescent="0.25">
      <c r="A1416" s="1" t="s">
        <v>3043</v>
      </c>
      <c r="B1416" s="1" t="s">
        <v>506</v>
      </c>
      <c r="C1416" s="1" t="s">
        <v>5211</v>
      </c>
      <c r="D1416" s="1" t="s">
        <v>3044</v>
      </c>
      <c r="E1416" s="1" t="s">
        <v>1813</v>
      </c>
      <c r="F1416" s="1" t="s">
        <v>53</v>
      </c>
      <c r="G1416" s="1" t="s">
        <v>112</v>
      </c>
      <c r="H1416" s="1" t="s">
        <v>391</v>
      </c>
      <c r="I1416" s="1" t="s">
        <v>141</v>
      </c>
      <c r="J1416" s="1" t="s">
        <v>142</v>
      </c>
      <c r="K1416">
        <v>10</v>
      </c>
      <c r="L1416">
        <v>20993.18</v>
      </c>
      <c r="M1416">
        <v>2.5399999999999999E-2</v>
      </c>
      <c r="N1416">
        <v>204599.53</v>
      </c>
      <c r="O1416" s="2">
        <v>46128</v>
      </c>
      <c r="P1416" s="1" t="s">
        <v>143</v>
      </c>
      <c r="Q1416" s="1" t="s">
        <v>44</v>
      </c>
      <c r="R1416" s="1" t="s">
        <v>67</v>
      </c>
      <c r="S1416">
        <v>5332.27</v>
      </c>
      <c r="T1416">
        <v>204599.53</v>
      </c>
      <c r="U1416" s="1" t="s">
        <v>32</v>
      </c>
      <c r="V1416" s="1" t="s">
        <v>47</v>
      </c>
      <c r="W1416" s="1" t="s">
        <v>102</v>
      </c>
      <c r="X1416" s="1">
        <f>+ROUND(Sec_3[[#This Row],[Quantity]]*Sec_3[[#This Row],[Unit Price]],2)</f>
        <v>209931.8</v>
      </c>
    </row>
    <row r="1417" spans="1:24" x14ac:dyDescent="0.25">
      <c r="A1417" s="1" t="s">
        <v>3045</v>
      </c>
      <c r="B1417" s="1" t="s">
        <v>1421</v>
      </c>
      <c r="C1417" s="1" t="s">
        <v>5212</v>
      </c>
      <c r="D1417" s="1" t="s">
        <v>1266</v>
      </c>
      <c r="E1417" s="1" t="s">
        <v>1431</v>
      </c>
      <c r="F1417" s="1" t="s">
        <v>39</v>
      </c>
      <c r="G1417" s="1" t="s">
        <v>248</v>
      </c>
      <c r="H1417" s="1" t="s">
        <v>249</v>
      </c>
      <c r="I1417" s="1" t="s">
        <v>84</v>
      </c>
      <c r="J1417" s="1" t="s">
        <v>168</v>
      </c>
      <c r="K1417">
        <v>10</v>
      </c>
      <c r="L1417">
        <v>49019.51</v>
      </c>
      <c r="M1417">
        <v>0.15620000000000001</v>
      </c>
      <c r="N1417">
        <v>413626.63</v>
      </c>
      <c r="O1417" s="2">
        <v>46032</v>
      </c>
      <c r="P1417" s="1" t="s">
        <v>58</v>
      </c>
      <c r="Q1417" s="1" t="s">
        <v>44</v>
      </c>
      <c r="R1417" s="1" t="s">
        <v>67</v>
      </c>
      <c r="S1417">
        <v>76568.47</v>
      </c>
      <c r="T1417">
        <v>413626.63</v>
      </c>
      <c r="U1417" s="1" t="s">
        <v>32</v>
      </c>
      <c r="V1417" s="1" t="s">
        <v>47</v>
      </c>
      <c r="W1417" s="1" t="s">
        <v>76</v>
      </c>
      <c r="X1417" s="1">
        <f>+ROUND(Sec_3[[#This Row],[Quantity]]*Sec_3[[#This Row],[Unit Price]],2)</f>
        <v>490195.1</v>
      </c>
    </row>
    <row r="1418" spans="1:24" x14ac:dyDescent="0.25">
      <c r="A1418" s="1" t="s">
        <v>3046</v>
      </c>
      <c r="B1418" s="1" t="s">
        <v>994</v>
      </c>
      <c r="C1418" s="1" t="s">
        <v>5213</v>
      </c>
      <c r="D1418" s="1" t="s">
        <v>1762</v>
      </c>
      <c r="E1418" s="1" t="s">
        <v>931</v>
      </c>
      <c r="F1418" s="1" t="s">
        <v>24</v>
      </c>
      <c r="G1418" s="1" t="s">
        <v>92</v>
      </c>
      <c r="H1418" s="1" t="s">
        <v>281</v>
      </c>
      <c r="I1418" s="1" t="s">
        <v>27</v>
      </c>
      <c r="J1418" s="1" t="s">
        <v>272</v>
      </c>
      <c r="K1418">
        <v>35</v>
      </c>
      <c r="L1418">
        <v>16986.62</v>
      </c>
      <c r="M1418">
        <v>0.1812</v>
      </c>
      <c r="N1418">
        <v>486802.56</v>
      </c>
      <c r="O1418" s="2">
        <v>46158</v>
      </c>
      <c r="P1418" s="1" t="s">
        <v>29</v>
      </c>
      <c r="Q1418" s="1" t="s">
        <v>44</v>
      </c>
      <c r="R1418" s="1" t="s">
        <v>67</v>
      </c>
      <c r="S1418">
        <v>107729.14</v>
      </c>
      <c r="T1418">
        <v>486802.56</v>
      </c>
      <c r="U1418" s="1" t="s">
        <v>32</v>
      </c>
      <c r="V1418" s="1" t="s">
        <v>47</v>
      </c>
      <c r="W1418" s="1" t="s">
        <v>189</v>
      </c>
      <c r="X1418" s="1">
        <f>+ROUND(Sec_3[[#This Row],[Quantity]]*Sec_3[[#This Row],[Unit Price]],2)</f>
        <v>594531.69999999995</v>
      </c>
    </row>
    <row r="1419" spans="1:24" x14ac:dyDescent="0.25">
      <c r="A1419" s="1" t="s">
        <v>3047</v>
      </c>
      <c r="B1419" s="1" t="s">
        <v>1062</v>
      </c>
      <c r="C1419" s="1" t="s">
        <v>5214</v>
      </c>
      <c r="D1419" s="1" t="s">
        <v>199</v>
      </c>
      <c r="E1419" s="1" t="s">
        <v>714</v>
      </c>
      <c r="F1419" s="1" t="s">
        <v>24</v>
      </c>
      <c r="G1419" s="1" t="s">
        <v>106</v>
      </c>
      <c r="H1419" s="1" t="s">
        <v>201</v>
      </c>
      <c r="I1419" s="1" t="s">
        <v>84</v>
      </c>
      <c r="J1419" s="1" t="s">
        <v>168</v>
      </c>
      <c r="K1419">
        <v>3</v>
      </c>
      <c r="L1419">
        <v>47943.27</v>
      </c>
      <c r="M1419">
        <v>9.8699999999999996E-2</v>
      </c>
      <c r="N1419">
        <v>129633.81</v>
      </c>
      <c r="O1419" s="2">
        <v>46266</v>
      </c>
      <c r="P1419" s="1" t="s">
        <v>29</v>
      </c>
      <c r="Q1419" s="1" t="s">
        <v>44</v>
      </c>
      <c r="R1419" s="1" t="s">
        <v>67</v>
      </c>
      <c r="S1419">
        <v>14196</v>
      </c>
      <c r="T1419">
        <v>129633.81</v>
      </c>
      <c r="U1419" s="1" t="s">
        <v>32</v>
      </c>
      <c r="V1419" s="1" t="s">
        <v>47</v>
      </c>
      <c r="W1419" s="1" t="s">
        <v>34</v>
      </c>
      <c r="X1419" s="1">
        <f>+ROUND(Sec_3[[#This Row],[Quantity]]*Sec_3[[#This Row],[Unit Price]],2)</f>
        <v>143829.81</v>
      </c>
    </row>
    <row r="1420" spans="1:24" x14ac:dyDescent="0.25">
      <c r="A1420" s="1" t="s">
        <v>3048</v>
      </c>
      <c r="B1420" s="1" t="s">
        <v>2397</v>
      </c>
      <c r="C1420" s="1" t="s">
        <v>5215</v>
      </c>
      <c r="D1420" s="1" t="s">
        <v>643</v>
      </c>
      <c r="E1420" s="1" t="s">
        <v>3049</v>
      </c>
      <c r="F1420" s="1" t="s">
        <v>39</v>
      </c>
      <c r="G1420" s="1" t="s">
        <v>166</v>
      </c>
      <c r="H1420" s="1" t="s">
        <v>206</v>
      </c>
      <c r="I1420" s="1" t="s">
        <v>56</v>
      </c>
      <c r="J1420" s="1" t="s">
        <v>177</v>
      </c>
      <c r="K1420">
        <v>13</v>
      </c>
      <c r="L1420">
        <v>47579.47</v>
      </c>
      <c r="M1420">
        <v>0.15439999999999998</v>
      </c>
      <c r="N1420">
        <v>523031.6</v>
      </c>
      <c r="O1420" s="2">
        <v>46376</v>
      </c>
      <c r="P1420" s="1" t="s">
        <v>58</v>
      </c>
      <c r="Q1420" s="1" t="s">
        <v>44</v>
      </c>
      <c r="R1420" s="1" t="s">
        <v>31</v>
      </c>
      <c r="S1420">
        <v>95501.51</v>
      </c>
      <c r="T1420">
        <v>523031.6</v>
      </c>
      <c r="U1420" s="1" t="s">
        <v>32</v>
      </c>
      <c r="V1420" s="1" t="s">
        <v>47</v>
      </c>
      <c r="W1420" s="1" t="s">
        <v>48</v>
      </c>
      <c r="X1420" s="1">
        <f>+ROUND(Sec_3[[#This Row],[Quantity]]*Sec_3[[#This Row],[Unit Price]],2)</f>
        <v>618533.11</v>
      </c>
    </row>
    <row r="1421" spans="1:24" x14ac:dyDescent="0.25">
      <c r="A1421" s="1" t="s">
        <v>3050</v>
      </c>
      <c r="B1421" s="1" t="s">
        <v>469</v>
      </c>
      <c r="C1421" s="1" t="s">
        <v>5216</v>
      </c>
      <c r="D1421" s="1" t="s">
        <v>829</v>
      </c>
      <c r="E1421" s="1" t="s">
        <v>254</v>
      </c>
      <c r="F1421" s="1" t="s">
        <v>53</v>
      </c>
      <c r="G1421" s="1" t="s">
        <v>54</v>
      </c>
      <c r="H1421" s="1" t="s">
        <v>55</v>
      </c>
      <c r="I1421" s="1" t="s">
        <v>27</v>
      </c>
      <c r="J1421" s="1" t="s">
        <v>225</v>
      </c>
      <c r="K1421">
        <v>30</v>
      </c>
      <c r="L1421">
        <v>38335.25</v>
      </c>
      <c r="M1421">
        <v>6.5199999999999994E-2</v>
      </c>
      <c r="N1421">
        <v>1075073.75</v>
      </c>
      <c r="O1421" s="2">
        <v>46155</v>
      </c>
      <c r="P1421" s="1" t="s">
        <v>74</v>
      </c>
      <c r="Q1421" s="1" t="s">
        <v>44</v>
      </c>
      <c r="R1421" s="1" t="s">
        <v>67</v>
      </c>
      <c r="S1421">
        <v>74983.75</v>
      </c>
      <c r="T1421">
        <v>1075073.75</v>
      </c>
      <c r="U1421" s="1" t="s">
        <v>32</v>
      </c>
      <c r="V1421" s="1" t="s">
        <v>47</v>
      </c>
      <c r="W1421" s="1" t="s">
        <v>189</v>
      </c>
      <c r="X1421" s="1">
        <f>+ROUND(Sec_3[[#This Row],[Quantity]]*Sec_3[[#This Row],[Unit Price]],2)</f>
        <v>1150057.5</v>
      </c>
    </row>
    <row r="1422" spans="1:24" x14ac:dyDescent="0.25">
      <c r="A1422" s="1" t="s">
        <v>3051</v>
      </c>
      <c r="B1422" s="1" t="s">
        <v>1065</v>
      </c>
      <c r="C1422" s="1" t="s">
        <v>5217</v>
      </c>
      <c r="D1422" s="1" t="s">
        <v>3052</v>
      </c>
      <c r="E1422" s="1" t="s">
        <v>653</v>
      </c>
      <c r="F1422" s="1" t="s">
        <v>24</v>
      </c>
      <c r="G1422" s="1" t="s">
        <v>194</v>
      </c>
      <c r="H1422" s="1" t="s">
        <v>195</v>
      </c>
      <c r="I1422" s="1" t="s">
        <v>65</v>
      </c>
      <c r="J1422" s="1" t="s">
        <v>184</v>
      </c>
      <c r="K1422">
        <v>48</v>
      </c>
      <c r="L1422">
        <v>15578.99</v>
      </c>
      <c r="M1422">
        <v>5.1500000000000004E-2</v>
      </c>
      <c r="N1422">
        <v>709280.26</v>
      </c>
      <c r="O1422" s="2">
        <v>46276</v>
      </c>
      <c r="P1422" s="1" t="s">
        <v>143</v>
      </c>
      <c r="Q1422" s="1" t="s">
        <v>44</v>
      </c>
      <c r="R1422" s="1" t="s">
        <v>45</v>
      </c>
      <c r="S1422">
        <v>38511.26</v>
      </c>
      <c r="T1422">
        <v>709280.26</v>
      </c>
      <c r="U1422" s="1" t="s">
        <v>32</v>
      </c>
      <c r="V1422" s="1" t="s">
        <v>47</v>
      </c>
      <c r="W1422" s="1" t="s">
        <v>34</v>
      </c>
      <c r="X1422" s="1">
        <f>+ROUND(Sec_3[[#This Row],[Quantity]]*Sec_3[[#This Row],[Unit Price]],2)</f>
        <v>747791.52</v>
      </c>
    </row>
    <row r="1423" spans="1:24" x14ac:dyDescent="0.25">
      <c r="A1423" s="1" t="s">
        <v>3053</v>
      </c>
      <c r="B1423" s="1" t="s">
        <v>2101</v>
      </c>
      <c r="C1423" s="1" t="s">
        <v>5218</v>
      </c>
      <c r="D1423" s="1" t="s">
        <v>531</v>
      </c>
      <c r="E1423" s="1" t="s">
        <v>597</v>
      </c>
      <c r="F1423" s="1" t="s">
        <v>53</v>
      </c>
      <c r="G1423" s="1" t="s">
        <v>139</v>
      </c>
      <c r="H1423" s="1" t="s">
        <v>320</v>
      </c>
      <c r="I1423" s="1" t="s">
        <v>56</v>
      </c>
      <c r="J1423" s="1" t="s">
        <v>475</v>
      </c>
      <c r="K1423">
        <v>1</v>
      </c>
      <c r="L1423">
        <v>21475.33</v>
      </c>
      <c r="M1423">
        <v>0.15659999999999999</v>
      </c>
      <c r="N1423">
        <v>18112.29</v>
      </c>
      <c r="O1423" s="2">
        <v>46377</v>
      </c>
      <c r="P1423" s="1" t="s">
        <v>58</v>
      </c>
      <c r="Q1423" s="1" t="s">
        <v>44</v>
      </c>
      <c r="R1423" s="1" t="s">
        <v>67</v>
      </c>
      <c r="S1423">
        <v>3363.04</v>
      </c>
      <c r="T1423">
        <v>18112.29</v>
      </c>
      <c r="U1423" s="1" t="s">
        <v>46</v>
      </c>
      <c r="V1423" s="1" t="s">
        <v>47</v>
      </c>
      <c r="W1423" s="1" t="s">
        <v>48</v>
      </c>
      <c r="X1423" s="1">
        <f>+ROUND(Sec_3[[#This Row],[Quantity]]*Sec_3[[#This Row],[Unit Price]],2)</f>
        <v>21475.33</v>
      </c>
    </row>
    <row r="1424" spans="1:24" x14ac:dyDescent="0.25">
      <c r="A1424" s="1" t="s">
        <v>3054</v>
      </c>
      <c r="B1424" s="1" t="s">
        <v>290</v>
      </c>
      <c r="C1424" s="1" t="s">
        <v>5219</v>
      </c>
      <c r="D1424" s="1" t="s">
        <v>192</v>
      </c>
      <c r="E1424" s="1" t="s">
        <v>3055</v>
      </c>
      <c r="F1424" s="1" t="s">
        <v>24</v>
      </c>
      <c r="G1424" s="1" t="s">
        <v>25</v>
      </c>
      <c r="H1424" s="1" t="s">
        <v>220</v>
      </c>
      <c r="I1424" s="1" t="s">
        <v>56</v>
      </c>
      <c r="J1424" s="1" t="s">
        <v>177</v>
      </c>
      <c r="K1424">
        <v>26</v>
      </c>
      <c r="L1424">
        <v>33654.28</v>
      </c>
      <c r="M1424">
        <v>0.14180000000000001</v>
      </c>
      <c r="N1424">
        <v>750934.68</v>
      </c>
      <c r="O1424" s="2">
        <v>46295</v>
      </c>
      <c r="P1424" s="1" t="s">
        <v>86</v>
      </c>
      <c r="Q1424" s="1" t="s">
        <v>44</v>
      </c>
      <c r="R1424" s="1" t="s">
        <v>67</v>
      </c>
      <c r="S1424">
        <v>124076.6</v>
      </c>
      <c r="T1424">
        <v>750934.68</v>
      </c>
      <c r="U1424" s="1" t="s">
        <v>32</v>
      </c>
      <c r="V1424" s="1" t="s">
        <v>47</v>
      </c>
      <c r="W1424" s="1" t="s">
        <v>34</v>
      </c>
      <c r="X1424" s="1">
        <f>+ROUND(Sec_3[[#This Row],[Quantity]]*Sec_3[[#This Row],[Unit Price]],2)</f>
        <v>875011.28</v>
      </c>
    </row>
    <row r="1425" spans="1:24" x14ac:dyDescent="0.25">
      <c r="A1425" s="1" t="s">
        <v>3056</v>
      </c>
      <c r="B1425" s="1" t="s">
        <v>849</v>
      </c>
      <c r="C1425" s="1" t="s">
        <v>5220</v>
      </c>
      <c r="D1425" s="1" t="s">
        <v>432</v>
      </c>
      <c r="E1425" s="1" t="s">
        <v>346</v>
      </c>
      <c r="F1425" s="1" t="s">
        <v>39</v>
      </c>
      <c r="G1425" s="1" t="s">
        <v>148</v>
      </c>
      <c r="H1425" s="1" t="s">
        <v>470</v>
      </c>
      <c r="I1425" s="1" t="s">
        <v>27</v>
      </c>
      <c r="J1425" s="1" t="s">
        <v>225</v>
      </c>
      <c r="K1425">
        <v>45</v>
      </c>
      <c r="L1425">
        <v>14977.03</v>
      </c>
      <c r="M1425">
        <v>7.8E-2</v>
      </c>
      <c r="N1425">
        <v>621396.97</v>
      </c>
      <c r="O1425" s="2">
        <v>46344</v>
      </c>
      <c r="P1425" s="1" t="s">
        <v>58</v>
      </c>
      <c r="Q1425" s="1" t="s">
        <v>44</v>
      </c>
      <c r="R1425" s="1" t="s">
        <v>31</v>
      </c>
      <c r="S1425">
        <v>52569.38</v>
      </c>
      <c r="T1425">
        <v>621396.97</v>
      </c>
      <c r="U1425" s="1" t="s">
        <v>32</v>
      </c>
      <c r="V1425" s="1" t="s">
        <v>47</v>
      </c>
      <c r="W1425" s="1" t="s">
        <v>226</v>
      </c>
      <c r="X1425" s="1">
        <f>+ROUND(Sec_3[[#This Row],[Quantity]]*Sec_3[[#This Row],[Unit Price]],2)</f>
        <v>673966.35</v>
      </c>
    </row>
    <row r="1426" spans="1:24" x14ac:dyDescent="0.25">
      <c r="A1426" s="1" t="s">
        <v>3057</v>
      </c>
      <c r="B1426" s="1" t="s">
        <v>1065</v>
      </c>
      <c r="C1426" s="1" t="s">
        <v>5221</v>
      </c>
      <c r="D1426" s="1" t="s">
        <v>696</v>
      </c>
      <c r="E1426" s="1" t="s">
        <v>928</v>
      </c>
      <c r="F1426" s="1" t="s">
        <v>24</v>
      </c>
      <c r="G1426" s="1" t="s">
        <v>106</v>
      </c>
      <c r="H1426" s="1" t="s">
        <v>107</v>
      </c>
      <c r="I1426" s="1" t="s">
        <v>65</v>
      </c>
      <c r="J1426" s="1" t="s">
        <v>238</v>
      </c>
      <c r="K1426">
        <v>27</v>
      </c>
      <c r="L1426">
        <v>32666.97</v>
      </c>
      <c r="M1426">
        <v>9.820000000000001E-2</v>
      </c>
      <c r="N1426">
        <v>795394.99</v>
      </c>
      <c r="O1426" s="2">
        <v>46104</v>
      </c>
      <c r="P1426" s="1" t="s">
        <v>86</v>
      </c>
      <c r="Q1426" s="1" t="s">
        <v>44</v>
      </c>
      <c r="R1426" s="1" t="s">
        <v>45</v>
      </c>
      <c r="S1426">
        <v>86613.2</v>
      </c>
      <c r="T1426">
        <v>795394.99</v>
      </c>
      <c r="U1426" s="1" t="s">
        <v>32</v>
      </c>
      <c r="V1426" s="1" t="s">
        <v>47</v>
      </c>
      <c r="W1426" s="1" t="s">
        <v>120</v>
      </c>
      <c r="X1426" s="1">
        <f>+ROUND(Sec_3[[#This Row],[Quantity]]*Sec_3[[#This Row],[Unit Price]],2)</f>
        <v>882008.19</v>
      </c>
    </row>
    <row r="1427" spans="1:24" x14ac:dyDescent="0.25">
      <c r="A1427" s="1" t="s">
        <v>3058</v>
      </c>
      <c r="B1427" s="1" t="s">
        <v>2640</v>
      </c>
      <c r="C1427" s="1" t="s">
        <v>5222</v>
      </c>
      <c r="D1427" s="1" t="s">
        <v>1011</v>
      </c>
      <c r="E1427" s="1" t="s">
        <v>1014</v>
      </c>
      <c r="F1427" s="1" t="s">
        <v>24</v>
      </c>
      <c r="G1427" s="1" t="s">
        <v>194</v>
      </c>
      <c r="H1427" s="1" t="s">
        <v>339</v>
      </c>
      <c r="I1427" s="1" t="s">
        <v>65</v>
      </c>
      <c r="J1427" s="1" t="s">
        <v>66</v>
      </c>
      <c r="K1427">
        <v>21</v>
      </c>
      <c r="L1427">
        <v>12948.18</v>
      </c>
      <c r="M1427">
        <v>0.17319999999999999</v>
      </c>
      <c r="N1427">
        <v>224816.66</v>
      </c>
      <c r="O1427" s="2">
        <v>46369</v>
      </c>
      <c r="P1427" s="1" t="s">
        <v>86</v>
      </c>
      <c r="Q1427" s="1" t="s">
        <v>44</v>
      </c>
      <c r="R1427" s="1" t="s">
        <v>67</v>
      </c>
      <c r="S1427">
        <v>47095.12</v>
      </c>
      <c r="T1427">
        <v>224816.66</v>
      </c>
      <c r="U1427" s="1" t="s">
        <v>32</v>
      </c>
      <c r="V1427" s="1" t="s">
        <v>47</v>
      </c>
      <c r="W1427" s="1" t="s">
        <v>48</v>
      </c>
      <c r="X1427" s="1">
        <f>+ROUND(Sec_3[[#This Row],[Quantity]]*Sec_3[[#This Row],[Unit Price]],2)</f>
        <v>271911.78000000003</v>
      </c>
    </row>
    <row r="1428" spans="1:24" x14ac:dyDescent="0.25">
      <c r="A1428" s="1" t="s">
        <v>3059</v>
      </c>
      <c r="B1428" s="1" t="s">
        <v>2676</v>
      </c>
      <c r="C1428" s="1" t="s">
        <v>5223</v>
      </c>
      <c r="D1428" s="1" t="s">
        <v>1144</v>
      </c>
      <c r="E1428" s="1" t="s">
        <v>909</v>
      </c>
      <c r="F1428" s="1" t="s">
        <v>24</v>
      </c>
      <c r="G1428" s="1" t="s">
        <v>25</v>
      </c>
      <c r="H1428" s="1" t="s">
        <v>26</v>
      </c>
      <c r="I1428" s="1" t="s">
        <v>42</v>
      </c>
      <c r="J1428" s="1" t="s">
        <v>150</v>
      </c>
      <c r="K1428">
        <v>5</v>
      </c>
      <c r="L1428">
        <v>11083.93</v>
      </c>
      <c r="M1428">
        <v>0.15939999999999999</v>
      </c>
      <c r="N1428">
        <v>46585.760000000002</v>
      </c>
      <c r="O1428" s="2">
        <v>46351</v>
      </c>
      <c r="P1428" s="1" t="s">
        <v>143</v>
      </c>
      <c r="Q1428" s="1" t="s">
        <v>44</v>
      </c>
      <c r="R1428" s="1" t="s">
        <v>45</v>
      </c>
      <c r="S1428">
        <v>8833.89</v>
      </c>
      <c r="T1428">
        <v>46585.760000000002</v>
      </c>
      <c r="U1428" s="1" t="s">
        <v>46</v>
      </c>
      <c r="V1428" s="1" t="s">
        <v>47</v>
      </c>
      <c r="W1428" s="1" t="s">
        <v>226</v>
      </c>
      <c r="X1428" s="1">
        <f>+ROUND(Sec_3[[#This Row],[Quantity]]*Sec_3[[#This Row],[Unit Price]],2)</f>
        <v>55419.65</v>
      </c>
    </row>
    <row r="1429" spans="1:24" x14ac:dyDescent="0.25">
      <c r="A1429" s="1" t="s">
        <v>3060</v>
      </c>
      <c r="B1429" s="1" t="s">
        <v>1187</v>
      </c>
      <c r="C1429" s="1" t="s">
        <v>5224</v>
      </c>
      <c r="D1429" s="1" t="s">
        <v>312</v>
      </c>
      <c r="E1429" s="1" t="s">
        <v>111</v>
      </c>
      <c r="F1429" s="1" t="s">
        <v>24</v>
      </c>
      <c r="G1429" s="1" t="s">
        <v>92</v>
      </c>
      <c r="H1429" s="1" t="s">
        <v>215</v>
      </c>
      <c r="I1429" s="1" t="s">
        <v>27</v>
      </c>
      <c r="J1429" s="1" t="s">
        <v>225</v>
      </c>
      <c r="K1429">
        <v>37</v>
      </c>
      <c r="L1429">
        <v>9790.7800000000007</v>
      </c>
      <c r="M1429">
        <v>9.8900000000000002E-2</v>
      </c>
      <c r="N1429">
        <v>326431.46000000002</v>
      </c>
      <c r="O1429" s="2">
        <v>46168</v>
      </c>
      <c r="P1429" s="1" t="s">
        <v>58</v>
      </c>
      <c r="Q1429" s="1" t="s">
        <v>44</v>
      </c>
      <c r="R1429" s="1" t="s">
        <v>45</v>
      </c>
      <c r="S1429">
        <v>35827.4</v>
      </c>
      <c r="T1429">
        <v>326431.46000000002</v>
      </c>
      <c r="U1429" s="1" t="s">
        <v>32</v>
      </c>
      <c r="V1429" s="1" t="s">
        <v>47</v>
      </c>
      <c r="W1429" s="1" t="s">
        <v>189</v>
      </c>
      <c r="X1429" s="1">
        <f>+ROUND(Sec_3[[#This Row],[Quantity]]*Sec_3[[#This Row],[Unit Price]],2)</f>
        <v>362258.86</v>
      </c>
    </row>
    <row r="1430" spans="1:24" x14ac:dyDescent="0.25">
      <c r="A1430" s="1" t="s">
        <v>3061</v>
      </c>
      <c r="B1430" s="1" t="s">
        <v>773</v>
      </c>
      <c r="C1430" s="1" t="s">
        <v>5225</v>
      </c>
      <c r="D1430" s="1" t="s">
        <v>467</v>
      </c>
      <c r="E1430" s="1" t="s">
        <v>1500</v>
      </c>
      <c r="F1430" s="1" t="s">
        <v>24</v>
      </c>
      <c r="G1430" s="1" t="s">
        <v>106</v>
      </c>
      <c r="H1430" s="1" t="s">
        <v>201</v>
      </c>
      <c r="I1430" s="1" t="s">
        <v>56</v>
      </c>
      <c r="J1430" s="1" t="s">
        <v>475</v>
      </c>
      <c r="K1430">
        <v>22</v>
      </c>
      <c r="L1430">
        <v>1991.5</v>
      </c>
      <c r="M1430">
        <v>3.3099999999999997E-2</v>
      </c>
      <c r="N1430">
        <v>42362.79</v>
      </c>
      <c r="O1430" s="2">
        <v>46191</v>
      </c>
      <c r="P1430" s="1" t="s">
        <v>143</v>
      </c>
      <c r="Q1430" s="1" t="s">
        <v>44</v>
      </c>
      <c r="R1430" s="1" t="s">
        <v>67</v>
      </c>
      <c r="S1430">
        <v>1450.21</v>
      </c>
      <c r="T1430">
        <v>42362.79</v>
      </c>
      <c r="U1430" s="1" t="s">
        <v>46</v>
      </c>
      <c r="V1430" s="1" t="s">
        <v>47</v>
      </c>
      <c r="W1430" s="1" t="s">
        <v>155</v>
      </c>
      <c r="X1430" s="1">
        <f>+ROUND(Sec_3[[#This Row],[Quantity]]*Sec_3[[#This Row],[Unit Price]],2)</f>
        <v>43813</v>
      </c>
    </row>
    <row r="1431" spans="1:24" x14ac:dyDescent="0.25">
      <c r="A1431" s="1" t="s">
        <v>3062</v>
      </c>
      <c r="B1431" s="1" t="s">
        <v>742</v>
      </c>
      <c r="C1431" s="1" t="s">
        <v>5226</v>
      </c>
      <c r="D1431" s="1" t="s">
        <v>1215</v>
      </c>
      <c r="E1431" s="1" t="s">
        <v>995</v>
      </c>
      <c r="F1431" s="1" t="s">
        <v>53</v>
      </c>
      <c r="G1431" s="1" t="s">
        <v>54</v>
      </c>
      <c r="H1431" s="1" t="s">
        <v>160</v>
      </c>
      <c r="I1431" s="1" t="s">
        <v>27</v>
      </c>
      <c r="J1431" s="1" t="s">
        <v>216</v>
      </c>
      <c r="K1431">
        <v>9</v>
      </c>
      <c r="L1431">
        <v>17879.89</v>
      </c>
      <c r="M1431">
        <v>3.6799999999999999E-2</v>
      </c>
      <c r="N1431">
        <v>154997.19</v>
      </c>
      <c r="O1431" s="2">
        <v>46359</v>
      </c>
      <c r="P1431" s="1" t="s">
        <v>29</v>
      </c>
      <c r="Q1431" s="1" t="s">
        <v>44</v>
      </c>
      <c r="R1431" s="1" t="s">
        <v>31</v>
      </c>
      <c r="S1431">
        <v>5921.82</v>
      </c>
      <c r="T1431">
        <v>154997.19</v>
      </c>
      <c r="U1431" s="1" t="s">
        <v>32</v>
      </c>
      <c r="V1431" s="1" t="s">
        <v>47</v>
      </c>
      <c r="W1431" s="1" t="s">
        <v>48</v>
      </c>
      <c r="X1431" s="1">
        <f>+ROUND(Sec_3[[#This Row],[Quantity]]*Sec_3[[#This Row],[Unit Price]],2)</f>
        <v>160919.01</v>
      </c>
    </row>
    <row r="1432" spans="1:24" x14ac:dyDescent="0.25">
      <c r="A1432" s="1" t="s">
        <v>3063</v>
      </c>
      <c r="B1432" s="1" t="s">
        <v>2258</v>
      </c>
      <c r="C1432" s="1" t="s">
        <v>5227</v>
      </c>
      <c r="D1432" s="1" t="s">
        <v>807</v>
      </c>
      <c r="E1432" s="1" t="s">
        <v>931</v>
      </c>
      <c r="F1432" s="1" t="s">
        <v>39</v>
      </c>
      <c r="G1432" s="1" t="s">
        <v>166</v>
      </c>
      <c r="H1432" s="1" t="s">
        <v>243</v>
      </c>
      <c r="I1432" s="1" t="s">
        <v>141</v>
      </c>
      <c r="J1432" s="1" t="s">
        <v>142</v>
      </c>
      <c r="K1432">
        <v>36</v>
      </c>
      <c r="L1432">
        <v>49054.57</v>
      </c>
      <c r="M1432">
        <v>0.15479999999999999</v>
      </c>
      <c r="N1432">
        <v>1492593.21</v>
      </c>
      <c r="O1432" s="2">
        <v>46306</v>
      </c>
      <c r="P1432" s="1" t="s">
        <v>29</v>
      </c>
      <c r="Q1432" s="1" t="s">
        <v>44</v>
      </c>
      <c r="R1432" s="1" t="s">
        <v>67</v>
      </c>
      <c r="S1432">
        <v>273371.31</v>
      </c>
      <c r="T1432">
        <v>1492593.21</v>
      </c>
      <c r="U1432" s="1" t="s">
        <v>32</v>
      </c>
      <c r="V1432" s="1" t="s">
        <v>47</v>
      </c>
      <c r="W1432" s="1" t="s">
        <v>87</v>
      </c>
      <c r="X1432" s="1">
        <f>+ROUND(Sec_3[[#This Row],[Quantity]]*Sec_3[[#This Row],[Unit Price]],2)</f>
        <v>1765964.52</v>
      </c>
    </row>
    <row r="1433" spans="1:24" x14ac:dyDescent="0.25">
      <c r="A1433" s="1" t="s">
        <v>3064</v>
      </c>
      <c r="B1433" s="1" t="s">
        <v>2058</v>
      </c>
      <c r="C1433" s="1" t="s">
        <v>5228</v>
      </c>
      <c r="D1433" s="1" t="s">
        <v>600</v>
      </c>
      <c r="E1433" s="1" t="s">
        <v>2340</v>
      </c>
      <c r="F1433" s="1" t="s">
        <v>39</v>
      </c>
      <c r="G1433" s="1" t="s">
        <v>166</v>
      </c>
      <c r="H1433" s="1" t="s">
        <v>243</v>
      </c>
      <c r="I1433" s="1" t="s">
        <v>65</v>
      </c>
      <c r="J1433" s="1" t="s">
        <v>184</v>
      </c>
      <c r="K1433">
        <v>29</v>
      </c>
      <c r="L1433">
        <v>26274.34</v>
      </c>
      <c r="M1433">
        <v>0.1085</v>
      </c>
      <c r="N1433">
        <v>679283.65</v>
      </c>
      <c r="O1433" s="2">
        <v>46184</v>
      </c>
      <c r="P1433" s="1" t="s">
        <v>74</v>
      </c>
      <c r="Q1433" s="1" t="s">
        <v>44</v>
      </c>
      <c r="R1433" s="1" t="s">
        <v>45</v>
      </c>
      <c r="S1433">
        <v>82672.210000000006</v>
      </c>
      <c r="T1433">
        <v>679283.65</v>
      </c>
      <c r="U1433" s="1" t="s">
        <v>32</v>
      </c>
      <c r="V1433" s="1" t="s">
        <v>47</v>
      </c>
      <c r="W1433" s="1" t="s">
        <v>155</v>
      </c>
      <c r="X1433" s="1">
        <f>+ROUND(Sec_3[[#This Row],[Quantity]]*Sec_3[[#This Row],[Unit Price]],2)</f>
        <v>761955.86</v>
      </c>
    </row>
    <row r="1434" spans="1:24" x14ac:dyDescent="0.25">
      <c r="A1434" s="1" t="s">
        <v>3065</v>
      </c>
      <c r="B1434" s="1" t="s">
        <v>1593</v>
      </c>
      <c r="C1434" s="1" t="s">
        <v>5229</v>
      </c>
      <c r="D1434" s="1" t="s">
        <v>3066</v>
      </c>
      <c r="E1434" s="1" t="s">
        <v>266</v>
      </c>
      <c r="F1434" s="1" t="s">
        <v>24</v>
      </c>
      <c r="G1434" s="1" t="s">
        <v>106</v>
      </c>
      <c r="H1434" s="1" t="s">
        <v>107</v>
      </c>
      <c r="I1434" s="1" t="s">
        <v>56</v>
      </c>
      <c r="J1434" s="1" t="s">
        <v>475</v>
      </c>
      <c r="K1434">
        <v>24</v>
      </c>
      <c r="L1434">
        <v>25738.22</v>
      </c>
      <c r="M1434">
        <v>4.4800000000000006E-2</v>
      </c>
      <c r="N1434">
        <v>590043.55000000005</v>
      </c>
      <c r="O1434" s="2">
        <v>46257</v>
      </c>
      <c r="P1434" s="1" t="s">
        <v>143</v>
      </c>
      <c r="Q1434" s="1" t="s">
        <v>44</v>
      </c>
      <c r="R1434" s="1" t="s">
        <v>67</v>
      </c>
      <c r="S1434">
        <v>27673.73</v>
      </c>
      <c r="T1434">
        <v>590043.55000000005</v>
      </c>
      <c r="U1434" s="1" t="s">
        <v>32</v>
      </c>
      <c r="V1434" s="1" t="s">
        <v>47</v>
      </c>
      <c r="W1434" s="1" t="s">
        <v>114</v>
      </c>
      <c r="X1434" s="1">
        <f>+ROUND(Sec_3[[#This Row],[Quantity]]*Sec_3[[#This Row],[Unit Price]],2)</f>
        <v>617717.28</v>
      </c>
    </row>
    <row r="1435" spans="1:24" x14ac:dyDescent="0.25">
      <c r="A1435" s="1" t="s">
        <v>3067</v>
      </c>
      <c r="B1435" s="1" t="s">
        <v>296</v>
      </c>
      <c r="C1435" s="1" t="s">
        <v>5230</v>
      </c>
      <c r="D1435" s="1" t="s">
        <v>287</v>
      </c>
      <c r="E1435" s="1" t="s">
        <v>3068</v>
      </c>
      <c r="F1435" s="1" t="s">
        <v>81</v>
      </c>
      <c r="G1435" s="1" t="s">
        <v>99</v>
      </c>
      <c r="H1435" s="1" t="s">
        <v>316</v>
      </c>
      <c r="I1435" s="1" t="s">
        <v>65</v>
      </c>
      <c r="J1435" s="1" t="s">
        <v>133</v>
      </c>
      <c r="K1435">
        <v>44</v>
      </c>
      <c r="L1435">
        <v>49618.86</v>
      </c>
      <c r="M1435">
        <v>8.8300000000000003E-2</v>
      </c>
      <c r="N1435">
        <v>1990450.65</v>
      </c>
      <c r="O1435" s="2">
        <v>46221</v>
      </c>
      <c r="P1435" s="1" t="s">
        <v>86</v>
      </c>
      <c r="Q1435" s="1" t="s">
        <v>44</v>
      </c>
      <c r="R1435" s="1" t="s">
        <v>31</v>
      </c>
      <c r="S1435">
        <v>192779.19</v>
      </c>
      <c r="T1435">
        <v>1990450.65</v>
      </c>
      <c r="U1435" s="1" t="s">
        <v>32</v>
      </c>
      <c r="V1435" s="1" t="s">
        <v>47</v>
      </c>
      <c r="W1435" s="1" t="s">
        <v>68</v>
      </c>
      <c r="X1435" s="1">
        <f>+ROUND(Sec_3[[#This Row],[Quantity]]*Sec_3[[#This Row],[Unit Price]],2)</f>
        <v>2183229.84</v>
      </c>
    </row>
    <row r="1436" spans="1:24" x14ac:dyDescent="0.25">
      <c r="A1436" s="1" t="s">
        <v>3069</v>
      </c>
      <c r="B1436" s="1" t="s">
        <v>2107</v>
      </c>
      <c r="C1436" s="1" t="s">
        <v>5231</v>
      </c>
      <c r="D1436" s="1" t="s">
        <v>389</v>
      </c>
      <c r="E1436" s="1" t="s">
        <v>611</v>
      </c>
      <c r="F1436" s="1" t="s">
        <v>39</v>
      </c>
      <c r="G1436" s="1" t="s">
        <v>166</v>
      </c>
      <c r="H1436" s="1" t="s">
        <v>206</v>
      </c>
      <c r="I1436" s="1" t="s">
        <v>56</v>
      </c>
      <c r="J1436" s="1" t="s">
        <v>177</v>
      </c>
      <c r="K1436">
        <v>41</v>
      </c>
      <c r="L1436">
        <v>34695.97</v>
      </c>
      <c r="M1436">
        <v>3.3399999999999999E-2</v>
      </c>
      <c r="N1436">
        <v>1375022.11</v>
      </c>
      <c r="O1436" s="2">
        <v>46300</v>
      </c>
      <c r="P1436" s="1" t="s">
        <v>143</v>
      </c>
      <c r="Q1436" s="1" t="s">
        <v>44</v>
      </c>
      <c r="R1436" s="1" t="s">
        <v>31</v>
      </c>
      <c r="S1436">
        <v>47512.66</v>
      </c>
      <c r="T1436">
        <v>1375022.11</v>
      </c>
      <c r="U1436" s="1" t="s">
        <v>32</v>
      </c>
      <c r="V1436" s="1" t="s">
        <v>47</v>
      </c>
      <c r="W1436" s="1" t="s">
        <v>87</v>
      </c>
      <c r="X1436" s="1">
        <f>+ROUND(Sec_3[[#This Row],[Quantity]]*Sec_3[[#This Row],[Unit Price]],2)</f>
        <v>1422534.77</v>
      </c>
    </row>
    <row r="1437" spans="1:24" x14ac:dyDescent="0.25">
      <c r="A1437" s="1" t="s">
        <v>3070</v>
      </c>
      <c r="B1437" s="1" t="s">
        <v>1252</v>
      </c>
      <c r="C1437" s="1" t="s">
        <v>5232</v>
      </c>
      <c r="D1437" s="1" t="s">
        <v>1170</v>
      </c>
      <c r="E1437" s="1" t="s">
        <v>242</v>
      </c>
      <c r="F1437" s="1" t="s">
        <v>39</v>
      </c>
      <c r="G1437" s="1" t="s">
        <v>148</v>
      </c>
      <c r="H1437" s="1" t="s">
        <v>149</v>
      </c>
      <c r="I1437" s="1" t="s">
        <v>42</v>
      </c>
      <c r="J1437" s="1" t="s">
        <v>101</v>
      </c>
      <c r="K1437">
        <v>13</v>
      </c>
      <c r="L1437">
        <v>27593.33</v>
      </c>
      <c r="M1437">
        <v>0.18579999999999999</v>
      </c>
      <c r="N1437">
        <v>292064.36</v>
      </c>
      <c r="O1437" s="2">
        <v>46242</v>
      </c>
      <c r="P1437" s="1" t="s">
        <v>74</v>
      </c>
      <c r="Q1437" s="1" t="s">
        <v>44</v>
      </c>
      <c r="R1437" s="1" t="s">
        <v>31</v>
      </c>
      <c r="S1437">
        <v>66648.929999999993</v>
      </c>
      <c r="T1437">
        <v>292064.36</v>
      </c>
      <c r="U1437" s="1" t="s">
        <v>32</v>
      </c>
      <c r="V1437" s="1" t="s">
        <v>47</v>
      </c>
      <c r="W1437" s="1" t="s">
        <v>114</v>
      </c>
      <c r="X1437" s="1">
        <f>+ROUND(Sec_3[[#This Row],[Quantity]]*Sec_3[[#This Row],[Unit Price]],2)</f>
        <v>358713.29</v>
      </c>
    </row>
    <row r="1438" spans="1:24" x14ac:dyDescent="0.25">
      <c r="A1438" s="1" t="s">
        <v>3071</v>
      </c>
      <c r="B1438" s="1" t="s">
        <v>1599</v>
      </c>
      <c r="C1438" s="1" t="s">
        <v>5233</v>
      </c>
      <c r="D1438" s="1" t="s">
        <v>1077</v>
      </c>
      <c r="E1438" s="1" t="s">
        <v>1451</v>
      </c>
      <c r="F1438" s="1" t="s">
        <v>81</v>
      </c>
      <c r="G1438" s="1" t="s">
        <v>82</v>
      </c>
      <c r="H1438" s="1" t="s">
        <v>83</v>
      </c>
      <c r="I1438" s="1" t="s">
        <v>27</v>
      </c>
      <c r="J1438" s="1" t="s">
        <v>216</v>
      </c>
      <c r="K1438">
        <v>7</v>
      </c>
      <c r="L1438">
        <v>28481.82</v>
      </c>
      <c r="M1438">
        <v>0.10529999999999999</v>
      </c>
      <c r="N1438">
        <v>178378.79</v>
      </c>
      <c r="O1438" s="2">
        <v>46101</v>
      </c>
      <c r="P1438" s="1" t="s">
        <v>58</v>
      </c>
      <c r="Q1438" s="1" t="s">
        <v>44</v>
      </c>
      <c r="R1438" s="1" t="s">
        <v>45</v>
      </c>
      <c r="S1438">
        <v>20993.95</v>
      </c>
      <c r="T1438">
        <v>178378.79</v>
      </c>
      <c r="U1438" s="1" t="s">
        <v>32</v>
      </c>
      <c r="V1438" s="1" t="s">
        <v>47</v>
      </c>
      <c r="W1438" s="1" t="s">
        <v>120</v>
      </c>
      <c r="X1438" s="1">
        <f>+ROUND(Sec_3[[#This Row],[Quantity]]*Sec_3[[#This Row],[Unit Price]],2)</f>
        <v>199372.74</v>
      </c>
    </row>
    <row r="1439" spans="1:24" x14ac:dyDescent="0.25">
      <c r="A1439" s="1" t="s">
        <v>3072</v>
      </c>
      <c r="B1439" s="1" t="s">
        <v>773</v>
      </c>
      <c r="C1439" s="1" t="s">
        <v>5234</v>
      </c>
      <c r="D1439" s="1" t="s">
        <v>223</v>
      </c>
      <c r="E1439" s="1" t="s">
        <v>2684</v>
      </c>
      <c r="F1439" s="1" t="s">
        <v>39</v>
      </c>
      <c r="G1439" s="1" t="s">
        <v>148</v>
      </c>
      <c r="H1439" s="1" t="s">
        <v>470</v>
      </c>
      <c r="I1439" s="1" t="s">
        <v>84</v>
      </c>
      <c r="J1439" s="1" t="s">
        <v>168</v>
      </c>
      <c r="K1439">
        <v>47</v>
      </c>
      <c r="L1439">
        <v>4368.01</v>
      </c>
      <c r="M1439">
        <v>0.19789999999999999</v>
      </c>
      <c r="N1439">
        <v>164668.29999999999</v>
      </c>
      <c r="O1439" s="2">
        <v>46044</v>
      </c>
      <c r="P1439" s="1" t="s">
        <v>143</v>
      </c>
      <c r="Q1439" s="1" t="s">
        <v>44</v>
      </c>
      <c r="R1439" s="1" t="s">
        <v>67</v>
      </c>
      <c r="S1439">
        <v>40628.17</v>
      </c>
      <c r="T1439">
        <v>164668.29999999999</v>
      </c>
      <c r="U1439" s="1" t="s">
        <v>32</v>
      </c>
      <c r="V1439" s="1" t="s">
        <v>47</v>
      </c>
      <c r="W1439" s="1" t="s">
        <v>76</v>
      </c>
      <c r="X1439" s="1">
        <f>+ROUND(Sec_3[[#This Row],[Quantity]]*Sec_3[[#This Row],[Unit Price]],2)</f>
        <v>205296.47</v>
      </c>
    </row>
    <row r="1440" spans="1:24" x14ac:dyDescent="0.25">
      <c r="A1440" s="1" t="s">
        <v>3073</v>
      </c>
      <c r="B1440" s="1" t="s">
        <v>1900</v>
      </c>
      <c r="C1440" s="1" t="s">
        <v>5235</v>
      </c>
      <c r="D1440" s="1" t="s">
        <v>2304</v>
      </c>
      <c r="E1440" s="1" t="s">
        <v>597</v>
      </c>
      <c r="F1440" s="1" t="s">
        <v>24</v>
      </c>
      <c r="G1440" s="1" t="s">
        <v>194</v>
      </c>
      <c r="H1440" s="1" t="s">
        <v>195</v>
      </c>
      <c r="I1440" s="1" t="s">
        <v>56</v>
      </c>
      <c r="J1440" s="1" t="s">
        <v>464</v>
      </c>
      <c r="K1440">
        <v>19</v>
      </c>
      <c r="L1440">
        <v>26748.37</v>
      </c>
      <c r="M1440">
        <v>0.1119</v>
      </c>
      <c r="N1440">
        <v>451349.32</v>
      </c>
      <c r="O1440" s="2">
        <v>46155</v>
      </c>
      <c r="P1440" s="1" t="s">
        <v>86</v>
      </c>
      <c r="Q1440" s="1" t="s">
        <v>44</v>
      </c>
      <c r="R1440" s="1" t="s">
        <v>45</v>
      </c>
      <c r="S1440">
        <v>56869.71</v>
      </c>
      <c r="T1440">
        <v>451349.32</v>
      </c>
      <c r="U1440" s="1" t="s">
        <v>32</v>
      </c>
      <c r="V1440" s="1" t="s">
        <v>47</v>
      </c>
      <c r="W1440" s="1" t="s">
        <v>189</v>
      </c>
      <c r="X1440" s="1">
        <f>+ROUND(Sec_3[[#This Row],[Quantity]]*Sec_3[[#This Row],[Unit Price]],2)</f>
        <v>508219.03</v>
      </c>
    </row>
    <row r="1441" spans="1:24" x14ac:dyDescent="0.25">
      <c r="A1441" s="1" t="s">
        <v>3074</v>
      </c>
      <c r="B1441" s="1" t="s">
        <v>1593</v>
      </c>
      <c r="C1441" s="1" t="s">
        <v>5236</v>
      </c>
      <c r="D1441" s="1" t="s">
        <v>306</v>
      </c>
      <c r="E1441" s="1" t="s">
        <v>3075</v>
      </c>
      <c r="F1441" s="1" t="s">
        <v>24</v>
      </c>
      <c r="G1441" s="1" t="s">
        <v>92</v>
      </c>
      <c r="H1441" s="1" t="s">
        <v>93</v>
      </c>
      <c r="I1441" s="1" t="s">
        <v>141</v>
      </c>
      <c r="J1441" s="1" t="s">
        <v>299</v>
      </c>
      <c r="K1441">
        <v>2</v>
      </c>
      <c r="L1441">
        <v>23888.87</v>
      </c>
      <c r="M1441">
        <v>3.6699999999999997E-2</v>
      </c>
      <c r="N1441">
        <v>46024.3</v>
      </c>
      <c r="O1441" s="2">
        <v>46280</v>
      </c>
      <c r="P1441" s="1" t="s">
        <v>143</v>
      </c>
      <c r="Q1441" s="1" t="s">
        <v>44</v>
      </c>
      <c r="R1441" s="1" t="s">
        <v>67</v>
      </c>
      <c r="S1441">
        <v>1753.44</v>
      </c>
      <c r="T1441">
        <v>46024.3</v>
      </c>
      <c r="U1441" s="1" t="s">
        <v>46</v>
      </c>
      <c r="V1441" s="1" t="s">
        <v>47</v>
      </c>
      <c r="W1441" s="1" t="s">
        <v>34</v>
      </c>
      <c r="X1441" s="1">
        <f>+ROUND(Sec_3[[#This Row],[Quantity]]*Sec_3[[#This Row],[Unit Price]],2)</f>
        <v>47777.74</v>
      </c>
    </row>
    <row r="1442" spans="1:24" x14ac:dyDescent="0.25">
      <c r="A1442" s="1" t="s">
        <v>3076</v>
      </c>
      <c r="B1442" s="1" t="s">
        <v>831</v>
      </c>
      <c r="C1442" s="1" t="s">
        <v>5237</v>
      </c>
      <c r="D1442" s="1" t="s">
        <v>3077</v>
      </c>
      <c r="E1442" s="1" t="s">
        <v>200</v>
      </c>
      <c r="F1442" s="1" t="s">
        <v>53</v>
      </c>
      <c r="G1442" s="1" t="s">
        <v>63</v>
      </c>
      <c r="H1442" s="1" t="s">
        <v>481</v>
      </c>
      <c r="I1442" s="1" t="s">
        <v>42</v>
      </c>
      <c r="J1442" s="1" t="s">
        <v>150</v>
      </c>
      <c r="K1442">
        <v>6</v>
      </c>
      <c r="L1442">
        <v>38537.160000000003</v>
      </c>
      <c r="M1442">
        <v>0.1691</v>
      </c>
      <c r="N1442">
        <v>192123.16</v>
      </c>
      <c r="O1442" s="2">
        <v>46336</v>
      </c>
      <c r="P1442" s="1" t="s">
        <v>58</v>
      </c>
      <c r="Q1442" s="1" t="s">
        <v>44</v>
      </c>
      <c r="R1442" s="1" t="s">
        <v>67</v>
      </c>
      <c r="S1442">
        <v>39099.800000000003</v>
      </c>
      <c r="T1442">
        <v>192123.16</v>
      </c>
      <c r="U1442" s="1" t="s">
        <v>32</v>
      </c>
      <c r="V1442" s="1" t="s">
        <v>47</v>
      </c>
      <c r="W1442" s="1" t="s">
        <v>226</v>
      </c>
      <c r="X1442" s="1">
        <f>+ROUND(Sec_3[[#This Row],[Quantity]]*Sec_3[[#This Row],[Unit Price]],2)</f>
        <v>231222.96</v>
      </c>
    </row>
    <row r="1443" spans="1:24" x14ac:dyDescent="0.25">
      <c r="A1443" s="1" t="s">
        <v>3078</v>
      </c>
      <c r="B1443" s="1" t="s">
        <v>3079</v>
      </c>
      <c r="C1443" s="1" t="s">
        <v>5238</v>
      </c>
      <c r="D1443" s="1" t="s">
        <v>467</v>
      </c>
      <c r="E1443" s="1" t="s">
        <v>1735</v>
      </c>
      <c r="F1443" s="1" t="s">
        <v>24</v>
      </c>
      <c r="G1443" s="1" t="s">
        <v>25</v>
      </c>
      <c r="H1443" s="1" t="s">
        <v>220</v>
      </c>
      <c r="I1443" s="1" t="s">
        <v>84</v>
      </c>
      <c r="J1443" s="1" t="s">
        <v>85</v>
      </c>
      <c r="K1443">
        <v>40</v>
      </c>
      <c r="L1443">
        <v>44948.4</v>
      </c>
      <c r="M1443">
        <v>3.4599999999999999E-2</v>
      </c>
      <c r="N1443">
        <v>1735727.41</v>
      </c>
      <c r="O1443" s="2">
        <v>46128</v>
      </c>
      <c r="P1443" s="1" t="s">
        <v>74</v>
      </c>
      <c r="Q1443" s="1" t="s">
        <v>44</v>
      </c>
      <c r="R1443" s="1" t="s">
        <v>31</v>
      </c>
      <c r="S1443">
        <v>62208.59</v>
      </c>
      <c r="T1443">
        <v>1735727.41</v>
      </c>
      <c r="U1443" s="1" t="s">
        <v>32</v>
      </c>
      <c r="V1443" s="1" t="s">
        <v>47</v>
      </c>
      <c r="W1443" s="1" t="s">
        <v>102</v>
      </c>
      <c r="X1443" s="1">
        <f>+ROUND(Sec_3[[#This Row],[Quantity]]*Sec_3[[#This Row],[Unit Price]],2)</f>
        <v>1797936</v>
      </c>
    </row>
    <row r="1444" spans="1:24" x14ac:dyDescent="0.25">
      <c r="A1444" s="1" t="s">
        <v>3080</v>
      </c>
      <c r="B1444" s="1" t="s">
        <v>2470</v>
      </c>
      <c r="C1444" s="1" t="s">
        <v>5239</v>
      </c>
      <c r="D1444" s="1" t="s">
        <v>253</v>
      </c>
      <c r="E1444" s="1" t="s">
        <v>833</v>
      </c>
      <c r="F1444" s="1" t="s">
        <v>39</v>
      </c>
      <c r="G1444" s="1" t="s">
        <v>166</v>
      </c>
      <c r="H1444" s="1" t="s">
        <v>243</v>
      </c>
      <c r="I1444" s="1" t="s">
        <v>27</v>
      </c>
      <c r="J1444" s="1" t="s">
        <v>272</v>
      </c>
      <c r="K1444">
        <v>50</v>
      </c>
      <c r="L1444">
        <v>26820.32</v>
      </c>
      <c r="M1444">
        <v>7.5600000000000001E-2</v>
      </c>
      <c r="N1444">
        <v>1239635.19</v>
      </c>
      <c r="O1444" s="2">
        <v>46248</v>
      </c>
      <c r="P1444" s="1" t="s">
        <v>86</v>
      </c>
      <c r="Q1444" s="1" t="s">
        <v>44</v>
      </c>
      <c r="R1444" s="1" t="s">
        <v>31</v>
      </c>
      <c r="S1444">
        <v>101380.81</v>
      </c>
      <c r="T1444">
        <v>1239635.19</v>
      </c>
      <c r="U1444" s="1" t="s">
        <v>32</v>
      </c>
      <c r="V1444" s="1" t="s">
        <v>47</v>
      </c>
      <c r="W1444" s="1" t="s">
        <v>114</v>
      </c>
      <c r="X1444" s="1">
        <f>+ROUND(Sec_3[[#This Row],[Quantity]]*Sec_3[[#This Row],[Unit Price]],2)</f>
        <v>1341016</v>
      </c>
    </row>
    <row r="1445" spans="1:24" x14ac:dyDescent="0.25">
      <c r="A1445" s="1" t="s">
        <v>3081</v>
      </c>
      <c r="B1445" s="1" t="s">
        <v>545</v>
      </c>
      <c r="C1445" s="1" t="s">
        <v>5240</v>
      </c>
      <c r="D1445" s="1" t="s">
        <v>79</v>
      </c>
      <c r="E1445" s="1" t="s">
        <v>262</v>
      </c>
      <c r="F1445" s="1" t="s">
        <v>39</v>
      </c>
      <c r="G1445" s="1" t="s">
        <v>248</v>
      </c>
      <c r="H1445" s="1" t="s">
        <v>249</v>
      </c>
      <c r="I1445" s="1" t="s">
        <v>42</v>
      </c>
      <c r="J1445" s="1" t="s">
        <v>101</v>
      </c>
      <c r="K1445">
        <v>16</v>
      </c>
      <c r="L1445">
        <v>46288.480000000003</v>
      </c>
      <c r="M1445">
        <v>0.13140000000000002</v>
      </c>
      <c r="N1445">
        <v>643298.78</v>
      </c>
      <c r="O1445" s="2">
        <v>46316</v>
      </c>
      <c r="P1445" s="1" t="s">
        <v>74</v>
      </c>
      <c r="Q1445" s="1" t="s">
        <v>44</v>
      </c>
      <c r="R1445" s="1" t="s">
        <v>67</v>
      </c>
      <c r="S1445">
        <v>97316.9</v>
      </c>
      <c r="T1445">
        <v>643298.78</v>
      </c>
      <c r="U1445" s="1" t="s">
        <v>32</v>
      </c>
      <c r="V1445" s="1" t="s">
        <v>47</v>
      </c>
      <c r="W1445" s="1" t="s">
        <v>87</v>
      </c>
      <c r="X1445" s="1">
        <f>+ROUND(Sec_3[[#This Row],[Quantity]]*Sec_3[[#This Row],[Unit Price]],2)</f>
        <v>740615.68000000005</v>
      </c>
    </row>
    <row r="1446" spans="1:24" x14ac:dyDescent="0.25">
      <c r="A1446" s="1" t="s">
        <v>3082</v>
      </c>
      <c r="B1446" s="1" t="s">
        <v>970</v>
      </c>
      <c r="C1446" s="1" t="s">
        <v>5241</v>
      </c>
      <c r="D1446" s="1" t="s">
        <v>102</v>
      </c>
      <c r="E1446" s="1" t="s">
        <v>176</v>
      </c>
      <c r="F1446" s="1" t="s">
        <v>81</v>
      </c>
      <c r="G1446" s="1" t="s">
        <v>293</v>
      </c>
      <c r="H1446" s="1" t="s">
        <v>525</v>
      </c>
      <c r="I1446" s="1" t="s">
        <v>27</v>
      </c>
      <c r="J1446" s="1" t="s">
        <v>28</v>
      </c>
      <c r="K1446">
        <v>25</v>
      </c>
      <c r="L1446">
        <v>12921.03</v>
      </c>
      <c r="M1446">
        <v>2.9300000000000003E-2</v>
      </c>
      <c r="N1446">
        <v>313561.09999999998</v>
      </c>
      <c r="O1446" s="2">
        <v>46341</v>
      </c>
      <c r="P1446" s="1" t="s">
        <v>143</v>
      </c>
      <c r="Q1446" s="1" t="s">
        <v>44</v>
      </c>
      <c r="R1446" s="1" t="s">
        <v>67</v>
      </c>
      <c r="S1446">
        <v>9464.65</v>
      </c>
      <c r="T1446">
        <v>313561.09999999998</v>
      </c>
      <c r="U1446" s="1" t="s">
        <v>32</v>
      </c>
      <c r="V1446" s="1" t="s">
        <v>47</v>
      </c>
      <c r="W1446" s="1" t="s">
        <v>226</v>
      </c>
      <c r="X1446" s="1">
        <f>+ROUND(Sec_3[[#This Row],[Quantity]]*Sec_3[[#This Row],[Unit Price]],2)</f>
        <v>323025.75</v>
      </c>
    </row>
    <row r="1447" spans="1:24" x14ac:dyDescent="0.25">
      <c r="A1447" s="1" t="s">
        <v>3083</v>
      </c>
      <c r="B1447" s="1" t="s">
        <v>3084</v>
      </c>
      <c r="C1447" s="1" t="s">
        <v>5242</v>
      </c>
      <c r="D1447" s="1" t="s">
        <v>1726</v>
      </c>
      <c r="E1447" s="1" t="s">
        <v>242</v>
      </c>
      <c r="F1447" s="1" t="s">
        <v>53</v>
      </c>
      <c r="G1447" s="1" t="s">
        <v>54</v>
      </c>
      <c r="H1447" s="1" t="s">
        <v>55</v>
      </c>
      <c r="I1447" s="1" t="s">
        <v>56</v>
      </c>
      <c r="J1447" s="1" t="s">
        <v>57</v>
      </c>
      <c r="K1447">
        <v>50</v>
      </c>
      <c r="L1447">
        <v>40378.26</v>
      </c>
      <c r="M1447">
        <v>0.14580000000000001</v>
      </c>
      <c r="N1447">
        <v>1724555.48</v>
      </c>
      <c r="O1447" s="2">
        <v>46254</v>
      </c>
      <c r="P1447" s="1" t="s">
        <v>29</v>
      </c>
      <c r="Q1447" s="1" t="s">
        <v>30</v>
      </c>
      <c r="R1447" s="1" t="s">
        <v>31</v>
      </c>
      <c r="S1447">
        <v>294357.52</v>
      </c>
      <c r="T1447">
        <v>1724555.48</v>
      </c>
      <c r="U1447" s="1" t="s">
        <v>32</v>
      </c>
      <c r="V1447" s="1" t="s">
        <v>33</v>
      </c>
      <c r="W1447" s="1" t="s">
        <v>114</v>
      </c>
      <c r="X1447" s="1">
        <f>+ROUND(Sec_3[[#This Row],[Quantity]]*Sec_3[[#This Row],[Unit Price]],2)</f>
        <v>2018913</v>
      </c>
    </row>
    <row r="1448" spans="1:24" x14ac:dyDescent="0.25">
      <c r="A1448" s="1" t="s">
        <v>3085</v>
      </c>
      <c r="B1448" s="1" t="s">
        <v>380</v>
      </c>
      <c r="C1448" s="1" t="s">
        <v>5243</v>
      </c>
      <c r="D1448" s="1" t="s">
        <v>411</v>
      </c>
      <c r="E1448" s="1" t="s">
        <v>2641</v>
      </c>
      <c r="F1448" s="1" t="s">
        <v>39</v>
      </c>
      <c r="G1448" s="1" t="s">
        <v>40</v>
      </c>
      <c r="H1448" s="1" t="s">
        <v>661</v>
      </c>
      <c r="I1448" s="1" t="s">
        <v>42</v>
      </c>
      <c r="J1448" s="1" t="s">
        <v>161</v>
      </c>
      <c r="K1448">
        <v>44</v>
      </c>
      <c r="L1448">
        <v>8895.4</v>
      </c>
      <c r="M1448">
        <v>5.8600000000000006E-2</v>
      </c>
      <c r="N1448">
        <v>368461.7</v>
      </c>
      <c r="O1448" s="2">
        <v>46359</v>
      </c>
      <c r="P1448" s="1" t="s">
        <v>86</v>
      </c>
      <c r="Q1448" s="1" t="s">
        <v>44</v>
      </c>
      <c r="R1448" s="1" t="s">
        <v>67</v>
      </c>
      <c r="S1448">
        <v>22935.9</v>
      </c>
      <c r="T1448">
        <v>368461.7</v>
      </c>
      <c r="U1448" s="1" t="s">
        <v>32</v>
      </c>
      <c r="V1448" s="1" t="s">
        <v>47</v>
      </c>
      <c r="W1448" s="1" t="s">
        <v>48</v>
      </c>
      <c r="X1448" s="1">
        <f>+ROUND(Sec_3[[#This Row],[Quantity]]*Sec_3[[#This Row],[Unit Price]],2)</f>
        <v>391397.6</v>
      </c>
    </row>
    <row r="1449" spans="1:24" x14ac:dyDescent="0.25">
      <c r="A1449" s="1" t="s">
        <v>3086</v>
      </c>
      <c r="B1449" s="1" t="s">
        <v>1020</v>
      </c>
      <c r="C1449" s="1" t="s">
        <v>5244</v>
      </c>
      <c r="D1449" s="1" t="s">
        <v>3087</v>
      </c>
      <c r="E1449" s="1" t="s">
        <v>2732</v>
      </c>
      <c r="F1449" s="1" t="s">
        <v>24</v>
      </c>
      <c r="G1449" s="1" t="s">
        <v>194</v>
      </c>
      <c r="H1449" s="1" t="s">
        <v>195</v>
      </c>
      <c r="I1449" s="1" t="s">
        <v>27</v>
      </c>
      <c r="J1449" s="1" t="s">
        <v>216</v>
      </c>
      <c r="K1449">
        <v>22</v>
      </c>
      <c r="L1449">
        <v>24123.08</v>
      </c>
      <c r="M1449">
        <v>6.8600000000000008E-2</v>
      </c>
      <c r="N1449">
        <v>494301.21</v>
      </c>
      <c r="O1449" s="2">
        <v>46112</v>
      </c>
      <c r="P1449" s="1" t="s">
        <v>74</v>
      </c>
      <c r="Q1449" s="1" t="s">
        <v>75</v>
      </c>
      <c r="R1449" s="1" t="s">
        <v>45</v>
      </c>
      <c r="S1449">
        <v>36406.550000000003</v>
      </c>
      <c r="T1449">
        <v>494301.21</v>
      </c>
      <c r="U1449" s="1" t="s">
        <v>32</v>
      </c>
      <c r="V1449" s="1" t="s">
        <v>47</v>
      </c>
      <c r="W1449" s="1" t="s">
        <v>120</v>
      </c>
      <c r="X1449" s="1">
        <f>+ROUND(Sec_3[[#This Row],[Quantity]]*Sec_3[[#This Row],[Unit Price]],2)</f>
        <v>530707.76</v>
      </c>
    </row>
    <row r="1450" spans="1:24" x14ac:dyDescent="0.25">
      <c r="A1450" s="1" t="s">
        <v>3088</v>
      </c>
      <c r="B1450" s="1" t="s">
        <v>2101</v>
      </c>
      <c r="C1450" s="1" t="s">
        <v>5245</v>
      </c>
      <c r="D1450" s="1" t="s">
        <v>889</v>
      </c>
      <c r="E1450" s="1" t="s">
        <v>2414</v>
      </c>
      <c r="F1450" s="1" t="s">
        <v>81</v>
      </c>
      <c r="G1450" s="1" t="s">
        <v>182</v>
      </c>
      <c r="H1450" s="1" t="s">
        <v>237</v>
      </c>
      <c r="I1450" s="1" t="s">
        <v>42</v>
      </c>
      <c r="J1450" s="1" t="s">
        <v>43</v>
      </c>
      <c r="K1450">
        <v>33</v>
      </c>
      <c r="L1450">
        <v>6021.76</v>
      </c>
      <c r="M1450">
        <v>0.1623</v>
      </c>
      <c r="N1450">
        <v>166466.14000000001</v>
      </c>
      <c r="O1450" s="2">
        <v>46092</v>
      </c>
      <c r="P1450" s="1" t="s">
        <v>143</v>
      </c>
      <c r="Q1450" s="1" t="s">
        <v>44</v>
      </c>
      <c r="R1450" s="1" t="s">
        <v>31</v>
      </c>
      <c r="S1450">
        <v>32251.94</v>
      </c>
      <c r="T1450">
        <v>166466.14000000001</v>
      </c>
      <c r="U1450" s="1" t="s">
        <v>32</v>
      </c>
      <c r="V1450" s="1" t="s">
        <v>47</v>
      </c>
      <c r="W1450" s="1" t="s">
        <v>120</v>
      </c>
      <c r="X1450" s="1">
        <f>+ROUND(Sec_3[[#This Row],[Quantity]]*Sec_3[[#This Row],[Unit Price]],2)</f>
        <v>198718.07999999999</v>
      </c>
    </row>
    <row r="1451" spans="1:24" x14ac:dyDescent="0.25">
      <c r="A1451" s="1" t="s">
        <v>3089</v>
      </c>
      <c r="B1451" s="1" t="s">
        <v>1518</v>
      </c>
      <c r="C1451" s="1" t="s">
        <v>5246</v>
      </c>
      <c r="D1451" s="1" t="s">
        <v>164</v>
      </c>
      <c r="E1451" s="1" t="s">
        <v>417</v>
      </c>
      <c r="F1451" s="1" t="s">
        <v>24</v>
      </c>
      <c r="G1451" s="1" t="s">
        <v>92</v>
      </c>
      <c r="H1451" s="1" t="s">
        <v>215</v>
      </c>
      <c r="I1451" s="1" t="s">
        <v>65</v>
      </c>
      <c r="J1451" s="1" t="s">
        <v>238</v>
      </c>
      <c r="K1451">
        <v>19</v>
      </c>
      <c r="L1451">
        <v>27690.1</v>
      </c>
      <c r="M1451">
        <v>0.1804</v>
      </c>
      <c r="N1451">
        <v>431201.31</v>
      </c>
      <c r="O1451" s="2">
        <v>46129</v>
      </c>
      <c r="P1451" s="1" t="s">
        <v>74</v>
      </c>
      <c r="Q1451" s="1" t="s">
        <v>44</v>
      </c>
      <c r="R1451" s="1" t="s">
        <v>45</v>
      </c>
      <c r="S1451">
        <v>94910.59</v>
      </c>
      <c r="T1451">
        <v>431201.31</v>
      </c>
      <c r="U1451" s="1" t="s">
        <v>32</v>
      </c>
      <c r="V1451" s="1" t="s">
        <v>47</v>
      </c>
      <c r="W1451" s="1" t="s">
        <v>102</v>
      </c>
      <c r="X1451" s="1">
        <f>+ROUND(Sec_3[[#This Row],[Quantity]]*Sec_3[[#This Row],[Unit Price]],2)</f>
        <v>526111.9</v>
      </c>
    </row>
    <row r="1452" spans="1:24" x14ac:dyDescent="0.25">
      <c r="A1452" s="1" t="s">
        <v>3090</v>
      </c>
      <c r="B1452" s="1" t="s">
        <v>846</v>
      </c>
      <c r="C1452" s="1" t="s">
        <v>5247</v>
      </c>
      <c r="D1452" s="1" t="s">
        <v>164</v>
      </c>
      <c r="E1452" s="1" t="s">
        <v>3091</v>
      </c>
      <c r="F1452" s="1" t="s">
        <v>81</v>
      </c>
      <c r="G1452" s="1" t="s">
        <v>182</v>
      </c>
      <c r="H1452" s="1" t="s">
        <v>183</v>
      </c>
      <c r="I1452" s="1" t="s">
        <v>141</v>
      </c>
      <c r="J1452" s="1" t="s">
        <v>629</v>
      </c>
      <c r="K1452">
        <v>36</v>
      </c>
      <c r="L1452">
        <v>37133.54</v>
      </c>
      <c r="M1452">
        <v>0.16339999999999999</v>
      </c>
      <c r="N1452">
        <v>1118373.1000000001</v>
      </c>
      <c r="O1452" s="2">
        <v>46134</v>
      </c>
      <c r="P1452" s="1" t="s">
        <v>74</v>
      </c>
      <c r="Q1452" s="1" t="s">
        <v>30</v>
      </c>
      <c r="R1452" s="1" t="s">
        <v>31</v>
      </c>
      <c r="S1452">
        <v>218434.34</v>
      </c>
      <c r="T1452">
        <v>1118373.1000000001</v>
      </c>
      <c r="U1452" s="1" t="s">
        <v>32</v>
      </c>
      <c r="V1452" s="1" t="s">
        <v>33</v>
      </c>
      <c r="W1452" s="1" t="s">
        <v>102</v>
      </c>
      <c r="X1452" s="1">
        <f>+ROUND(Sec_3[[#This Row],[Quantity]]*Sec_3[[#This Row],[Unit Price]],2)</f>
        <v>1336807.44</v>
      </c>
    </row>
    <row r="1453" spans="1:24" x14ac:dyDescent="0.25">
      <c r="A1453" s="1" t="s">
        <v>3092</v>
      </c>
      <c r="B1453" s="1" t="s">
        <v>1258</v>
      </c>
      <c r="C1453" s="1" t="s">
        <v>5248</v>
      </c>
      <c r="D1453" s="1" t="s">
        <v>1894</v>
      </c>
      <c r="E1453" s="1" t="s">
        <v>931</v>
      </c>
      <c r="F1453" s="1" t="s">
        <v>39</v>
      </c>
      <c r="G1453" s="1" t="s">
        <v>148</v>
      </c>
      <c r="H1453" s="1" t="s">
        <v>470</v>
      </c>
      <c r="I1453" s="1" t="s">
        <v>42</v>
      </c>
      <c r="J1453" s="1" t="s">
        <v>43</v>
      </c>
      <c r="K1453">
        <v>34</v>
      </c>
      <c r="L1453">
        <v>43074.3</v>
      </c>
      <c r="M1453">
        <v>0.11210000000000001</v>
      </c>
      <c r="N1453">
        <v>1300352.81</v>
      </c>
      <c r="O1453" s="2">
        <v>46110</v>
      </c>
      <c r="P1453" s="1" t="s">
        <v>58</v>
      </c>
      <c r="Q1453" s="1" t="s">
        <v>44</v>
      </c>
      <c r="R1453" s="1" t="s">
        <v>67</v>
      </c>
      <c r="S1453">
        <v>164173.39000000001</v>
      </c>
      <c r="T1453">
        <v>1300352.81</v>
      </c>
      <c r="U1453" s="1" t="s">
        <v>32</v>
      </c>
      <c r="V1453" s="1" t="s">
        <v>47</v>
      </c>
      <c r="W1453" s="1" t="s">
        <v>120</v>
      </c>
      <c r="X1453" s="1">
        <f>+ROUND(Sec_3[[#This Row],[Quantity]]*Sec_3[[#This Row],[Unit Price]],2)</f>
        <v>1464526.2</v>
      </c>
    </row>
    <row r="1454" spans="1:24" x14ac:dyDescent="0.25">
      <c r="A1454" s="1" t="s">
        <v>3093</v>
      </c>
      <c r="B1454" s="1" t="s">
        <v>3094</v>
      </c>
      <c r="C1454" s="1" t="s">
        <v>5249</v>
      </c>
      <c r="D1454" s="1" t="s">
        <v>51</v>
      </c>
      <c r="E1454" s="1" t="s">
        <v>2853</v>
      </c>
      <c r="F1454" s="1" t="s">
        <v>24</v>
      </c>
      <c r="G1454" s="1" t="s">
        <v>25</v>
      </c>
      <c r="H1454" s="1" t="s">
        <v>26</v>
      </c>
      <c r="I1454" s="1" t="s">
        <v>65</v>
      </c>
      <c r="J1454" s="1" t="s">
        <v>133</v>
      </c>
      <c r="K1454">
        <v>12</v>
      </c>
      <c r="L1454">
        <v>21242.77</v>
      </c>
      <c r="M1454">
        <v>0.15670000000000001</v>
      </c>
      <c r="N1454">
        <v>214968.34</v>
      </c>
      <c r="O1454" s="2">
        <v>46063</v>
      </c>
      <c r="P1454" s="1" t="s">
        <v>143</v>
      </c>
      <c r="Q1454" s="1" t="s">
        <v>44</v>
      </c>
      <c r="R1454" s="1" t="s">
        <v>67</v>
      </c>
      <c r="S1454">
        <v>39944.9</v>
      </c>
      <c r="T1454">
        <v>214968.34</v>
      </c>
      <c r="U1454" s="1" t="s">
        <v>32</v>
      </c>
      <c r="V1454" s="1" t="s">
        <v>47</v>
      </c>
      <c r="W1454" s="1" t="s">
        <v>134</v>
      </c>
      <c r="X1454" s="1">
        <f>+ROUND(Sec_3[[#This Row],[Quantity]]*Sec_3[[#This Row],[Unit Price]],2)</f>
        <v>254913.24</v>
      </c>
    </row>
    <row r="1455" spans="1:24" x14ac:dyDescent="0.25">
      <c r="A1455" s="1" t="s">
        <v>3095</v>
      </c>
      <c r="B1455" s="1" t="s">
        <v>198</v>
      </c>
      <c r="C1455" s="1" t="s">
        <v>5250</v>
      </c>
      <c r="D1455" s="1" t="s">
        <v>3096</v>
      </c>
      <c r="E1455" s="1" t="s">
        <v>1601</v>
      </c>
      <c r="F1455" s="1" t="s">
        <v>81</v>
      </c>
      <c r="G1455" s="1" t="s">
        <v>182</v>
      </c>
      <c r="H1455" s="1" t="s">
        <v>237</v>
      </c>
      <c r="I1455" s="1" t="s">
        <v>56</v>
      </c>
      <c r="J1455" s="1" t="s">
        <v>94</v>
      </c>
      <c r="K1455">
        <v>19</v>
      </c>
      <c r="L1455">
        <v>40973.519999999997</v>
      </c>
      <c r="M1455">
        <v>0.16089999999999999</v>
      </c>
      <c r="N1455">
        <v>653236.73</v>
      </c>
      <c r="O1455" s="2">
        <v>46202</v>
      </c>
      <c r="P1455" s="1" t="s">
        <v>143</v>
      </c>
      <c r="Q1455" s="1" t="s">
        <v>44</v>
      </c>
      <c r="R1455" s="1" t="s">
        <v>45</v>
      </c>
      <c r="S1455">
        <v>125260.15</v>
      </c>
      <c r="T1455">
        <v>653236.73</v>
      </c>
      <c r="U1455" s="1" t="s">
        <v>32</v>
      </c>
      <c r="V1455" s="1" t="s">
        <v>47</v>
      </c>
      <c r="W1455" s="1" t="s">
        <v>155</v>
      </c>
      <c r="X1455" s="1">
        <f>+ROUND(Sec_3[[#This Row],[Quantity]]*Sec_3[[#This Row],[Unit Price]],2)</f>
        <v>778496.88</v>
      </c>
    </row>
    <row r="1456" spans="1:24" x14ac:dyDescent="0.25">
      <c r="A1456" s="1" t="s">
        <v>3097</v>
      </c>
      <c r="B1456" s="1" t="s">
        <v>2380</v>
      </c>
      <c r="C1456" s="1" t="s">
        <v>5251</v>
      </c>
      <c r="D1456" s="1" t="s">
        <v>90</v>
      </c>
      <c r="E1456" s="1" t="s">
        <v>3098</v>
      </c>
      <c r="F1456" s="1" t="s">
        <v>81</v>
      </c>
      <c r="G1456" s="1" t="s">
        <v>182</v>
      </c>
      <c r="H1456" s="1" t="s">
        <v>183</v>
      </c>
      <c r="I1456" s="1" t="s">
        <v>141</v>
      </c>
      <c r="J1456" s="1" t="s">
        <v>142</v>
      </c>
      <c r="K1456">
        <v>45</v>
      </c>
      <c r="L1456">
        <v>15586.08</v>
      </c>
      <c r="M1456">
        <v>3.1E-2</v>
      </c>
      <c r="N1456">
        <v>679631.02</v>
      </c>
      <c r="O1456" s="2">
        <v>46305</v>
      </c>
      <c r="P1456" s="1" t="s">
        <v>74</v>
      </c>
      <c r="Q1456" s="1" t="s">
        <v>44</v>
      </c>
      <c r="R1456" s="1" t="s">
        <v>67</v>
      </c>
      <c r="S1456">
        <v>21742.58</v>
      </c>
      <c r="T1456">
        <v>679631.02</v>
      </c>
      <c r="U1456" s="1" t="s">
        <v>32</v>
      </c>
      <c r="V1456" s="1" t="s">
        <v>47</v>
      </c>
      <c r="W1456" s="1" t="s">
        <v>87</v>
      </c>
      <c r="X1456" s="1">
        <f>+ROUND(Sec_3[[#This Row],[Quantity]]*Sec_3[[#This Row],[Unit Price]],2)</f>
        <v>701373.6</v>
      </c>
    </row>
    <row r="1457" spans="1:24" x14ac:dyDescent="0.25">
      <c r="A1457" s="1" t="s">
        <v>3099</v>
      </c>
      <c r="B1457" s="1" t="s">
        <v>687</v>
      </c>
      <c r="C1457" s="1" t="s">
        <v>5252</v>
      </c>
      <c r="D1457" s="1" t="s">
        <v>1141</v>
      </c>
      <c r="E1457" s="1" t="s">
        <v>214</v>
      </c>
      <c r="F1457" s="1" t="s">
        <v>53</v>
      </c>
      <c r="G1457" s="1" t="s">
        <v>139</v>
      </c>
      <c r="H1457" s="1" t="s">
        <v>140</v>
      </c>
      <c r="I1457" s="1" t="s">
        <v>65</v>
      </c>
      <c r="J1457" s="1" t="s">
        <v>184</v>
      </c>
      <c r="K1457">
        <v>11</v>
      </c>
      <c r="L1457">
        <v>4114.66</v>
      </c>
      <c r="M1457">
        <v>7.3300000000000004E-2</v>
      </c>
      <c r="N1457">
        <v>41943.61</v>
      </c>
      <c r="O1457" s="2">
        <v>46213</v>
      </c>
      <c r="P1457" s="1" t="s">
        <v>58</v>
      </c>
      <c r="Q1457" s="1" t="s">
        <v>44</v>
      </c>
      <c r="R1457" s="1" t="s">
        <v>45</v>
      </c>
      <c r="S1457">
        <v>3317.65</v>
      </c>
      <c r="T1457">
        <v>41943.61</v>
      </c>
      <c r="U1457" s="1" t="s">
        <v>46</v>
      </c>
      <c r="V1457" s="1" t="s">
        <v>47</v>
      </c>
      <c r="W1457" s="1" t="s">
        <v>68</v>
      </c>
      <c r="X1457" s="1">
        <f>+ROUND(Sec_3[[#This Row],[Quantity]]*Sec_3[[#This Row],[Unit Price]],2)</f>
        <v>45261.26</v>
      </c>
    </row>
    <row r="1458" spans="1:24" x14ac:dyDescent="0.25">
      <c r="A1458" s="1" t="s">
        <v>3100</v>
      </c>
      <c r="B1458" s="1" t="s">
        <v>174</v>
      </c>
      <c r="C1458" s="1" t="s">
        <v>5253</v>
      </c>
      <c r="D1458" s="1" t="s">
        <v>927</v>
      </c>
      <c r="E1458" s="1" t="s">
        <v>1280</v>
      </c>
      <c r="F1458" s="1" t="s">
        <v>81</v>
      </c>
      <c r="G1458" s="1" t="s">
        <v>99</v>
      </c>
      <c r="H1458" s="1" t="s">
        <v>316</v>
      </c>
      <c r="I1458" s="1" t="s">
        <v>65</v>
      </c>
      <c r="J1458" s="1" t="s">
        <v>184</v>
      </c>
      <c r="K1458">
        <v>15</v>
      </c>
      <c r="L1458">
        <v>25623.37</v>
      </c>
      <c r="M1458">
        <v>8.6999999999999994E-2</v>
      </c>
      <c r="N1458">
        <v>350912.05</v>
      </c>
      <c r="O1458" s="2">
        <v>46345</v>
      </c>
      <c r="P1458" s="1" t="s">
        <v>29</v>
      </c>
      <c r="Q1458" s="1" t="s">
        <v>44</v>
      </c>
      <c r="R1458" s="1" t="s">
        <v>67</v>
      </c>
      <c r="S1458">
        <v>33438.5</v>
      </c>
      <c r="T1458">
        <v>350912.05</v>
      </c>
      <c r="U1458" s="1" t="s">
        <v>32</v>
      </c>
      <c r="V1458" s="1" t="s">
        <v>47</v>
      </c>
      <c r="W1458" s="1" t="s">
        <v>226</v>
      </c>
      <c r="X1458" s="1">
        <f>+ROUND(Sec_3[[#This Row],[Quantity]]*Sec_3[[#This Row],[Unit Price]],2)</f>
        <v>384350.55</v>
      </c>
    </row>
    <row r="1459" spans="1:24" x14ac:dyDescent="0.25">
      <c r="A1459" s="1" t="s">
        <v>3101</v>
      </c>
      <c r="B1459" s="1" t="s">
        <v>1314</v>
      </c>
      <c r="C1459" s="1" t="s">
        <v>5254</v>
      </c>
      <c r="D1459" s="1" t="s">
        <v>3102</v>
      </c>
      <c r="E1459" s="1" t="s">
        <v>2692</v>
      </c>
      <c r="F1459" s="1" t="s">
        <v>53</v>
      </c>
      <c r="G1459" s="1" t="s">
        <v>54</v>
      </c>
      <c r="H1459" s="1" t="s">
        <v>129</v>
      </c>
      <c r="I1459" s="1" t="s">
        <v>42</v>
      </c>
      <c r="J1459" s="1" t="s">
        <v>73</v>
      </c>
      <c r="K1459">
        <v>38</v>
      </c>
      <c r="L1459">
        <v>44344.35</v>
      </c>
      <c r="M1459">
        <v>0.15</v>
      </c>
      <c r="N1459">
        <v>1432322.5</v>
      </c>
      <c r="O1459" s="2">
        <v>46293</v>
      </c>
      <c r="P1459" s="1" t="s">
        <v>86</v>
      </c>
      <c r="Q1459" s="1" t="s">
        <v>44</v>
      </c>
      <c r="R1459" s="1" t="s">
        <v>67</v>
      </c>
      <c r="S1459">
        <v>252762.8</v>
      </c>
      <c r="T1459">
        <v>1432322.5</v>
      </c>
      <c r="U1459" s="1" t="s">
        <v>32</v>
      </c>
      <c r="V1459" s="1" t="s">
        <v>47</v>
      </c>
      <c r="W1459" s="1" t="s">
        <v>34</v>
      </c>
      <c r="X1459" s="1">
        <f>+ROUND(Sec_3[[#This Row],[Quantity]]*Sec_3[[#This Row],[Unit Price]],2)</f>
        <v>1685085.3</v>
      </c>
    </row>
    <row r="1460" spans="1:24" x14ac:dyDescent="0.25">
      <c r="A1460" s="1" t="s">
        <v>3103</v>
      </c>
      <c r="B1460" s="1" t="s">
        <v>1106</v>
      </c>
      <c r="C1460" s="1" t="s">
        <v>5255</v>
      </c>
      <c r="D1460" s="1" t="s">
        <v>2811</v>
      </c>
      <c r="E1460" s="1" t="s">
        <v>480</v>
      </c>
      <c r="F1460" s="1" t="s">
        <v>24</v>
      </c>
      <c r="G1460" s="1" t="s">
        <v>25</v>
      </c>
      <c r="H1460" s="1" t="s">
        <v>220</v>
      </c>
      <c r="I1460" s="1" t="s">
        <v>56</v>
      </c>
      <c r="J1460" s="1" t="s">
        <v>464</v>
      </c>
      <c r="K1460">
        <v>33</v>
      </c>
      <c r="L1460">
        <v>6478.22</v>
      </c>
      <c r="M1460">
        <v>6.9500000000000006E-2</v>
      </c>
      <c r="N1460">
        <v>198923.46</v>
      </c>
      <c r="O1460" s="2">
        <v>46037</v>
      </c>
      <c r="P1460" s="1" t="s">
        <v>58</v>
      </c>
      <c r="Q1460" s="1" t="s">
        <v>75</v>
      </c>
      <c r="R1460" s="1" t="s">
        <v>67</v>
      </c>
      <c r="S1460">
        <v>14857.8</v>
      </c>
      <c r="T1460">
        <v>198923.46</v>
      </c>
      <c r="U1460" s="1" t="s">
        <v>32</v>
      </c>
      <c r="V1460" s="1" t="s">
        <v>47</v>
      </c>
      <c r="W1460" s="1" t="s">
        <v>76</v>
      </c>
      <c r="X1460" s="1">
        <f>+ROUND(Sec_3[[#This Row],[Quantity]]*Sec_3[[#This Row],[Unit Price]],2)</f>
        <v>213781.26</v>
      </c>
    </row>
    <row r="1461" spans="1:24" x14ac:dyDescent="0.25">
      <c r="A1461" s="1" t="s">
        <v>3104</v>
      </c>
      <c r="B1461" s="1" t="s">
        <v>222</v>
      </c>
      <c r="C1461" s="1" t="s">
        <v>5256</v>
      </c>
      <c r="D1461" s="1" t="s">
        <v>3105</v>
      </c>
      <c r="E1461" s="1" t="s">
        <v>653</v>
      </c>
      <c r="F1461" s="1" t="s">
        <v>81</v>
      </c>
      <c r="G1461" s="1" t="s">
        <v>182</v>
      </c>
      <c r="H1461" s="1" t="s">
        <v>183</v>
      </c>
      <c r="I1461" s="1" t="s">
        <v>84</v>
      </c>
      <c r="J1461" s="1" t="s">
        <v>250</v>
      </c>
      <c r="K1461">
        <v>24</v>
      </c>
      <c r="L1461">
        <v>47787.54</v>
      </c>
      <c r="M1461">
        <v>9.4600000000000004E-2</v>
      </c>
      <c r="N1461">
        <v>1038404.13</v>
      </c>
      <c r="O1461" s="2">
        <v>46086</v>
      </c>
      <c r="P1461" s="1" t="s">
        <v>74</v>
      </c>
      <c r="Q1461" s="1" t="s">
        <v>30</v>
      </c>
      <c r="R1461" s="1" t="s">
        <v>31</v>
      </c>
      <c r="S1461">
        <v>108496.83</v>
      </c>
      <c r="T1461">
        <v>1038404.13</v>
      </c>
      <c r="U1461" s="1" t="s">
        <v>32</v>
      </c>
      <c r="V1461" s="1" t="s">
        <v>33</v>
      </c>
      <c r="W1461" s="1" t="s">
        <v>120</v>
      </c>
      <c r="X1461" s="1">
        <f>+ROUND(Sec_3[[#This Row],[Quantity]]*Sec_3[[#This Row],[Unit Price]],2)</f>
        <v>1146900.96</v>
      </c>
    </row>
    <row r="1462" spans="1:24" x14ac:dyDescent="0.25">
      <c r="A1462" s="1" t="s">
        <v>3106</v>
      </c>
      <c r="B1462" s="1" t="s">
        <v>393</v>
      </c>
      <c r="C1462" s="1" t="s">
        <v>5257</v>
      </c>
      <c r="D1462" s="1" t="s">
        <v>90</v>
      </c>
      <c r="E1462" s="1" t="s">
        <v>200</v>
      </c>
      <c r="F1462" s="1" t="s">
        <v>24</v>
      </c>
      <c r="G1462" s="1" t="s">
        <v>106</v>
      </c>
      <c r="H1462" s="1" t="s">
        <v>201</v>
      </c>
      <c r="I1462" s="1" t="s">
        <v>65</v>
      </c>
      <c r="J1462" s="1" t="s">
        <v>184</v>
      </c>
      <c r="K1462">
        <v>49</v>
      </c>
      <c r="L1462">
        <v>5115.29</v>
      </c>
      <c r="M1462">
        <v>0.11269999999999999</v>
      </c>
      <c r="N1462">
        <v>222401.04</v>
      </c>
      <c r="O1462" s="2">
        <v>46374</v>
      </c>
      <c r="P1462" s="1" t="s">
        <v>58</v>
      </c>
      <c r="Q1462" s="1" t="s">
        <v>30</v>
      </c>
      <c r="R1462" s="1" t="s">
        <v>67</v>
      </c>
      <c r="S1462">
        <v>28248.17</v>
      </c>
      <c r="T1462">
        <v>222401.04</v>
      </c>
      <c r="U1462" s="1" t="s">
        <v>32</v>
      </c>
      <c r="V1462" s="1" t="s">
        <v>33</v>
      </c>
      <c r="W1462" s="1" t="s">
        <v>48</v>
      </c>
      <c r="X1462" s="1">
        <f>+ROUND(Sec_3[[#This Row],[Quantity]]*Sec_3[[#This Row],[Unit Price]],2)</f>
        <v>250649.21</v>
      </c>
    </row>
    <row r="1463" spans="1:24" x14ac:dyDescent="0.25">
      <c r="A1463" s="1" t="s">
        <v>3107</v>
      </c>
      <c r="B1463" s="1" t="s">
        <v>3108</v>
      </c>
      <c r="C1463" s="1" t="s">
        <v>5258</v>
      </c>
      <c r="D1463" s="1" t="s">
        <v>561</v>
      </c>
      <c r="E1463" s="1" t="s">
        <v>159</v>
      </c>
      <c r="F1463" s="1" t="s">
        <v>53</v>
      </c>
      <c r="G1463" s="1" t="s">
        <v>63</v>
      </c>
      <c r="H1463" s="1" t="s">
        <v>378</v>
      </c>
      <c r="I1463" s="1" t="s">
        <v>84</v>
      </c>
      <c r="J1463" s="1" t="s">
        <v>85</v>
      </c>
      <c r="K1463">
        <v>13</v>
      </c>
      <c r="L1463">
        <v>28315.21</v>
      </c>
      <c r="M1463">
        <v>0.1188</v>
      </c>
      <c r="N1463">
        <v>324367.71999999997</v>
      </c>
      <c r="O1463" s="2">
        <v>46168</v>
      </c>
      <c r="P1463" s="1" t="s">
        <v>143</v>
      </c>
      <c r="Q1463" s="1" t="s">
        <v>44</v>
      </c>
      <c r="R1463" s="1" t="s">
        <v>67</v>
      </c>
      <c r="S1463">
        <v>43730.01</v>
      </c>
      <c r="T1463">
        <v>324367.71999999997</v>
      </c>
      <c r="U1463" s="1" t="s">
        <v>32</v>
      </c>
      <c r="V1463" s="1" t="s">
        <v>47</v>
      </c>
      <c r="W1463" s="1" t="s">
        <v>189</v>
      </c>
      <c r="X1463" s="1">
        <f>+ROUND(Sec_3[[#This Row],[Quantity]]*Sec_3[[#This Row],[Unit Price]],2)</f>
        <v>368097.73</v>
      </c>
    </row>
    <row r="1464" spans="1:24" x14ac:dyDescent="0.25">
      <c r="A1464" s="1" t="s">
        <v>3109</v>
      </c>
      <c r="B1464" s="1" t="s">
        <v>522</v>
      </c>
      <c r="C1464" s="1" t="s">
        <v>5259</v>
      </c>
      <c r="D1464" s="1" t="s">
        <v>324</v>
      </c>
      <c r="E1464" s="1" t="s">
        <v>453</v>
      </c>
      <c r="F1464" s="1" t="s">
        <v>53</v>
      </c>
      <c r="G1464" s="1" t="s">
        <v>63</v>
      </c>
      <c r="H1464" s="1" t="s">
        <v>378</v>
      </c>
      <c r="I1464" s="1" t="s">
        <v>141</v>
      </c>
      <c r="J1464" s="1" t="s">
        <v>321</v>
      </c>
      <c r="K1464">
        <v>39</v>
      </c>
      <c r="L1464">
        <v>9015.61</v>
      </c>
      <c r="M1464">
        <v>3.3799999999999997E-2</v>
      </c>
      <c r="N1464">
        <v>339724.41</v>
      </c>
      <c r="O1464" s="2">
        <v>46142</v>
      </c>
      <c r="P1464" s="1" t="s">
        <v>58</v>
      </c>
      <c r="Q1464" s="1" t="s">
        <v>30</v>
      </c>
      <c r="R1464" s="1" t="s">
        <v>45</v>
      </c>
      <c r="S1464">
        <v>11884.38</v>
      </c>
      <c r="T1464">
        <v>339724.41</v>
      </c>
      <c r="U1464" s="1" t="s">
        <v>32</v>
      </c>
      <c r="V1464" s="1" t="s">
        <v>33</v>
      </c>
      <c r="W1464" s="1" t="s">
        <v>102</v>
      </c>
      <c r="X1464" s="1">
        <f>+ROUND(Sec_3[[#This Row],[Quantity]]*Sec_3[[#This Row],[Unit Price]],2)</f>
        <v>351608.79</v>
      </c>
    </row>
    <row r="1465" spans="1:24" x14ac:dyDescent="0.25">
      <c r="A1465" s="1" t="s">
        <v>3110</v>
      </c>
      <c r="B1465" s="1" t="s">
        <v>655</v>
      </c>
      <c r="C1465" s="1" t="s">
        <v>5260</v>
      </c>
      <c r="D1465" s="1" t="s">
        <v>1706</v>
      </c>
      <c r="E1465" s="1" t="s">
        <v>1320</v>
      </c>
      <c r="F1465" s="1" t="s">
        <v>81</v>
      </c>
      <c r="G1465" s="1" t="s">
        <v>99</v>
      </c>
      <c r="H1465" s="1" t="s">
        <v>100</v>
      </c>
      <c r="I1465" s="1" t="s">
        <v>84</v>
      </c>
      <c r="J1465" s="1" t="s">
        <v>168</v>
      </c>
      <c r="K1465">
        <v>48</v>
      </c>
      <c r="L1465">
        <v>43855.02</v>
      </c>
      <c r="M1465">
        <v>0.18840000000000001</v>
      </c>
      <c r="N1465">
        <v>1708451.24</v>
      </c>
      <c r="O1465" s="2">
        <v>46063</v>
      </c>
      <c r="P1465" s="1" t="s">
        <v>74</v>
      </c>
      <c r="Q1465" s="1" t="s">
        <v>75</v>
      </c>
      <c r="R1465" s="1" t="s">
        <v>45</v>
      </c>
      <c r="S1465">
        <v>396589.72</v>
      </c>
      <c r="T1465">
        <v>1708451.24</v>
      </c>
      <c r="U1465" s="1" t="s">
        <v>32</v>
      </c>
      <c r="V1465" s="1" t="s">
        <v>47</v>
      </c>
      <c r="W1465" s="1" t="s">
        <v>134</v>
      </c>
      <c r="X1465" s="1">
        <f>+ROUND(Sec_3[[#This Row],[Quantity]]*Sec_3[[#This Row],[Unit Price]],2)</f>
        <v>2105040.96</v>
      </c>
    </row>
    <row r="1466" spans="1:24" x14ac:dyDescent="0.25">
      <c r="A1466" s="1" t="s">
        <v>3111</v>
      </c>
      <c r="B1466" s="1" t="s">
        <v>1660</v>
      </c>
      <c r="C1466" s="1" t="s">
        <v>5261</v>
      </c>
      <c r="D1466" s="1" t="s">
        <v>1220</v>
      </c>
      <c r="E1466" s="1" t="s">
        <v>3112</v>
      </c>
      <c r="F1466" s="1" t="s">
        <v>81</v>
      </c>
      <c r="G1466" s="1" t="s">
        <v>293</v>
      </c>
      <c r="H1466" s="1" t="s">
        <v>294</v>
      </c>
      <c r="I1466" s="1" t="s">
        <v>141</v>
      </c>
      <c r="J1466" s="1" t="s">
        <v>142</v>
      </c>
      <c r="K1466">
        <v>38</v>
      </c>
      <c r="L1466">
        <v>1674.88</v>
      </c>
      <c r="M1466">
        <v>0.1404</v>
      </c>
      <c r="N1466">
        <v>54709.62</v>
      </c>
      <c r="O1466" s="2">
        <v>46171</v>
      </c>
      <c r="P1466" s="1" t="s">
        <v>143</v>
      </c>
      <c r="Q1466" s="1" t="s">
        <v>44</v>
      </c>
      <c r="R1466" s="1" t="s">
        <v>31</v>
      </c>
      <c r="S1466">
        <v>8935.82</v>
      </c>
      <c r="T1466">
        <v>54709.62</v>
      </c>
      <c r="U1466" s="1" t="s">
        <v>32</v>
      </c>
      <c r="V1466" s="1" t="s">
        <v>47</v>
      </c>
      <c r="W1466" s="1" t="s">
        <v>189</v>
      </c>
      <c r="X1466" s="1">
        <f>+ROUND(Sec_3[[#This Row],[Quantity]]*Sec_3[[#This Row],[Unit Price]],2)</f>
        <v>63645.440000000002</v>
      </c>
    </row>
    <row r="1467" spans="1:24" x14ac:dyDescent="0.25">
      <c r="A1467" s="1" t="s">
        <v>3113</v>
      </c>
      <c r="B1467" s="1" t="s">
        <v>888</v>
      </c>
      <c r="C1467" s="1" t="s">
        <v>5262</v>
      </c>
      <c r="D1467" s="1" t="s">
        <v>930</v>
      </c>
      <c r="E1467" s="1" t="s">
        <v>1317</v>
      </c>
      <c r="F1467" s="1" t="s">
        <v>39</v>
      </c>
      <c r="G1467" s="1" t="s">
        <v>40</v>
      </c>
      <c r="H1467" s="1" t="s">
        <v>661</v>
      </c>
      <c r="I1467" s="1" t="s">
        <v>27</v>
      </c>
      <c r="J1467" s="1" t="s">
        <v>216</v>
      </c>
      <c r="K1467">
        <v>4</v>
      </c>
      <c r="L1467">
        <v>45391.81</v>
      </c>
      <c r="M1467">
        <v>0.19570000000000001</v>
      </c>
      <c r="N1467">
        <v>146034.53</v>
      </c>
      <c r="O1467" s="2">
        <v>46270</v>
      </c>
      <c r="P1467" s="1" t="s">
        <v>29</v>
      </c>
      <c r="Q1467" s="1" t="s">
        <v>30</v>
      </c>
      <c r="R1467" s="1" t="s">
        <v>31</v>
      </c>
      <c r="S1467">
        <v>35532.71</v>
      </c>
      <c r="T1467">
        <v>146034.53</v>
      </c>
      <c r="U1467" s="1" t="s">
        <v>32</v>
      </c>
      <c r="V1467" s="1" t="s">
        <v>33</v>
      </c>
      <c r="W1467" s="1" t="s">
        <v>34</v>
      </c>
      <c r="X1467" s="1">
        <f>+ROUND(Sec_3[[#This Row],[Quantity]]*Sec_3[[#This Row],[Unit Price]],2)</f>
        <v>181567.24</v>
      </c>
    </row>
    <row r="1468" spans="1:24" x14ac:dyDescent="0.25">
      <c r="A1468" s="1" t="s">
        <v>3114</v>
      </c>
      <c r="B1468" s="1" t="s">
        <v>1561</v>
      </c>
      <c r="C1468" s="1" t="s">
        <v>5263</v>
      </c>
      <c r="D1468" s="1" t="s">
        <v>604</v>
      </c>
      <c r="E1468" s="1" t="s">
        <v>816</v>
      </c>
      <c r="F1468" s="1" t="s">
        <v>81</v>
      </c>
      <c r="G1468" s="1" t="s">
        <v>82</v>
      </c>
      <c r="H1468" s="1" t="s">
        <v>231</v>
      </c>
      <c r="I1468" s="1" t="s">
        <v>42</v>
      </c>
      <c r="J1468" s="1" t="s">
        <v>150</v>
      </c>
      <c r="K1468">
        <v>43</v>
      </c>
      <c r="L1468">
        <v>25010.77</v>
      </c>
      <c r="M1468">
        <v>0.1948</v>
      </c>
      <c r="N1468">
        <v>865962.9</v>
      </c>
      <c r="O1468" s="2">
        <v>46107</v>
      </c>
      <c r="P1468" s="1" t="s">
        <v>29</v>
      </c>
      <c r="Q1468" s="1" t="s">
        <v>44</v>
      </c>
      <c r="R1468" s="1" t="s">
        <v>67</v>
      </c>
      <c r="S1468">
        <v>209500.21</v>
      </c>
      <c r="T1468">
        <v>865962.9</v>
      </c>
      <c r="U1468" s="1" t="s">
        <v>32</v>
      </c>
      <c r="V1468" s="1" t="s">
        <v>47</v>
      </c>
      <c r="W1468" s="1" t="s">
        <v>120</v>
      </c>
      <c r="X1468" s="1">
        <f>+ROUND(Sec_3[[#This Row],[Quantity]]*Sec_3[[#This Row],[Unit Price]],2)</f>
        <v>1075463.1100000001</v>
      </c>
    </row>
    <row r="1469" spans="1:24" x14ac:dyDescent="0.25">
      <c r="A1469" s="1" t="s">
        <v>3115</v>
      </c>
      <c r="B1469" s="1" t="s">
        <v>603</v>
      </c>
      <c r="C1469" s="1" t="s">
        <v>5264</v>
      </c>
      <c r="D1469" s="1" t="s">
        <v>2378</v>
      </c>
      <c r="E1469" s="1" t="s">
        <v>671</v>
      </c>
      <c r="F1469" s="1" t="s">
        <v>53</v>
      </c>
      <c r="G1469" s="1" t="s">
        <v>139</v>
      </c>
      <c r="H1469" s="1" t="s">
        <v>140</v>
      </c>
      <c r="I1469" s="1" t="s">
        <v>141</v>
      </c>
      <c r="J1469" s="1" t="s">
        <v>629</v>
      </c>
      <c r="K1469">
        <v>22</v>
      </c>
      <c r="L1469">
        <v>7696.99</v>
      </c>
      <c r="M1469">
        <v>0.11210000000000001</v>
      </c>
      <c r="N1469">
        <v>150351.46</v>
      </c>
      <c r="O1469" s="2">
        <v>46049</v>
      </c>
      <c r="P1469" s="1" t="s">
        <v>143</v>
      </c>
      <c r="Q1469" s="1" t="s">
        <v>44</v>
      </c>
      <c r="R1469" s="1" t="s">
        <v>45</v>
      </c>
      <c r="S1469">
        <v>18982.32</v>
      </c>
      <c r="T1469">
        <v>150351.46</v>
      </c>
      <c r="U1469" s="1" t="s">
        <v>32</v>
      </c>
      <c r="V1469" s="1" t="s">
        <v>47</v>
      </c>
      <c r="W1469" s="1" t="s">
        <v>76</v>
      </c>
      <c r="X1469" s="1">
        <f>+ROUND(Sec_3[[#This Row],[Quantity]]*Sec_3[[#This Row],[Unit Price]],2)</f>
        <v>169333.78</v>
      </c>
    </row>
    <row r="1470" spans="1:24" x14ac:dyDescent="0.25">
      <c r="A1470" s="1" t="s">
        <v>3116</v>
      </c>
      <c r="B1470" s="1" t="s">
        <v>1421</v>
      </c>
      <c r="C1470" s="1" t="s">
        <v>5265</v>
      </c>
      <c r="D1470" s="1" t="s">
        <v>90</v>
      </c>
      <c r="E1470" s="1" t="s">
        <v>3117</v>
      </c>
      <c r="F1470" s="1" t="s">
        <v>24</v>
      </c>
      <c r="G1470" s="1" t="s">
        <v>194</v>
      </c>
      <c r="H1470" s="1" t="s">
        <v>339</v>
      </c>
      <c r="I1470" s="1" t="s">
        <v>27</v>
      </c>
      <c r="J1470" s="1" t="s">
        <v>28</v>
      </c>
      <c r="K1470">
        <v>15</v>
      </c>
      <c r="L1470">
        <v>20942.93</v>
      </c>
      <c r="M1470">
        <v>2.76E-2</v>
      </c>
      <c r="N1470">
        <v>305473.58</v>
      </c>
      <c r="O1470" s="2">
        <v>46135</v>
      </c>
      <c r="P1470" s="1" t="s">
        <v>29</v>
      </c>
      <c r="Q1470" s="1" t="s">
        <v>44</v>
      </c>
      <c r="R1470" s="1" t="s">
        <v>67</v>
      </c>
      <c r="S1470">
        <v>8670.3700000000008</v>
      </c>
      <c r="T1470">
        <v>305473.58</v>
      </c>
      <c r="U1470" s="1" t="s">
        <v>32</v>
      </c>
      <c r="V1470" s="1" t="s">
        <v>47</v>
      </c>
      <c r="W1470" s="1" t="s">
        <v>102</v>
      </c>
      <c r="X1470" s="1">
        <f>+ROUND(Sec_3[[#This Row],[Quantity]]*Sec_3[[#This Row],[Unit Price]],2)</f>
        <v>314143.95</v>
      </c>
    </row>
    <row r="1471" spans="1:24" x14ac:dyDescent="0.25">
      <c r="A1471" s="1" t="s">
        <v>3118</v>
      </c>
      <c r="B1471" s="1" t="s">
        <v>1776</v>
      </c>
      <c r="C1471" s="1" t="s">
        <v>5266</v>
      </c>
      <c r="D1471" s="1" t="s">
        <v>309</v>
      </c>
      <c r="E1471" s="1" t="s">
        <v>3119</v>
      </c>
      <c r="F1471" s="1" t="s">
        <v>81</v>
      </c>
      <c r="G1471" s="1" t="s">
        <v>293</v>
      </c>
      <c r="H1471" s="1" t="s">
        <v>294</v>
      </c>
      <c r="I1471" s="1" t="s">
        <v>27</v>
      </c>
      <c r="J1471" s="1" t="s">
        <v>125</v>
      </c>
      <c r="K1471">
        <v>14</v>
      </c>
      <c r="L1471">
        <v>33210.129999999997</v>
      </c>
      <c r="M1471">
        <v>0.1686</v>
      </c>
      <c r="N1471">
        <v>386552.63</v>
      </c>
      <c r="O1471" s="2">
        <v>46275</v>
      </c>
      <c r="P1471" s="1" t="s">
        <v>29</v>
      </c>
      <c r="Q1471" s="1" t="s">
        <v>44</v>
      </c>
      <c r="R1471" s="1" t="s">
        <v>31</v>
      </c>
      <c r="S1471">
        <v>78389.19</v>
      </c>
      <c r="T1471">
        <v>386552.63</v>
      </c>
      <c r="U1471" s="1" t="s">
        <v>32</v>
      </c>
      <c r="V1471" s="1" t="s">
        <v>47</v>
      </c>
      <c r="W1471" s="1" t="s">
        <v>34</v>
      </c>
      <c r="X1471" s="1">
        <f>+ROUND(Sec_3[[#This Row],[Quantity]]*Sec_3[[#This Row],[Unit Price]],2)</f>
        <v>464941.82</v>
      </c>
    </row>
    <row r="1472" spans="1:24" x14ac:dyDescent="0.25">
      <c r="A1472" s="1" t="s">
        <v>3120</v>
      </c>
      <c r="B1472" s="1" t="s">
        <v>1336</v>
      </c>
      <c r="C1472" s="1" t="s">
        <v>5267</v>
      </c>
      <c r="D1472" s="1" t="s">
        <v>889</v>
      </c>
      <c r="E1472" s="1" t="s">
        <v>172</v>
      </c>
      <c r="F1472" s="1" t="s">
        <v>53</v>
      </c>
      <c r="G1472" s="1" t="s">
        <v>139</v>
      </c>
      <c r="H1472" s="1" t="s">
        <v>320</v>
      </c>
      <c r="I1472" s="1" t="s">
        <v>27</v>
      </c>
      <c r="J1472" s="1" t="s">
        <v>272</v>
      </c>
      <c r="K1472">
        <v>35</v>
      </c>
      <c r="L1472">
        <v>22838.58</v>
      </c>
      <c r="M1472">
        <v>3.8E-3</v>
      </c>
      <c r="N1472">
        <v>796312.77</v>
      </c>
      <c r="O1472" s="2">
        <v>46212</v>
      </c>
      <c r="P1472" s="1" t="s">
        <v>58</v>
      </c>
      <c r="Q1472" s="1" t="s">
        <v>44</v>
      </c>
      <c r="R1472" s="1" t="s">
        <v>67</v>
      </c>
      <c r="S1472">
        <v>3037.53</v>
      </c>
      <c r="T1472">
        <v>796312.77</v>
      </c>
      <c r="U1472" s="1" t="s">
        <v>32</v>
      </c>
      <c r="V1472" s="1" t="s">
        <v>47</v>
      </c>
      <c r="W1472" s="1" t="s">
        <v>68</v>
      </c>
      <c r="X1472" s="1">
        <f>+ROUND(Sec_3[[#This Row],[Quantity]]*Sec_3[[#This Row],[Unit Price]],2)</f>
        <v>799350.3</v>
      </c>
    </row>
    <row r="1473" spans="1:24" x14ac:dyDescent="0.25">
      <c r="A1473" s="1" t="s">
        <v>3121</v>
      </c>
      <c r="B1473" s="1" t="s">
        <v>3013</v>
      </c>
      <c r="C1473" s="1" t="s">
        <v>5268</v>
      </c>
      <c r="D1473" s="1" t="s">
        <v>3122</v>
      </c>
      <c r="E1473" s="1" t="s">
        <v>1008</v>
      </c>
      <c r="F1473" s="1" t="s">
        <v>39</v>
      </c>
      <c r="G1473" s="1" t="s">
        <v>166</v>
      </c>
      <c r="H1473" s="1" t="s">
        <v>243</v>
      </c>
      <c r="I1473" s="1" t="s">
        <v>27</v>
      </c>
      <c r="J1473" s="1" t="s">
        <v>216</v>
      </c>
      <c r="K1473">
        <v>42</v>
      </c>
      <c r="L1473">
        <v>35897.800000000003</v>
      </c>
      <c r="M1473">
        <v>0.15049999999999999</v>
      </c>
      <c r="N1473">
        <v>1280797.6100000001</v>
      </c>
      <c r="O1473" s="2">
        <v>46038</v>
      </c>
      <c r="P1473" s="1" t="s">
        <v>143</v>
      </c>
      <c r="Q1473" s="1" t="s">
        <v>44</v>
      </c>
      <c r="R1473" s="1" t="s">
        <v>45</v>
      </c>
      <c r="S1473">
        <v>226909.99</v>
      </c>
      <c r="T1473">
        <v>1280797.6100000001</v>
      </c>
      <c r="U1473" s="1" t="s">
        <v>32</v>
      </c>
      <c r="V1473" s="1" t="s">
        <v>47</v>
      </c>
      <c r="W1473" s="1" t="s">
        <v>76</v>
      </c>
      <c r="X1473" s="1">
        <f>+ROUND(Sec_3[[#This Row],[Quantity]]*Sec_3[[#This Row],[Unit Price]],2)</f>
        <v>1507707.6</v>
      </c>
    </row>
    <row r="1474" spans="1:24" x14ac:dyDescent="0.25">
      <c r="A1474" s="1" t="s">
        <v>3123</v>
      </c>
      <c r="B1474" s="1" t="s">
        <v>2810</v>
      </c>
      <c r="C1474" s="1" t="s">
        <v>5269</v>
      </c>
      <c r="D1474" s="1" t="s">
        <v>604</v>
      </c>
      <c r="E1474" s="1" t="s">
        <v>575</v>
      </c>
      <c r="F1474" s="1" t="s">
        <v>53</v>
      </c>
      <c r="G1474" s="1" t="s">
        <v>112</v>
      </c>
      <c r="H1474" s="1" t="s">
        <v>113</v>
      </c>
      <c r="I1474" s="1" t="s">
        <v>42</v>
      </c>
      <c r="J1474" s="1" t="s">
        <v>43</v>
      </c>
      <c r="K1474">
        <v>43</v>
      </c>
      <c r="L1474">
        <v>44302.42</v>
      </c>
      <c r="M1474">
        <v>1.38E-2</v>
      </c>
      <c r="N1474">
        <v>1878715</v>
      </c>
      <c r="O1474" s="2">
        <v>46205</v>
      </c>
      <c r="P1474" s="1" t="s">
        <v>86</v>
      </c>
      <c r="Q1474" s="1" t="s">
        <v>44</v>
      </c>
      <c r="R1474" s="1" t="s">
        <v>45</v>
      </c>
      <c r="S1474">
        <v>26289.06</v>
      </c>
      <c r="T1474">
        <v>1878715</v>
      </c>
      <c r="U1474" s="1" t="s">
        <v>32</v>
      </c>
      <c r="V1474" s="1" t="s">
        <v>47</v>
      </c>
      <c r="W1474" s="1" t="s">
        <v>68</v>
      </c>
      <c r="X1474" s="1">
        <f>+ROUND(Sec_3[[#This Row],[Quantity]]*Sec_3[[#This Row],[Unit Price]],2)</f>
        <v>1905004.06</v>
      </c>
    </row>
    <row r="1475" spans="1:24" x14ac:dyDescent="0.25">
      <c r="A1475" s="1" t="s">
        <v>3124</v>
      </c>
      <c r="B1475" s="1" t="s">
        <v>1758</v>
      </c>
      <c r="C1475" s="1" t="s">
        <v>5270</v>
      </c>
      <c r="D1475" s="1" t="s">
        <v>164</v>
      </c>
      <c r="E1475" s="1" t="s">
        <v>3125</v>
      </c>
      <c r="F1475" s="1" t="s">
        <v>53</v>
      </c>
      <c r="G1475" s="1" t="s">
        <v>112</v>
      </c>
      <c r="H1475" s="1" t="s">
        <v>391</v>
      </c>
      <c r="I1475" s="1" t="s">
        <v>84</v>
      </c>
      <c r="J1475" s="1" t="s">
        <v>196</v>
      </c>
      <c r="K1475">
        <v>17</v>
      </c>
      <c r="L1475">
        <v>45814.64</v>
      </c>
      <c r="M1475">
        <v>8.3299999999999999E-2</v>
      </c>
      <c r="N1475">
        <v>713970.77</v>
      </c>
      <c r="O1475" s="2">
        <v>46119</v>
      </c>
      <c r="P1475" s="1" t="s">
        <v>86</v>
      </c>
      <c r="Q1475" s="1" t="s">
        <v>44</v>
      </c>
      <c r="R1475" s="1" t="s">
        <v>67</v>
      </c>
      <c r="S1475">
        <v>64878.11</v>
      </c>
      <c r="T1475">
        <v>713970.77</v>
      </c>
      <c r="U1475" s="1" t="s">
        <v>32</v>
      </c>
      <c r="V1475" s="1" t="s">
        <v>47</v>
      </c>
      <c r="W1475" s="1" t="s">
        <v>102</v>
      </c>
      <c r="X1475" s="1">
        <f>+ROUND(Sec_3[[#This Row],[Quantity]]*Sec_3[[#This Row],[Unit Price]],2)</f>
        <v>778848.88</v>
      </c>
    </row>
    <row r="1476" spans="1:24" x14ac:dyDescent="0.25">
      <c r="A1476" s="1" t="s">
        <v>3126</v>
      </c>
      <c r="B1476" s="1" t="s">
        <v>3039</v>
      </c>
      <c r="C1476" s="1" t="s">
        <v>5271</v>
      </c>
      <c r="D1476" s="1" t="s">
        <v>1190</v>
      </c>
      <c r="E1476" s="1" t="s">
        <v>1014</v>
      </c>
      <c r="F1476" s="1" t="s">
        <v>24</v>
      </c>
      <c r="G1476" s="1" t="s">
        <v>25</v>
      </c>
      <c r="H1476" s="1" t="s">
        <v>220</v>
      </c>
      <c r="I1476" s="1" t="s">
        <v>56</v>
      </c>
      <c r="J1476" s="1" t="s">
        <v>464</v>
      </c>
      <c r="K1476">
        <v>1</v>
      </c>
      <c r="L1476">
        <v>6683.29</v>
      </c>
      <c r="M1476">
        <v>6.2300000000000001E-2</v>
      </c>
      <c r="N1476">
        <v>6266.92</v>
      </c>
      <c r="O1476" s="2">
        <v>46384</v>
      </c>
      <c r="P1476" s="1" t="s">
        <v>74</v>
      </c>
      <c r="Q1476" s="1" t="s">
        <v>44</v>
      </c>
      <c r="R1476" s="1" t="s">
        <v>31</v>
      </c>
      <c r="S1476">
        <v>416.37</v>
      </c>
      <c r="T1476">
        <v>6266.92</v>
      </c>
      <c r="U1476" s="1" t="s">
        <v>46</v>
      </c>
      <c r="V1476" s="1" t="s">
        <v>47</v>
      </c>
      <c r="W1476" s="1" t="s">
        <v>48</v>
      </c>
      <c r="X1476" s="1">
        <f>+ROUND(Sec_3[[#This Row],[Quantity]]*Sec_3[[#This Row],[Unit Price]],2)</f>
        <v>6683.29</v>
      </c>
    </row>
    <row r="1477" spans="1:24" x14ac:dyDescent="0.25">
      <c r="A1477" s="1" t="s">
        <v>3127</v>
      </c>
      <c r="B1477" s="1" t="s">
        <v>252</v>
      </c>
      <c r="C1477" s="1" t="s">
        <v>5272</v>
      </c>
      <c r="D1477" s="1" t="s">
        <v>771</v>
      </c>
      <c r="E1477" s="1" t="s">
        <v>2159</v>
      </c>
      <c r="F1477" s="1" t="s">
        <v>24</v>
      </c>
      <c r="G1477" s="1" t="s">
        <v>106</v>
      </c>
      <c r="H1477" s="1" t="s">
        <v>107</v>
      </c>
      <c r="I1477" s="1" t="s">
        <v>65</v>
      </c>
      <c r="J1477" s="1" t="s">
        <v>133</v>
      </c>
      <c r="K1477">
        <v>2</v>
      </c>
      <c r="L1477">
        <v>919.05</v>
      </c>
      <c r="M1477">
        <v>2.8399999999999998E-2</v>
      </c>
      <c r="N1477">
        <v>1785.9</v>
      </c>
      <c r="O1477" s="2">
        <v>46179</v>
      </c>
      <c r="P1477" s="1" t="s">
        <v>86</v>
      </c>
      <c r="Q1477" s="1" t="s">
        <v>44</v>
      </c>
      <c r="R1477" s="1" t="s">
        <v>45</v>
      </c>
      <c r="S1477">
        <v>52.2</v>
      </c>
      <c r="T1477">
        <v>1785.9</v>
      </c>
      <c r="U1477" s="1" t="s">
        <v>46</v>
      </c>
      <c r="V1477" s="1" t="s">
        <v>47</v>
      </c>
      <c r="W1477" s="1" t="s">
        <v>155</v>
      </c>
      <c r="X1477" s="1">
        <f>+ROUND(Sec_3[[#This Row],[Quantity]]*Sec_3[[#This Row],[Unit Price]],2)</f>
        <v>1838.1</v>
      </c>
    </row>
    <row r="1478" spans="1:24" x14ac:dyDescent="0.25">
      <c r="A1478" s="1" t="s">
        <v>3128</v>
      </c>
      <c r="B1478" s="1" t="s">
        <v>1461</v>
      </c>
      <c r="C1478" s="1" t="s">
        <v>4684</v>
      </c>
      <c r="D1478" s="1" t="s">
        <v>882</v>
      </c>
      <c r="E1478" s="1" t="s">
        <v>417</v>
      </c>
      <c r="F1478" s="1" t="s">
        <v>24</v>
      </c>
      <c r="G1478" s="1" t="s">
        <v>106</v>
      </c>
      <c r="H1478" s="1" t="s">
        <v>413</v>
      </c>
      <c r="I1478" s="1" t="s">
        <v>56</v>
      </c>
      <c r="J1478" s="1" t="s">
        <v>177</v>
      </c>
      <c r="K1478">
        <v>20</v>
      </c>
      <c r="L1478">
        <v>31009.73</v>
      </c>
      <c r="M1478">
        <v>0.1961</v>
      </c>
      <c r="N1478">
        <v>498574.44</v>
      </c>
      <c r="O1478" s="2">
        <v>46292</v>
      </c>
      <c r="P1478" s="1" t="s">
        <v>74</v>
      </c>
      <c r="Q1478" s="1" t="s">
        <v>44</v>
      </c>
      <c r="R1478" s="1" t="s">
        <v>31</v>
      </c>
      <c r="S1478">
        <v>121620.16</v>
      </c>
      <c r="T1478">
        <v>498574.44</v>
      </c>
      <c r="U1478" s="1" t="s">
        <v>32</v>
      </c>
      <c r="V1478" s="1" t="s">
        <v>47</v>
      </c>
      <c r="W1478" s="1" t="s">
        <v>34</v>
      </c>
      <c r="X1478" s="1">
        <f>+ROUND(Sec_3[[#This Row],[Quantity]]*Sec_3[[#This Row],[Unit Price]],2)</f>
        <v>620194.6</v>
      </c>
    </row>
    <row r="1479" spans="1:24" x14ac:dyDescent="0.25">
      <c r="A1479" s="1" t="s">
        <v>3129</v>
      </c>
      <c r="B1479" s="1" t="s">
        <v>761</v>
      </c>
      <c r="C1479" s="1" t="s">
        <v>5273</v>
      </c>
      <c r="D1479" s="1" t="s">
        <v>3130</v>
      </c>
      <c r="E1479" s="1" t="s">
        <v>1763</v>
      </c>
      <c r="F1479" s="1" t="s">
        <v>81</v>
      </c>
      <c r="G1479" s="1" t="s">
        <v>82</v>
      </c>
      <c r="H1479" s="1" t="s">
        <v>231</v>
      </c>
      <c r="I1479" s="1" t="s">
        <v>84</v>
      </c>
      <c r="J1479" s="1" t="s">
        <v>340</v>
      </c>
      <c r="K1479">
        <v>41</v>
      </c>
      <c r="L1479">
        <v>19382.23</v>
      </c>
      <c r="M1479">
        <v>0.1522</v>
      </c>
      <c r="N1479">
        <v>673722.44</v>
      </c>
      <c r="O1479" s="2">
        <v>46060</v>
      </c>
      <c r="P1479" s="1" t="s">
        <v>29</v>
      </c>
      <c r="Q1479" s="1" t="s">
        <v>30</v>
      </c>
      <c r="R1479" s="1" t="s">
        <v>67</v>
      </c>
      <c r="S1479">
        <v>120948.99</v>
      </c>
      <c r="T1479">
        <v>673722.44</v>
      </c>
      <c r="U1479" s="1" t="s">
        <v>32</v>
      </c>
      <c r="V1479" s="1" t="s">
        <v>33</v>
      </c>
      <c r="W1479" s="1" t="s">
        <v>134</v>
      </c>
      <c r="X1479" s="1">
        <f>+ROUND(Sec_3[[#This Row],[Quantity]]*Sec_3[[#This Row],[Unit Price]],2)</f>
        <v>794671.43</v>
      </c>
    </row>
    <row r="1480" spans="1:24" x14ac:dyDescent="0.25">
      <c r="A1480" s="1" t="s">
        <v>3131</v>
      </c>
      <c r="B1480" s="1" t="s">
        <v>2386</v>
      </c>
      <c r="C1480" s="1" t="s">
        <v>5274</v>
      </c>
      <c r="D1480" s="1" t="s">
        <v>1894</v>
      </c>
      <c r="E1480" s="1" t="s">
        <v>2033</v>
      </c>
      <c r="F1480" s="1" t="s">
        <v>81</v>
      </c>
      <c r="G1480" s="1" t="s">
        <v>182</v>
      </c>
      <c r="H1480" s="1" t="s">
        <v>271</v>
      </c>
      <c r="I1480" s="1" t="s">
        <v>84</v>
      </c>
      <c r="J1480" s="1" t="s">
        <v>196</v>
      </c>
      <c r="K1480">
        <v>35</v>
      </c>
      <c r="L1480">
        <v>29519.11</v>
      </c>
      <c r="M1480">
        <v>0.1696</v>
      </c>
      <c r="N1480">
        <v>857943.41</v>
      </c>
      <c r="O1480" s="2">
        <v>46272</v>
      </c>
      <c r="P1480" s="1" t="s">
        <v>86</v>
      </c>
      <c r="Q1480" s="1" t="s">
        <v>44</v>
      </c>
      <c r="R1480" s="1" t="s">
        <v>45</v>
      </c>
      <c r="S1480">
        <v>175225.44</v>
      </c>
      <c r="T1480">
        <v>857943.41</v>
      </c>
      <c r="U1480" s="1" t="s">
        <v>32</v>
      </c>
      <c r="V1480" s="1" t="s">
        <v>47</v>
      </c>
      <c r="W1480" s="1" t="s">
        <v>34</v>
      </c>
      <c r="X1480" s="1">
        <f>+ROUND(Sec_3[[#This Row],[Quantity]]*Sec_3[[#This Row],[Unit Price]],2)</f>
        <v>1033168.85</v>
      </c>
    </row>
    <row r="1481" spans="1:24" x14ac:dyDescent="0.25">
      <c r="A1481" s="1" t="s">
        <v>3132</v>
      </c>
      <c r="B1481" s="1" t="s">
        <v>3133</v>
      </c>
      <c r="C1481" s="1" t="s">
        <v>5275</v>
      </c>
      <c r="D1481" s="1" t="s">
        <v>3134</v>
      </c>
      <c r="E1481" s="1" t="s">
        <v>3135</v>
      </c>
      <c r="F1481" s="1" t="s">
        <v>81</v>
      </c>
      <c r="G1481" s="1" t="s">
        <v>182</v>
      </c>
      <c r="H1481" s="1" t="s">
        <v>237</v>
      </c>
      <c r="I1481" s="1" t="s">
        <v>65</v>
      </c>
      <c r="J1481" s="1" t="s">
        <v>184</v>
      </c>
      <c r="K1481">
        <v>43</v>
      </c>
      <c r="L1481">
        <v>13342.24</v>
      </c>
      <c r="M1481">
        <v>8.8999999999999999E-3</v>
      </c>
      <c r="N1481">
        <v>568610.24</v>
      </c>
      <c r="O1481" s="2">
        <v>46074</v>
      </c>
      <c r="P1481" s="1" t="s">
        <v>58</v>
      </c>
      <c r="Q1481" s="1" t="s">
        <v>44</v>
      </c>
      <c r="R1481" s="1" t="s">
        <v>67</v>
      </c>
      <c r="S1481">
        <v>5106.08</v>
      </c>
      <c r="T1481">
        <v>568610.24</v>
      </c>
      <c r="U1481" s="1" t="s">
        <v>32</v>
      </c>
      <c r="V1481" s="1" t="s">
        <v>47</v>
      </c>
      <c r="W1481" s="1" t="s">
        <v>134</v>
      </c>
      <c r="X1481" s="1">
        <f>+ROUND(Sec_3[[#This Row],[Quantity]]*Sec_3[[#This Row],[Unit Price]],2)</f>
        <v>573716.31999999995</v>
      </c>
    </row>
    <row r="1482" spans="1:24" x14ac:dyDescent="0.25">
      <c r="A1482" s="1" t="s">
        <v>3136</v>
      </c>
      <c r="B1482" s="1" t="s">
        <v>1273</v>
      </c>
      <c r="C1482" s="1" t="s">
        <v>5276</v>
      </c>
      <c r="D1482" s="1" t="s">
        <v>766</v>
      </c>
      <c r="E1482" s="1" t="s">
        <v>3137</v>
      </c>
      <c r="F1482" s="1" t="s">
        <v>53</v>
      </c>
      <c r="G1482" s="1" t="s">
        <v>139</v>
      </c>
      <c r="H1482" s="1" t="s">
        <v>140</v>
      </c>
      <c r="I1482" s="1" t="s">
        <v>84</v>
      </c>
      <c r="J1482" s="1" t="s">
        <v>196</v>
      </c>
      <c r="K1482">
        <v>46</v>
      </c>
      <c r="L1482">
        <v>20349.240000000002</v>
      </c>
      <c r="M1482">
        <v>0.18280000000000002</v>
      </c>
      <c r="N1482">
        <v>764952.35</v>
      </c>
      <c r="O1482" s="2">
        <v>46062</v>
      </c>
      <c r="P1482" s="1" t="s">
        <v>143</v>
      </c>
      <c r="Q1482" s="1" t="s">
        <v>44</v>
      </c>
      <c r="R1482" s="1" t="s">
        <v>31</v>
      </c>
      <c r="S1482">
        <v>171112.69</v>
      </c>
      <c r="T1482">
        <v>764952.35</v>
      </c>
      <c r="U1482" s="1" t="s">
        <v>32</v>
      </c>
      <c r="V1482" s="1" t="s">
        <v>47</v>
      </c>
      <c r="W1482" s="1" t="s">
        <v>134</v>
      </c>
      <c r="X1482" s="1">
        <f>+ROUND(Sec_3[[#This Row],[Quantity]]*Sec_3[[#This Row],[Unit Price]],2)</f>
        <v>936065.04</v>
      </c>
    </row>
    <row r="1483" spans="1:24" x14ac:dyDescent="0.25">
      <c r="A1483" s="1" t="s">
        <v>3138</v>
      </c>
      <c r="B1483" s="1" t="s">
        <v>1196</v>
      </c>
      <c r="C1483" s="1" t="s">
        <v>5277</v>
      </c>
      <c r="D1483" s="1" t="s">
        <v>376</v>
      </c>
      <c r="E1483" s="1" t="s">
        <v>3000</v>
      </c>
      <c r="F1483" s="1" t="s">
        <v>81</v>
      </c>
      <c r="G1483" s="1" t="s">
        <v>182</v>
      </c>
      <c r="H1483" s="1" t="s">
        <v>183</v>
      </c>
      <c r="I1483" s="1" t="s">
        <v>56</v>
      </c>
      <c r="J1483" s="1" t="s">
        <v>94</v>
      </c>
      <c r="K1483">
        <v>31</v>
      </c>
      <c r="L1483">
        <v>2673</v>
      </c>
      <c r="M1483">
        <v>3.9E-2</v>
      </c>
      <c r="N1483">
        <v>79631.34</v>
      </c>
      <c r="O1483" s="2">
        <v>46120</v>
      </c>
      <c r="P1483" s="1" t="s">
        <v>86</v>
      </c>
      <c r="Q1483" s="1" t="s">
        <v>44</v>
      </c>
      <c r="R1483" s="1" t="s">
        <v>45</v>
      </c>
      <c r="S1483">
        <v>3231.66</v>
      </c>
      <c r="T1483">
        <v>79631.34</v>
      </c>
      <c r="U1483" s="1" t="s">
        <v>32</v>
      </c>
      <c r="V1483" s="1" t="s">
        <v>47</v>
      </c>
      <c r="W1483" s="1" t="s">
        <v>102</v>
      </c>
      <c r="X1483" s="1">
        <f>+ROUND(Sec_3[[#This Row],[Quantity]]*Sec_3[[#This Row],[Unit Price]],2)</f>
        <v>82863</v>
      </c>
    </row>
    <row r="1484" spans="1:24" x14ac:dyDescent="0.25">
      <c r="A1484" s="1" t="s">
        <v>3139</v>
      </c>
      <c r="B1484" s="1" t="s">
        <v>240</v>
      </c>
      <c r="C1484" s="1" t="s">
        <v>5278</v>
      </c>
      <c r="D1484" s="1" t="s">
        <v>1481</v>
      </c>
      <c r="E1484" s="1" t="s">
        <v>2328</v>
      </c>
      <c r="F1484" s="1" t="s">
        <v>39</v>
      </c>
      <c r="G1484" s="1" t="s">
        <v>166</v>
      </c>
      <c r="H1484" s="1" t="s">
        <v>167</v>
      </c>
      <c r="I1484" s="1" t="s">
        <v>27</v>
      </c>
      <c r="J1484" s="1" t="s">
        <v>216</v>
      </c>
      <c r="K1484">
        <v>43</v>
      </c>
      <c r="L1484">
        <v>34544.879999999997</v>
      </c>
      <c r="M1484">
        <v>3.8800000000000001E-2</v>
      </c>
      <c r="N1484">
        <v>1427795.16</v>
      </c>
      <c r="O1484" s="2">
        <v>46151</v>
      </c>
      <c r="P1484" s="1" t="s">
        <v>29</v>
      </c>
      <c r="Q1484" s="1" t="s">
        <v>44</v>
      </c>
      <c r="R1484" s="1" t="s">
        <v>45</v>
      </c>
      <c r="S1484">
        <v>57634.68</v>
      </c>
      <c r="T1484">
        <v>1427795.16</v>
      </c>
      <c r="U1484" s="1" t="s">
        <v>32</v>
      </c>
      <c r="V1484" s="1" t="s">
        <v>47</v>
      </c>
      <c r="W1484" s="1" t="s">
        <v>189</v>
      </c>
      <c r="X1484" s="1">
        <f>+ROUND(Sec_3[[#This Row],[Quantity]]*Sec_3[[#This Row],[Unit Price]],2)</f>
        <v>1485429.84</v>
      </c>
    </row>
    <row r="1485" spans="1:24" x14ac:dyDescent="0.25">
      <c r="A1485" s="1" t="s">
        <v>3140</v>
      </c>
      <c r="B1485" s="1" t="s">
        <v>2133</v>
      </c>
      <c r="C1485" s="1" t="s">
        <v>4402</v>
      </c>
      <c r="D1485" s="1" t="s">
        <v>1085</v>
      </c>
      <c r="E1485" s="1" t="s">
        <v>955</v>
      </c>
      <c r="F1485" s="1" t="s">
        <v>53</v>
      </c>
      <c r="G1485" s="1" t="s">
        <v>63</v>
      </c>
      <c r="H1485" s="1" t="s">
        <v>378</v>
      </c>
      <c r="I1485" s="1" t="s">
        <v>42</v>
      </c>
      <c r="J1485" s="1" t="s">
        <v>150</v>
      </c>
      <c r="K1485">
        <v>50</v>
      </c>
      <c r="L1485">
        <v>4392.8100000000004</v>
      </c>
      <c r="M1485">
        <v>9.5700000000000007E-2</v>
      </c>
      <c r="N1485">
        <v>198620.9</v>
      </c>
      <c r="O1485" s="2">
        <v>46175</v>
      </c>
      <c r="P1485" s="1" t="s">
        <v>58</v>
      </c>
      <c r="Q1485" s="1" t="s">
        <v>44</v>
      </c>
      <c r="R1485" s="1" t="s">
        <v>67</v>
      </c>
      <c r="S1485">
        <v>21019.599999999999</v>
      </c>
      <c r="T1485">
        <v>198620.9</v>
      </c>
      <c r="U1485" s="1" t="s">
        <v>32</v>
      </c>
      <c r="V1485" s="1" t="s">
        <v>47</v>
      </c>
      <c r="W1485" s="1" t="s">
        <v>155</v>
      </c>
      <c r="X1485" s="1">
        <f>+ROUND(Sec_3[[#This Row],[Quantity]]*Sec_3[[#This Row],[Unit Price]],2)</f>
        <v>219640.5</v>
      </c>
    </row>
    <row r="1486" spans="1:24" x14ac:dyDescent="0.25">
      <c r="A1486" s="1" t="s">
        <v>3141</v>
      </c>
      <c r="B1486" s="1" t="s">
        <v>552</v>
      </c>
      <c r="C1486" s="1" t="s">
        <v>5279</v>
      </c>
      <c r="D1486" s="1" t="s">
        <v>1435</v>
      </c>
      <c r="E1486" s="1" t="s">
        <v>2423</v>
      </c>
      <c r="F1486" s="1" t="s">
        <v>39</v>
      </c>
      <c r="G1486" s="1" t="s">
        <v>40</v>
      </c>
      <c r="H1486" s="1" t="s">
        <v>661</v>
      </c>
      <c r="I1486" s="1" t="s">
        <v>141</v>
      </c>
      <c r="J1486" s="1" t="s">
        <v>232</v>
      </c>
      <c r="K1486">
        <v>13</v>
      </c>
      <c r="L1486">
        <v>35687.620000000003</v>
      </c>
      <c r="M1486">
        <v>0.1686</v>
      </c>
      <c r="N1486">
        <v>385718.93</v>
      </c>
      <c r="O1486" s="2">
        <v>46213</v>
      </c>
      <c r="P1486" s="1" t="s">
        <v>86</v>
      </c>
      <c r="Q1486" s="1" t="s">
        <v>44</v>
      </c>
      <c r="R1486" s="1" t="s">
        <v>45</v>
      </c>
      <c r="S1486">
        <v>78220.13</v>
      </c>
      <c r="T1486">
        <v>385718.93</v>
      </c>
      <c r="U1486" s="1" t="s">
        <v>32</v>
      </c>
      <c r="V1486" s="1" t="s">
        <v>47</v>
      </c>
      <c r="W1486" s="1" t="s">
        <v>68</v>
      </c>
      <c r="X1486" s="1">
        <f>+ROUND(Sec_3[[#This Row],[Quantity]]*Sec_3[[#This Row],[Unit Price]],2)</f>
        <v>463939.06</v>
      </c>
    </row>
    <row r="1487" spans="1:24" x14ac:dyDescent="0.25">
      <c r="A1487" s="1" t="s">
        <v>3142</v>
      </c>
      <c r="B1487" s="1" t="s">
        <v>803</v>
      </c>
      <c r="C1487" s="1" t="s">
        <v>5280</v>
      </c>
      <c r="D1487" s="1" t="s">
        <v>312</v>
      </c>
      <c r="E1487" s="1" t="s">
        <v>833</v>
      </c>
      <c r="F1487" s="1" t="s">
        <v>39</v>
      </c>
      <c r="G1487" s="1" t="s">
        <v>40</v>
      </c>
      <c r="H1487" s="1" t="s">
        <v>119</v>
      </c>
      <c r="I1487" s="1" t="s">
        <v>42</v>
      </c>
      <c r="J1487" s="1" t="s">
        <v>101</v>
      </c>
      <c r="K1487">
        <v>35</v>
      </c>
      <c r="L1487">
        <v>47895.22</v>
      </c>
      <c r="M1487">
        <v>7.6700000000000004E-2</v>
      </c>
      <c r="N1487">
        <v>1547757.98</v>
      </c>
      <c r="O1487" s="2">
        <v>46105</v>
      </c>
      <c r="P1487" s="1" t="s">
        <v>143</v>
      </c>
      <c r="Q1487" s="1" t="s">
        <v>30</v>
      </c>
      <c r="R1487" s="1" t="s">
        <v>67</v>
      </c>
      <c r="S1487">
        <v>128574.72</v>
      </c>
      <c r="T1487">
        <v>1547757.98</v>
      </c>
      <c r="U1487" s="1" t="s">
        <v>32</v>
      </c>
      <c r="V1487" s="1" t="s">
        <v>33</v>
      </c>
      <c r="W1487" s="1" t="s">
        <v>120</v>
      </c>
      <c r="X1487" s="1">
        <f>+ROUND(Sec_3[[#This Row],[Quantity]]*Sec_3[[#This Row],[Unit Price]],2)</f>
        <v>1676332.7</v>
      </c>
    </row>
    <row r="1488" spans="1:24" x14ac:dyDescent="0.25">
      <c r="A1488" s="1" t="s">
        <v>3143</v>
      </c>
      <c r="B1488" s="1" t="s">
        <v>2763</v>
      </c>
      <c r="C1488" s="1" t="s">
        <v>5281</v>
      </c>
      <c r="D1488" s="1" t="s">
        <v>3117</v>
      </c>
      <c r="E1488" s="1" t="s">
        <v>532</v>
      </c>
      <c r="F1488" s="1" t="s">
        <v>24</v>
      </c>
      <c r="G1488" s="1" t="s">
        <v>92</v>
      </c>
      <c r="H1488" s="1" t="s">
        <v>281</v>
      </c>
      <c r="I1488" s="1" t="s">
        <v>56</v>
      </c>
      <c r="J1488" s="1" t="s">
        <v>57</v>
      </c>
      <c r="K1488">
        <v>46</v>
      </c>
      <c r="L1488">
        <v>43763.99</v>
      </c>
      <c r="M1488">
        <v>6.3600000000000004E-2</v>
      </c>
      <c r="N1488">
        <v>1885107.61</v>
      </c>
      <c r="O1488" s="2">
        <v>46217</v>
      </c>
      <c r="P1488" s="1" t="s">
        <v>58</v>
      </c>
      <c r="Q1488" s="1" t="s">
        <v>75</v>
      </c>
      <c r="R1488" s="1" t="s">
        <v>45</v>
      </c>
      <c r="S1488">
        <v>128035.93</v>
      </c>
      <c r="T1488">
        <v>1885107.61</v>
      </c>
      <c r="U1488" s="1" t="s">
        <v>32</v>
      </c>
      <c r="V1488" s="1" t="s">
        <v>47</v>
      </c>
      <c r="W1488" s="1" t="s">
        <v>68</v>
      </c>
      <c r="X1488" s="1">
        <f>+ROUND(Sec_3[[#This Row],[Quantity]]*Sec_3[[#This Row],[Unit Price]],2)</f>
        <v>2013143.54</v>
      </c>
    </row>
    <row r="1489" spans="1:24" x14ac:dyDescent="0.25">
      <c r="A1489" s="1" t="s">
        <v>3144</v>
      </c>
      <c r="B1489" s="1" t="s">
        <v>1593</v>
      </c>
      <c r="C1489" s="1" t="s">
        <v>5282</v>
      </c>
      <c r="D1489" s="1" t="s">
        <v>2793</v>
      </c>
      <c r="E1489" s="1" t="s">
        <v>3145</v>
      </c>
      <c r="F1489" s="1" t="s">
        <v>24</v>
      </c>
      <c r="G1489" s="1" t="s">
        <v>106</v>
      </c>
      <c r="H1489" s="1" t="s">
        <v>107</v>
      </c>
      <c r="I1489" s="1" t="s">
        <v>141</v>
      </c>
      <c r="J1489" s="1" t="s">
        <v>629</v>
      </c>
      <c r="K1489">
        <v>29</v>
      </c>
      <c r="L1489">
        <v>23045.84</v>
      </c>
      <c r="M1489">
        <v>0.18079999999999999</v>
      </c>
      <c r="N1489">
        <v>547495.41</v>
      </c>
      <c r="O1489" s="2">
        <v>46220</v>
      </c>
      <c r="P1489" s="1" t="s">
        <v>58</v>
      </c>
      <c r="Q1489" s="1" t="s">
        <v>44</v>
      </c>
      <c r="R1489" s="1" t="s">
        <v>45</v>
      </c>
      <c r="S1489">
        <v>120833.95</v>
      </c>
      <c r="T1489">
        <v>547495.41</v>
      </c>
      <c r="U1489" s="1" t="s">
        <v>32</v>
      </c>
      <c r="V1489" s="1" t="s">
        <v>47</v>
      </c>
      <c r="W1489" s="1" t="s">
        <v>68</v>
      </c>
      <c r="X1489" s="1">
        <f>+ROUND(Sec_3[[#This Row],[Quantity]]*Sec_3[[#This Row],[Unit Price]],2)</f>
        <v>668329.36</v>
      </c>
    </row>
    <row r="1490" spans="1:24" x14ac:dyDescent="0.25">
      <c r="A1490" s="1" t="s">
        <v>3146</v>
      </c>
      <c r="B1490" s="1" t="s">
        <v>719</v>
      </c>
      <c r="C1490" s="1" t="s">
        <v>5283</v>
      </c>
      <c r="D1490" s="1" t="s">
        <v>678</v>
      </c>
      <c r="E1490" s="1" t="s">
        <v>889</v>
      </c>
      <c r="F1490" s="1" t="s">
        <v>81</v>
      </c>
      <c r="G1490" s="1" t="s">
        <v>99</v>
      </c>
      <c r="H1490" s="1" t="s">
        <v>100</v>
      </c>
      <c r="I1490" s="1" t="s">
        <v>42</v>
      </c>
      <c r="J1490" s="1" t="s">
        <v>43</v>
      </c>
      <c r="K1490">
        <v>29</v>
      </c>
      <c r="L1490">
        <v>15949.5</v>
      </c>
      <c r="M1490">
        <v>0.19899999999999998</v>
      </c>
      <c r="N1490">
        <v>370490.94</v>
      </c>
      <c r="O1490" s="2">
        <v>46031</v>
      </c>
      <c r="P1490" s="1" t="s">
        <v>86</v>
      </c>
      <c r="Q1490" s="1" t="s">
        <v>44</v>
      </c>
      <c r="R1490" s="1" t="s">
        <v>67</v>
      </c>
      <c r="S1490">
        <v>92044.56</v>
      </c>
      <c r="T1490">
        <v>370490.94</v>
      </c>
      <c r="U1490" s="1" t="s">
        <v>32</v>
      </c>
      <c r="V1490" s="1" t="s">
        <v>47</v>
      </c>
      <c r="W1490" s="1" t="s">
        <v>76</v>
      </c>
      <c r="X1490" s="1">
        <f>+ROUND(Sec_3[[#This Row],[Quantity]]*Sec_3[[#This Row],[Unit Price]],2)</f>
        <v>462535.5</v>
      </c>
    </row>
    <row r="1491" spans="1:24" x14ac:dyDescent="0.25">
      <c r="A1491" s="1" t="s">
        <v>3147</v>
      </c>
      <c r="B1491" s="1" t="s">
        <v>116</v>
      </c>
      <c r="C1491" s="1" t="s">
        <v>5284</v>
      </c>
      <c r="D1491" s="1" t="s">
        <v>314</v>
      </c>
      <c r="E1491" s="1" t="s">
        <v>1612</v>
      </c>
      <c r="F1491" s="1" t="s">
        <v>24</v>
      </c>
      <c r="G1491" s="1" t="s">
        <v>194</v>
      </c>
      <c r="H1491" s="1" t="s">
        <v>339</v>
      </c>
      <c r="I1491" s="1" t="s">
        <v>141</v>
      </c>
      <c r="J1491" s="1" t="s">
        <v>321</v>
      </c>
      <c r="K1491">
        <v>2</v>
      </c>
      <c r="L1491">
        <v>17100.41</v>
      </c>
      <c r="M1491">
        <v>0.14279999999999998</v>
      </c>
      <c r="N1491">
        <v>29316.94</v>
      </c>
      <c r="O1491" s="2">
        <v>46263</v>
      </c>
      <c r="P1491" s="1" t="s">
        <v>58</v>
      </c>
      <c r="Q1491" s="1" t="s">
        <v>44</v>
      </c>
      <c r="R1491" s="1" t="s">
        <v>31</v>
      </c>
      <c r="S1491">
        <v>4883.88</v>
      </c>
      <c r="T1491">
        <v>29316.94</v>
      </c>
      <c r="U1491" s="1" t="s">
        <v>46</v>
      </c>
      <c r="V1491" s="1" t="s">
        <v>47</v>
      </c>
      <c r="W1491" s="1" t="s">
        <v>114</v>
      </c>
      <c r="X1491" s="1">
        <f>+ROUND(Sec_3[[#This Row],[Quantity]]*Sec_3[[#This Row],[Unit Price]],2)</f>
        <v>34200.82</v>
      </c>
    </row>
    <row r="1492" spans="1:24" x14ac:dyDescent="0.25">
      <c r="A1492" s="1" t="s">
        <v>3148</v>
      </c>
      <c r="B1492" s="1" t="s">
        <v>3149</v>
      </c>
      <c r="C1492" s="1" t="s">
        <v>5285</v>
      </c>
      <c r="D1492" s="1" t="s">
        <v>696</v>
      </c>
      <c r="E1492" s="1" t="s">
        <v>840</v>
      </c>
      <c r="F1492" s="1" t="s">
        <v>39</v>
      </c>
      <c r="G1492" s="1" t="s">
        <v>248</v>
      </c>
      <c r="H1492" s="1" t="s">
        <v>249</v>
      </c>
      <c r="I1492" s="1" t="s">
        <v>42</v>
      </c>
      <c r="J1492" s="1" t="s">
        <v>73</v>
      </c>
      <c r="K1492">
        <v>14</v>
      </c>
      <c r="L1492">
        <v>45808.17</v>
      </c>
      <c r="M1492">
        <v>3.2799999999999996E-2</v>
      </c>
      <c r="N1492">
        <v>620279.27</v>
      </c>
      <c r="O1492" s="2">
        <v>46164</v>
      </c>
      <c r="P1492" s="1" t="s">
        <v>58</v>
      </c>
      <c r="Q1492" s="1" t="s">
        <v>44</v>
      </c>
      <c r="R1492" s="1" t="s">
        <v>67</v>
      </c>
      <c r="S1492">
        <v>21035.11</v>
      </c>
      <c r="T1492">
        <v>620279.27</v>
      </c>
      <c r="U1492" s="1" t="s">
        <v>32</v>
      </c>
      <c r="V1492" s="1" t="s">
        <v>47</v>
      </c>
      <c r="W1492" s="1" t="s">
        <v>189</v>
      </c>
      <c r="X1492" s="1">
        <f>+ROUND(Sec_3[[#This Row],[Quantity]]*Sec_3[[#This Row],[Unit Price]],2)</f>
        <v>641314.38</v>
      </c>
    </row>
    <row r="1493" spans="1:24" x14ac:dyDescent="0.25">
      <c r="A1493" s="1" t="s">
        <v>3150</v>
      </c>
      <c r="B1493" s="1" t="s">
        <v>399</v>
      </c>
      <c r="C1493" s="1" t="s">
        <v>5286</v>
      </c>
      <c r="D1493" s="1" t="s">
        <v>567</v>
      </c>
      <c r="E1493" s="1" t="s">
        <v>3151</v>
      </c>
      <c r="F1493" s="1" t="s">
        <v>39</v>
      </c>
      <c r="G1493" s="1" t="s">
        <v>248</v>
      </c>
      <c r="H1493" s="1" t="s">
        <v>249</v>
      </c>
      <c r="I1493" s="1" t="s">
        <v>65</v>
      </c>
      <c r="J1493" s="1" t="s">
        <v>238</v>
      </c>
      <c r="K1493">
        <v>6</v>
      </c>
      <c r="L1493">
        <v>36735.97</v>
      </c>
      <c r="M1493">
        <v>1.44E-2</v>
      </c>
      <c r="N1493">
        <v>217241.83</v>
      </c>
      <c r="O1493" s="2">
        <v>46046</v>
      </c>
      <c r="P1493" s="1" t="s">
        <v>74</v>
      </c>
      <c r="Q1493" s="1" t="s">
        <v>44</v>
      </c>
      <c r="R1493" s="1" t="s">
        <v>67</v>
      </c>
      <c r="S1493">
        <v>3173.99</v>
      </c>
      <c r="T1493">
        <v>217241.83</v>
      </c>
      <c r="U1493" s="1" t="s">
        <v>32</v>
      </c>
      <c r="V1493" s="1" t="s">
        <v>47</v>
      </c>
      <c r="W1493" s="1" t="s">
        <v>76</v>
      </c>
      <c r="X1493" s="1">
        <f>+ROUND(Sec_3[[#This Row],[Quantity]]*Sec_3[[#This Row],[Unit Price]],2)</f>
        <v>220415.82</v>
      </c>
    </row>
    <row r="1494" spans="1:24" x14ac:dyDescent="0.25">
      <c r="A1494" s="1" t="s">
        <v>3152</v>
      </c>
      <c r="B1494" s="1" t="s">
        <v>2001</v>
      </c>
      <c r="C1494" s="1" t="s">
        <v>5287</v>
      </c>
      <c r="D1494" s="1" t="s">
        <v>3153</v>
      </c>
      <c r="E1494" s="1" t="s">
        <v>2387</v>
      </c>
      <c r="F1494" s="1" t="s">
        <v>81</v>
      </c>
      <c r="G1494" s="1" t="s">
        <v>182</v>
      </c>
      <c r="H1494" s="1" t="s">
        <v>271</v>
      </c>
      <c r="I1494" s="1" t="s">
        <v>84</v>
      </c>
      <c r="J1494" s="1" t="s">
        <v>168</v>
      </c>
      <c r="K1494">
        <v>14</v>
      </c>
      <c r="L1494">
        <v>23790.73</v>
      </c>
      <c r="M1494">
        <v>2.8999999999999998E-2</v>
      </c>
      <c r="N1494">
        <v>323411.18</v>
      </c>
      <c r="O1494" s="2">
        <v>46053</v>
      </c>
      <c r="P1494" s="1" t="s">
        <v>74</v>
      </c>
      <c r="Q1494" s="1" t="s">
        <v>44</v>
      </c>
      <c r="R1494" s="1" t="s">
        <v>67</v>
      </c>
      <c r="S1494">
        <v>9659.0400000000009</v>
      </c>
      <c r="T1494">
        <v>323411.18</v>
      </c>
      <c r="U1494" s="1" t="s">
        <v>32</v>
      </c>
      <c r="V1494" s="1" t="s">
        <v>47</v>
      </c>
      <c r="W1494" s="1" t="s">
        <v>76</v>
      </c>
      <c r="X1494" s="1">
        <f>+ROUND(Sec_3[[#This Row],[Quantity]]*Sec_3[[#This Row],[Unit Price]],2)</f>
        <v>333070.21999999997</v>
      </c>
    </row>
    <row r="1495" spans="1:24" x14ac:dyDescent="0.25">
      <c r="A1495" s="1" t="s">
        <v>3154</v>
      </c>
      <c r="B1495" s="1" t="s">
        <v>519</v>
      </c>
      <c r="C1495" s="1" t="s">
        <v>5288</v>
      </c>
      <c r="D1495" s="1" t="s">
        <v>685</v>
      </c>
      <c r="E1495" s="1" t="s">
        <v>1292</v>
      </c>
      <c r="F1495" s="1" t="s">
        <v>24</v>
      </c>
      <c r="G1495" s="1" t="s">
        <v>106</v>
      </c>
      <c r="H1495" s="1" t="s">
        <v>413</v>
      </c>
      <c r="I1495" s="1" t="s">
        <v>42</v>
      </c>
      <c r="J1495" s="1" t="s">
        <v>43</v>
      </c>
      <c r="K1495">
        <v>9</v>
      </c>
      <c r="L1495">
        <v>39233.949999999997</v>
      </c>
      <c r="M1495">
        <v>0.10460000000000001</v>
      </c>
      <c r="N1495">
        <v>316170.71000000002</v>
      </c>
      <c r="O1495" s="2">
        <v>46210</v>
      </c>
      <c r="P1495" s="1" t="s">
        <v>86</v>
      </c>
      <c r="Q1495" s="1" t="s">
        <v>44</v>
      </c>
      <c r="R1495" s="1" t="s">
        <v>67</v>
      </c>
      <c r="S1495">
        <v>36934.839999999997</v>
      </c>
      <c r="T1495">
        <v>316170.71000000002</v>
      </c>
      <c r="U1495" s="1" t="s">
        <v>32</v>
      </c>
      <c r="V1495" s="1" t="s">
        <v>47</v>
      </c>
      <c r="W1495" s="1" t="s">
        <v>68</v>
      </c>
      <c r="X1495" s="1">
        <f>+ROUND(Sec_3[[#This Row],[Quantity]]*Sec_3[[#This Row],[Unit Price]],2)</f>
        <v>353105.55</v>
      </c>
    </row>
    <row r="1496" spans="1:24" x14ac:dyDescent="0.25">
      <c r="A1496" s="1" t="s">
        <v>3155</v>
      </c>
      <c r="B1496" s="1" t="s">
        <v>1539</v>
      </c>
      <c r="C1496" s="1" t="s">
        <v>5289</v>
      </c>
      <c r="D1496" s="1" t="s">
        <v>777</v>
      </c>
      <c r="E1496" s="1" t="s">
        <v>407</v>
      </c>
      <c r="F1496" s="1" t="s">
        <v>53</v>
      </c>
      <c r="G1496" s="1" t="s">
        <v>54</v>
      </c>
      <c r="H1496" s="1" t="s">
        <v>129</v>
      </c>
      <c r="I1496" s="1" t="s">
        <v>42</v>
      </c>
      <c r="J1496" s="1" t="s">
        <v>101</v>
      </c>
      <c r="K1496">
        <v>41</v>
      </c>
      <c r="L1496">
        <v>19900.54</v>
      </c>
      <c r="M1496">
        <v>6.6400000000000001E-2</v>
      </c>
      <c r="N1496">
        <v>761744.91</v>
      </c>
      <c r="O1496" s="2">
        <v>46348</v>
      </c>
      <c r="P1496" s="1" t="s">
        <v>58</v>
      </c>
      <c r="Q1496" s="1" t="s">
        <v>30</v>
      </c>
      <c r="R1496" s="1" t="s">
        <v>31</v>
      </c>
      <c r="S1496">
        <v>54177.23</v>
      </c>
      <c r="T1496">
        <v>761744.91</v>
      </c>
      <c r="U1496" s="1" t="s">
        <v>32</v>
      </c>
      <c r="V1496" s="1" t="s">
        <v>33</v>
      </c>
      <c r="W1496" s="1" t="s">
        <v>226</v>
      </c>
      <c r="X1496" s="1">
        <f>+ROUND(Sec_3[[#This Row],[Quantity]]*Sec_3[[#This Row],[Unit Price]],2)</f>
        <v>815922.14</v>
      </c>
    </row>
    <row r="1497" spans="1:24" x14ac:dyDescent="0.25">
      <c r="A1497" s="1" t="s">
        <v>3156</v>
      </c>
      <c r="B1497" s="1" t="s">
        <v>803</v>
      </c>
      <c r="C1497" s="1" t="s">
        <v>5290</v>
      </c>
      <c r="D1497" s="1" t="s">
        <v>287</v>
      </c>
      <c r="E1497" s="1" t="s">
        <v>3157</v>
      </c>
      <c r="F1497" s="1" t="s">
        <v>24</v>
      </c>
      <c r="G1497" s="1" t="s">
        <v>25</v>
      </c>
      <c r="H1497" s="1" t="s">
        <v>351</v>
      </c>
      <c r="I1497" s="1" t="s">
        <v>56</v>
      </c>
      <c r="J1497" s="1" t="s">
        <v>57</v>
      </c>
      <c r="K1497">
        <v>35</v>
      </c>
      <c r="L1497">
        <v>31015.4</v>
      </c>
      <c r="M1497">
        <v>0.1017</v>
      </c>
      <c r="N1497">
        <v>975139.68</v>
      </c>
      <c r="O1497" s="2">
        <v>46081</v>
      </c>
      <c r="P1497" s="1" t="s">
        <v>58</v>
      </c>
      <c r="Q1497" s="1" t="s">
        <v>44</v>
      </c>
      <c r="R1497" s="1" t="s">
        <v>67</v>
      </c>
      <c r="S1497">
        <v>110399.32</v>
      </c>
      <c r="T1497">
        <v>975139.68</v>
      </c>
      <c r="U1497" s="1" t="s">
        <v>32</v>
      </c>
      <c r="V1497" s="1" t="s">
        <v>47</v>
      </c>
      <c r="W1497" s="1" t="s">
        <v>134</v>
      </c>
      <c r="X1497" s="1">
        <f>+ROUND(Sec_3[[#This Row],[Quantity]]*Sec_3[[#This Row],[Unit Price]],2)</f>
        <v>1085539</v>
      </c>
    </row>
    <row r="1498" spans="1:24" x14ac:dyDescent="0.25">
      <c r="A1498" s="1" t="s">
        <v>3158</v>
      </c>
      <c r="B1498" s="1" t="s">
        <v>1453</v>
      </c>
      <c r="C1498" s="1" t="s">
        <v>5291</v>
      </c>
      <c r="D1498" s="1" t="s">
        <v>438</v>
      </c>
      <c r="E1498" s="1" t="s">
        <v>789</v>
      </c>
      <c r="F1498" s="1" t="s">
        <v>81</v>
      </c>
      <c r="G1498" s="1" t="s">
        <v>293</v>
      </c>
      <c r="H1498" s="1" t="s">
        <v>294</v>
      </c>
      <c r="I1498" s="1" t="s">
        <v>27</v>
      </c>
      <c r="J1498" s="1" t="s">
        <v>272</v>
      </c>
      <c r="K1498">
        <v>39</v>
      </c>
      <c r="L1498">
        <v>5644.69</v>
      </c>
      <c r="M1498">
        <v>0.111</v>
      </c>
      <c r="N1498">
        <v>195707.05</v>
      </c>
      <c r="O1498" s="2">
        <v>46094</v>
      </c>
      <c r="P1498" s="1" t="s">
        <v>58</v>
      </c>
      <c r="Q1498" s="1" t="s">
        <v>44</v>
      </c>
      <c r="R1498" s="1" t="s">
        <v>45</v>
      </c>
      <c r="S1498">
        <v>24435.86</v>
      </c>
      <c r="T1498">
        <v>195707.05</v>
      </c>
      <c r="U1498" s="1" t="s">
        <v>32</v>
      </c>
      <c r="V1498" s="1" t="s">
        <v>47</v>
      </c>
      <c r="W1498" s="1" t="s">
        <v>120</v>
      </c>
      <c r="X1498" s="1">
        <f>+ROUND(Sec_3[[#This Row],[Quantity]]*Sec_3[[#This Row],[Unit Price]],2)</f>
        <v>220142.91</v>
      </c>
    </row>
    <row r="1499" spans="1:24" x14ac:dyDescent="0.25">
      <c r="A1499" s="1" t="s">
        <v>3159</v>
      </c>
      <c r="B1499" s="1" t="s">
        <v>842</v>
      </c>
      <c r="C1499" s="1" t="s">
        <v>5292</v>
      </c>
      <c r="D1499" s="1" t="s">
        <v>1333</v>
      </c>
      <c r="E1499" s="1" t="s">
        <v>2044</v>
      </c>
      <c r="F1499" s="1" t="s">
        <v>53</v>
      </c>
      <c r="G1499" s="1" t="s">
        <v>139</v>
      </c>
      <c r="H1499" s="1" t="s">
        <v>140</v>
      </c>
      <c r="I1499" s="1" t="s">
        <v>141</v>
      </c>
      <c r="J1499" s="1" t="s">
        <v>299</v>
      </c>
      <c r="K1499">
        <v>6</v>
      </c>
      <c r="L1499">
        <v>24638.39</v>
      </c>
      <c r="M1499">
        <v>1.8200000000000001E-2</v>
      </c>
      <c r="N1499">
        <v>145139.82999999999</v>
      </c>
      <c r="O1499" s="2">
        <v>46089</v>
      </c>
      <c r="P1499" s="1" t="s">
        <v>58</v>
      </c>
      <c r="Q1499" s="1" t="s">
        <v>30</v>
      </c>
      <c r="R1499" s="1" t="s">
        <v>31</v>
      </c>
      <c r="S1499">
        <v>2690.51</v>
      </c>
      <c r="T1499">
        <v>145139.82999999999</v>
      </c>
      <c r="U1499" s="1" t="s">
        <v>32</v>
      </c>
      <c r="V1499" s="1" t="s">
        <v>33</v>
      </c>
      <c r="W1499" s="1" t="s">
        <v>120</v>
      </c>
      <c r="X1499" s="1">
        <f>+ROUND(Sec_3[[#This Row],[Quantity]]*Sec_3[[#This Row],[Unit Price]],2)</f>
        <v>147830.34</v>
      </c>
    </row>
    <row r="1500" spans="1:24" x14ac:dyDescent="0.25">
      <c r="A1500" s="1" t="s">
        <v>3160</v>
      </c>
      <c r="B1500" s="1" t="s">
        <v>89</v>
      </c>
      <c r="C1500" s="1" t="s">
        <v>5293</v>
      </c>
      <c r="D1500" s="1" t="s">
        <v>353</v>
      </c>
      <c r="E1500" s="1" t="s">
        <v>833</v>
      </c>
      <c r="F1500" s="1" t="s">
        <v>81</v>
      </c>
      <c r="G1500" s="1" t="s">
        <v>99</v>
      </c>
      <c r="H1500" s="1" t="s">
        <v>316</v>
      </c>
      <c r="I1500" s="1" t="s">
        <v>56</v>
      </c>
      <c r="J1500" s="1" t="s">
        <v>475</v>
      </c>
      <c r="K1500">
        <v>46</v>
      </c>
      <c r="L1500">
        <v>6320.89</v>
      </c>
      <c r="M1500">
        <v>2.87E-2</v>
      </c>
      <c r="N1500">
        <v>282416.09999999998</v>
      </c>
      <c r="O1500" s="2">
        <v>46336</v>
      </c>
      <c r="P1500" s="1" t="s">
        <v>86</v>
      </c>
      <c r="Q1500" s="1" t="s">
        <v>44</v>
      </c>
      <c r="R1500" s="1" t="s">
        <v>67</v>
      </c>
      <c r="S1500">
        <v>8344.84</v>
      </c>
      <c r="T1500">
        <v>282416.09999999998</v>
      </c>
      <c r="U1500" s="1" t="s">
        <v>32</v>
      </c>
      <c r="V1500" s="1" t="s">
        <v>47</v>
      </c>
      <c r="W1500" s="1" t="s">
        <v>226</v>
      </c>
      <c r="X1500" s="1">
        <f>+ROUND(Sec_3[[#This Row],[Quantity]]*Sec_3[[#This Row],[Unit Price]],2)</f>
        <v>290760.94</v>
      </c>
    </row>
    <row r="1501" spans="1:24" x14ac:dyDescent="0.25">
      <c r="A1501" s="1" t="s">
        <v>3161</v>
      </c>
      <c r="B1501" s="1" t="s">
        <v>566</v>
      </c>
      <c r="C1501" s="1" t="s">
        <v>5294</v>
      </c>
      <c r="D1501" s="1" t="s">
        <v>2817</v>
      </c>
      <c r="E1501" s="1" t="s">
        <v>2061</v>
      </c>
      <c r="F1501" s="1" t="s">
        <v>24</v>
      </c>
      <c r="G1501" s="1" t="s">
        <v>25</v>
      </c>
      <c r="H1501" s="1" t="s">
        <v>220</v>
      </c>
      <c r="I1501" s="1" t="s">
        <v>27</v>
      </c>
      <c r="J1501" s="1" t="s">
        <v>272</v>
      </c>
      <c r="K1501">
        <v>28</v>
      </c>
      <c r="L1501">
        <v>42773.25</v>
      </c>
      <c r="M1501">
        <v>0.12720000000000001</v>
      </c>
      <c r="N1501">
        <v>1045309.79</v>
      </c>
      <c r="O1501" s="2">
        <v>46386</v>
      </c>
      <c r="P1501" s="1" t="s">
        <v>29</v>
      </c>
      <c r="Q1501" s="1" t="s">
        <v>44</v>
      </c>
      <c r="R1501" s="1" t="s">
        <v>31</v>
      </c>
      <c r="S1501">
        <v>152341.21</v>
      </c>
      <c r="T1501">
        <v>1045309.79</v>
      </c>
      <c r="U1501" s="1" t="s">
        <v>32</v>
      </c>
      <c r="V1501" s="1" t="s">
        <v>47</v>
      </c>
      <c r="W1501" s="1" t="s">
        <v>48</v>
      </c>
      <c r="X1501" s="1">
        <f>+ROUND(Sec_3[[#This Row],[Quantity]]*Sec_3[[#This Row],[Unit Price]],2)</f>
        <v>1197651</v>
      </c>
    </row>
    <row r="1502" spans="1:24" x14ac:dyDescent="0.25">
      <c r="A1502" s="1" t="s">
        <v>3162</v>
      </c>
      <c r="B1502" s="1" t="s">
        <v>1988</v>
      </c>
      <c r="C1502" s="1" t="s">
        <v>5295</v>
      </c>
      <c r="D1502" s="1" t="s">
        <v>517</v>
      </c>
      <c r="E1502" s="1" t="s">
        <v>3163</v>
      </c>
      <c r="F1502" s="1" t="s">
        <v>24</v>
      </c>
      <c r="G1502" s="1" t="s">
        <v>106</v>
      </c>
      <c r="H1502" s="1" t="s">
        <v>201</v>
      </c>
      <c r="I1502" s="1" t="s">
        <v>42</v>
      </c>
      <c r="J1502" s="1" t="s">
        <v>161</v>
      </c>
      <c r="K1502">
        <v>46</v>
      </c>
      <c r="L1502">
        <v>16921.43</v>
      </c>
      <c r="M1502">
        <v>0.19489999999999999</v>
      </c>
      <c r="N1502">
        <v>626678.39</v>
      </c>
      <c r="O1502" s="2">
        <v>46257</v>
      </c>
      <c r="P1502" s="1" t="s">
        <v>29</v>
      </c>
      <c r="Q1502" s="1" t="s">
        <v>44</v>
      </c>
      <c r="R1502" s="1" t="s">
        <v>31</v>
      </c>
      <c r="S1502">
        <v>151707.39000000001</v>
      </c>
      <c r="T1502">
        <v>626678.39</v>
      </c>
      <c r="U1502" s="1" t="s">
        <v>32</v>
      </c>
      <c r="V1502" s="1" t="s">
        <v>47</v>
      </c>
      <c r="W1502" s="1" t="s">
        <v>114</v>
      </c>
      <c r="X1502" s="1">
        <f>+ROUND(Sec_3[[#This Row],[Quantity]]*Sec_3[[#This Row],[Unit Price]],2)</f>
        <v>778385.78</v>
      </c>
    </row>
    <row r="1503" spans="1:24" x14ac:dyDescent="0.25">
      <c r="A1503" s="1" t="s">
        <v>3164</v>
      </c>
      <c r="B1503" s="1" t="s">
        <v>1673</v>
      </c>
      <c r="C1503" s="1" t="s">
        <v>5296</v>
      </c>
      <c r="D1503" s="1" t="s">
        <v>1285</v>
      </c>
      <c r="E1503" s="1" t="s">
        <v>449</v>
      </c>
      <c r="F1503" s="1" t="s">
        <v>39</v>
      </c>
      <c r="G1503" s="1" t="s">
        <v>248</v>
      </c>
      <c r="H1503" s="1" t="s">
        <v>249</v>
      </c>
      <c r="I1503" s="1" t="s">
        <v>56</v>
      </c>
      <c r="J1503" s="1" t="s">
        <v>177</v>
      </c>
      <c r="K1503">
        <v>33</v>
      </c>
      <c r="L1503">
        <v>16356.52</v>
      </c>
      <c r="M1503">
        <v>0.10730000000000001</v>
      </c>
      <c r="N1503">
        <v>481848.36</v>
      </c>
      <c r="O1503" s="2">
        <v>46061</v>
      </c>
      <c r="P1503" s="1" t="s">
        <v>58</v>
      </c>
      <c r="Q1503" s="1" t="s">
        <v>44</v>
      </c>
      <c r="R1503" s="1" t="s">
        <v>45</v>
      </c>
      <c r="S1503">
        <v>57916.800000000003</v>
      </c>
      <c r="T1503">
        <v>481848.36</v>
      </c>
      <c r="U1503" s="1" t="s">
        <v>32</v>
      </c>
      <c r="V1503" s="1" t="s">
        <v>47</v>
      </c>
      <c r="W1503" s="1" t="s">
        <v>134</v>
      </c>
      <c r="X1503" s="1">
        <f>+ROUND(Sec_3[[#This Row],[Quantity]]*Sec_3[[#This Row],[Unit Price]],2)</f>
        <v>539765.16</v>
      </c>
    </row>
    <row r="1504" spans="1:24" x14ac:dyDescent="0.25">
      <c r="A1504" s="1" t="s">
        <v>3165</v>
      </c>
      <c r="B1504" s="1" t="s">
        <v>431</v>
      </c>
      <c r="C1504" s="1" t="s">
        <v>4055</v>
      </c>
      <c r="D1504" s="1" t="s">
        <v>927</v>
      </c>
      <c r="E1504" s="1" t="s">
        <v>928</v>
      </c>
      <c r="F1504" s="1" t="s">
        <v>39</v>
      </c>
      <c r="G1504" s="1" t="s">
        <v>248</v>
      </c>
      <c r="H1504" s="1" t="s">
        <v>249</v>
      </c>
      <c r="I1504" s="1" t="s">
        <v>65</v>
      </c>
      <c r="J1504" s="1" t="s">
        <v>66</v>
      </c>
      <c r="K1504">
        <v>48</v>
      </c>
      <c r="L1504">
        <v>44254.23</v>
      </c>
      <c r="M1504">
        <v>0.11689999999999999</v>
      </c>
      <c r="N1504">
        <v>1875883.7</v>
      </c>
      <c r="O1504" s="2">
        <v>46077</v>
      </c>
      <c r="P1504" s="1" t="s">
        <v>29</v>
      </c>
      <c r="Q1504" s="1" t="s">
        <v>44</v>
      </c>
      <c r="R1504" s="1" t="s">
        <v>31</v>
      </c>
      <c r="S1504">
        <v>248319.34</v>
      </c>
      <c r="T1504">
        <v>1875883.7</v>
      </c>
      <c r="U1504" s="1" t="s">
        <v>32</v>
      </c>
      <c r="V1504" s="1" t="s">
        <v>47</v>
      </c>
      <c r="W1504" s="1" t="s">
        <v>134</v>
      </c>
      <c r="X1504" s="1">
        <f>+ROUND(Sec_3[[#This Row],[Quantity]]*Sec_3[[#This Row],[Unit Price]],2)</f>
        <v>2124203.04</v>
      </c>
    </row>
    <row r="1505" spans="1:24" x14ac:dyDescent="0.25">
      <c r="A1505" s="1" t="s">
        <v>3166</v>
      </c>
      <c r="B1505" s="1" t="s">
        <v>2404</v>
      </c>
      <c r="C1505" s="1" t="s">
        <v>5297</v>
      </c>
      <c r="D1505" s="1" t="s">
        <v>3167</v>
      </c>
      <c r="E1505" s="1" t="s">
        <v>376</v>
      </c>
      <c r="F1505" s="1" t="s">
        <v>53</v>
      </c>
      <c r="G1505" s="1" t="s">
        <v>139</v>
      </c>
      <c r="H1505" s="1" t="s">
        <v>140</v>
      </c>
      <c r="I1505" s="1" t="s">
        <v>27</v>
      </c>
      <c r="J1505" s="1" t="s">
        <v>216</v>
      </c>
      <c r="K1505">
        <v>11</v>
      </c>
      <c r="L1505">
        <v>33827.129999999997</v>
      </c>
      <c r="M1505">
        <v>0.1603</v>
      </c>
      <c r="N1505">
        <v>312451.05</v>
      </c>
      <c r="O1505" s="2">
        <v>46130</v>
      </c>
      <c r="P1505" s="1" t="s">
        <v>143</v>
      </c>
      <c r="Q1505" s="1" t="s">
        <v>44</v>
      </c>
      <c r="R1505" s="1" t="s">
        <v>45</v>
      </c>
      <c r="S1505">
        <v>59647.38</v>
      </c>
      <c r="T1505">
        <v>312451.05</v>
      </c>
      <c r="U1505" s="1" t="s">
        <v>32</v>
      </c>
      <c r="V1505" s="1" t="s">
        <v>47</v>
      </c>
      <c r="W1505" s="1" t="s">
        <v>102</v>
      </c>
      <c r="X1505" s="1">
        <f>+ROUND(Sec_3[[#This Row],[Quantity]]*Sec_3[[#This Row],[Unit Price]],2)</f>
        <v>372098.43</v>
      </c>
    </row>
    <row r="1506" spans="1:24" x14ac:dyDescent="0.25">
      <c r="A1506" s="1" t="s">
        <v>3168</v>
      </c>
      <c r="B1506" s="1" t="s">
        <v>1817</v>
      </c>
      <c r="C1506" s="1" t="s">
        <v>5298</v>
      </c>
      <c r="D1506" s="1" t="s">
        <v>1136</v>
      </c>
      <c r="E1506" s="1" t="s">
        <v>254</v>
      </c>
      <c r="F1506" s="1" t="s">
        <v>24</v>
      </c>
      <c r="G1506" s="1" t="s">
        <v>194</v>
      </c>
      <c r="H1506" s="1" t="s">
        <v>540</v>
      </c>
      <c r="I1506" s="1" t="s">
        <v>27</v>
      </c>
      <c r="J1506" s="1" t="s">
        <v>225</v>
      </c>
      <c r="K1506">
        <v>45</v>
      </c>
      <c r="L1506">
        <v>18828.3</v>
      </c>
      <c r="M1506">
        <v>6.3299999999999995E-2</v>
      </c>
      <c r="N1506">
        <v>793641.09</v>
      </c>
      <c r="O1506" s="2">
        <v>46197</v>
      </c>
      <c r="P1506" s="1" t="s">
        <v>58</v>
      </c>
      <c r="Q1506" s="1" t="s">
        <v>44</v>
      </c>
      <c r="R1506" s="1" t="s">
        <v>31</v>
      </c>
      <c r="S1506">
        <v>53632.41</v>
      </c>
      <c r="T1506">
        <v>793641.09</v>
      </c>
      <c r="U1506" s="1" t="s">
        <v>32</v>
      </c>
      <c r="V1506" s="1" t="s">
        <v>47</v>
      </c>
      <c r="W1506" s="1" t="s">
        <v>155</v>
      </c>
      <c r="X1506" s="1">
        <f>+ROUND(Sec_3[[#This Row],[Quantity]]*Sec_3[[#This Row],[Unit Price]],2)</f>
        <v>847273.5</v>
      </c>
    </row>
    <row r="1507" spans="1:24" x14ac:dyDescent="0.25">
      <c r="A1507" s="1" t="s">
        <v>3169</v>
      </c>
      <c r="B1507" s="1" t="s">
        <v>2347</v>
      </c>
      <c r="C1507" s="1" t="s">
        <v>5299</v>
      </c>
      <c r="D1507" s="1" t="s">
        <v>1060</v>
      </c>
      <c r="E1507" s="1" t="s">
        <v>1754</v>
      </c>
      <c r="F1507" s="1" t="s">
        <v>24</v>
      </c>
      <c r="G1507" s="1" t="s">
        <v>194</v>
      </c>
      <c r="H1507" s="1" t="s">
        <v>540</v>
      </c>
      <c r="I1507" s="1" t="s">
        <v>84</v>
      </c>
      <c r="J1507" s="1" t="s">
        <v>250</v>
      </c>
      <c r="K1507">
        <v>9</v>
      </c>
      <c r="L1507">
        <v>27009.4</v>
      </c>
      <c r="M1507">
        <v>0.19769999999999999</v>
      </c>
      <c r="N1507">
        <v>195026.77</v>
      </c>
      <c r="O1507" s="2">
        <v>46208</v>
      </c>
      <c r="P1507" s="1" t="s">
        <v>86</v>
      </c>
      <c r="Q1507" s="1" t="s">
        <v>44</v>
      </c>
      <c r="R1507" s="1" t="s">
        <v>31</v>
      </c>
      <c r="S1507">
        <v>48057.83</v>
      </c>
      <c r="T1507">
        <v>195026.77</v>
      </c>
      <c r="U1507" s="1" t="s">
        <v>32</v>
      </c>
      <c r="V1507" s="1" t="s">
        <v>47</v>
      </c>
      <c r="W1507" s="1" t="s">
        <v>68</v>
      </c>
      <c r="X1507" s="1">
        <f>+ROUND(Sec_3[[#This Row],[Quantity]]*Sec_3[[#This Row],[Unit Price]],2)</f>
        <v>243084.6</v>
      </c>
    </row>
    <row r="1508" spans="1:24" x14ac:dyDescent="0.25">
      <c r="A1508" s="1" t="s">
        <v>3170</v>
      </c>
      <c r="B1508" s="1" t="s">
        <v>96</v>
      </c>
      <c r="C1508" s="1" t="s">
        <v>5300</v>
      </c>
      <c r="D1508" s="1" t="s">
        <v>731</v>
      </c>
      <c r="E1508" s="1" t="s">
        <v>1246</v>
      </c>
      <c r="F1508" s="1" t="s">
        <v>53</v>
      </c>
      <c r="G1508" s="1" t="s">
        <v>112</v>
      </c>
      <c r="H1508" s="1" t="s">
        <v>408</v>
      </c>
      <c r="I1508" s="1" t="s">
        <v>65</v>
      </c>
      <c r="J1508" s="1" t="s">
        <v>210</v>
      </c>
      <c r="K1508">
        <v>13</v>
      </c>
      <c r="L1508">
        <v>36763.019999999997</v>
      </c>
      <c r="M1508">
        <v>0.1376</v>
      </c>
      <c r="N1508">
        <v>412157.57</v>
      </c>
      <c r="O1508" s="2">
        <v>46152</v>
      </c>
      <c r="P1508" s="1" t="s">
        <v>58</v>
      </c>
      <c r="Q1508" s="1" t="s">
        <v>44</v>
      </c>
      <c r="R1508" s="1" t="s">
        <v>45</v>
      </c>
      <c r="S1508">
        <v>65761.69</v>
      </c>
      <c r="T1508">
        <v>412157.57</v>
      </c>
      <c r="U1508" s="1" t="s">
        <v>32</v>
      </c>
      <c r="V1508" s="1" t="s">
        <v>47</v>
      </c>
      <c r="W1508" s="1" t="s">
        <v>189</v>
      </c>
      <c r="X1508" s="1">
        <f>+ROUND(Sec_3[[#This Row],[Quantity]]*Sec_3[[#This Row],[Unit Price]],2)</f>
        <v>477919.26</v>
      </c>
    </row>
    <row r="1509" spans="1:24" x14ac:dyDescent="0.25">
      <c r="A1509" s="1" t="s">
        <v>3171</v>
      </c>
      <c r="B1509" s="1" t="s">
        <v>1572</v>
      </c>
      <c r="C1509" s="1" t="s">
        <v>5301</v>
      </c>
      <c r="D1509" s="1" t="s">
        <v>1282</v>
      </c>
      <c r="E1509" s="1" t="s">
        <v>3172</v>
      </c>
      <c r="F1509" s="1" t="s">
        <v>39</v>
      </c>
      <c r="G1509" s="1" t="s">
        <v>248</v>
      </c>
      <c r="H1509" s="1" t="s">
        <v>249</v>
      </c>
      <c r="I1509" s="1" t="s">
        <v>65</v>
      </c>
      <c r="J1509" s="1" t="s">
        <v>133</v>
      </c>
      <c r="K1509">
        <v>32</v>
      </c>
      <c r="L1509">
        <v>39154.589999999997</v>
      </c>
      <c r="M1509">
        <v>0.15359999999999999</v>
      </c>
      <c r="N1509">
        <v>1060494.24</v>
      </c>
      <c r="O1509" s="2">
        <v>46374</v>
      </c>
      <c r="P1509" s="1" t="s">
        <v>29</v>
      </c>
      <c r="Q1509" s="1" t="s">
        <v>44</v>
      </c>
      <c r="R1509" s="1" t="s">
        <v>67</v>
      </c>
      <c r="S1509">
        <v>192452.64</v>
      </c>
      <c r="T1509">
        <v>1060494.24</v>
      </c>
      <c r="U1509" s="1" t="s">
        <v>32</v>
      </c>
      <c r="V1509" s="1" t="s">
        <v>47</v>
      </c>
      <c r="W1509" s="1" t="s">
        <v>48</v>
      </c>
      <c r="X1509" s="1">
        <f>+ROUND(Sec_3[[#This Row],[Quantity]]*Sec_3[[#This Row],[Unit Price]],2)</f>
        <v>1252946.8799999999</v>
      </c>
    </row>
    <row r="1510" spans="1:24" x14ac:dyDescent="0.25">
      <c r="A1510" s="1" t="s">
        <v>3173</v>
      </c>
      <c r="B1510" s="1" t="s">
        <v>109</v>
      </c>
      <c r="C1510" s="1" t="s">
        <v>5302</v>
      </c>
      <c r="D1510" s="1" t="s">
        <v>2179</v>
      </c>
      <c r="E1510" s="1" t="s">
        <v>1083</v>
      </c>
      <c r="F1510" s="1" t="s">
        <v>53</v>
      </c>
      <c r="G1510" s="1" t="s">
        <v>63</v>
      </c>
      <c r="H1510" s="1" t="s">
        <v>64</v>
      </c>
      <c r="I1510" s="1" t="s">
        <v>65</v>
      </c>
      <c r="J1510" s="1" t="s">
        <v>184</v>
      </c>
      <c r="K1510">
        <v>22</v>
      </c>
      <c r="L1510">
        <v>21109.96</v>
      </c>
      <c r="M1510">
        <v>0.1537</v>
      </c>
      <c r="N1510">
        <v>393037.9</v>
      </c>
      <c r="O1510" s="2">
        <v>46352</v>
      </c>
      <c r="P1510" s="1" t="s">
        <v>74</v>
      </c>
      <c r="Q1510" s="1" t="s">
        <v>44</v>
      </c>
      <c r="R1510" s="1" t="s">
        <v>45</v>
      </c>
      <c r="S1510">
        <v>71381.22</v>
      </c>
      <c r="T1510">
        <v>393037.9</v>
      </c>
      <c r="U1510" s="1" t="s">
        <v>32</v>
      </c>
      <c r="V1510" s="1" t="s">
        <v>47</v>
      </c>
      <c r="W1510" s="1" t="s">
        <v>226</v>
      </c>
      <c r="X1510" s="1">
        <f>+ROUND(Sec_3[[#This Row],[Quantity]]*Sec_3[[#This Row],[Unit Price]],2)</f>
        <v>464419.12</v>
      </c>
    </row>
    <row r="1511" spans="1:24" x14ac:dyDescent="0.25">
      <c r="A1511" s="1" t="s">
        <v>3174</v>
      </c>
      <c r="B1511" s="1" t="s">
        <v>3149</v>
      </c>
      <c r="C1511" s="1" t="s">
        <v>5303</v>
      </c>
      <c r="D1511" s="1" t="s">
        <v>1398</v>
      </c>
      <c r="E1511" s="1" t="s">
        <v>1516</v>
      </c>
      <c r="F1511" s="1" t="s">
        <v>39</v>
      </c>
      <c r="G1511" s="1" t="s">
        <v>148</v>
      </c>
      <c r="H1511" s="1" t="s">
        <v>298</v>
      </c>
      <c r="I1511" s="1" t="s">
        <v>84</v>
      </c>
      <c r="J1511" s="1" t="s">
        <v>168</v>
      </c>
      <c r="K1511">
        <v>31</v>
      </c>
      <c r="L1511">
        <v>41681.480000000003</v>
      </c>
      <c r="M1511">
        <v>4.8300000000000003E-2</v>
      </c>
      <c r="N1511">
        <v>1229716.2</v>
      </c>
      <c r="O1511" s="2">
        <v>46352</v>
      </c>
      <c r="P1511" s="1" t="s">
        <v>143</v>
      </c>
      <c r="Q1511" s="1" t="s">
        <v>44</v>
      </c>
      <c r="R1511" s="1" t="s">
        <v>45</v>
      </c>
      <c r="S1511">
        <v>62409.68</v>
      </c>
      <c r="T1511">
        <v>1229716.2</v>
      </c>
      <c r="U1511" s="1" t="s">
        <v>32</v>
      </c>
      <c r="V1511" s="1" t="s">
        <v>47</v>
      </c>
      <c r="W1511" s="1" t="s">
        <v>226</v>
      </c>
      <c r="X1511" s="1">
        <f>+ROUND(Sec_3[[#This Row],[Quantity]]*Sec_3[[#This Row],[Unit Price]],2)</f>
        <v>1292125.8799999999</v>
      </c>
    </row>
    <row r="1512" spans="1:24" x14ac:dyDescent="0.25">
      <c r="A1512" s="1" t="s">
        <v>3175</v>
      </c>
      <c r="B1512" s="1" t="s">
        <v>1166</v>
      </c>
      <c r="C1512" s="1" t="s">
        <v>5304</v>
      </c>
      <c r="D1512" s="1" t="s">
        <v>2546</v>
      </c>
      <c r="E1512" s="1" t="s">
        <v>3176</v>
      </c>
      <c r="F1512" s="1" t="s">
        <v>81</v>
      </c>
      <c r="G1512" s="1" t="s">
        <v>182</v>
      </c>
      <c r="H1512" s="1" t="s">
        <v>183</v>
      </c>
      <c r="I1512" s="1" t="s">
        <v>27</v>
      </c>
      <c r="J1512" s="1" t="s">
        <v>125</v>
      </c>
      <c r="K1512">
        <v>33</v>
      </c>
      <c r="L1512">
        <v>10356.15</v>
      </c>
      <c r="M1512">
        <v>7.17E-2</v>
      </c>
      <c r="N1512">
        <v>317249.26</v>
      </c>
      <c r="O1512" s="2">
        <v>46282</v>
      </c>
      <c r="P1512" s="1" t="s">
        <v>58</v>
      </c>
      <c r="Q1512" s="1" t="s">
        <v>44</v>
      </c>
      <c r="R1512" s="1" t="s">
        <v>67</v>
      </c>
      <c r="S1512">
        <v>24503.69</v>
      </c>
      <c r="T1512">
        <v>317249.26</v>
      </c>
      <c r="U1512" s="1" t="s">
        <v>32</v>
      </c>
      <c r="V1512" s="1" t="s">
        <v>47</v>
      </c>
      <c r="W1512" s="1" t="s">
        <v>34</v>
      </c>
      <c r="X1512" s="1">
        <f>+ROUND(Sec_3[[#This Row],[Quantity]]*Sec_3[[#This Row],[Unit Price]],2)</f>
        <v>341752.95</v>
      </c>
    </row>
    <row r="1513" spans="1:24" x14ac:dyDescent="0.25">
      <c r="A1513" s="1" t="s">
        <v>3177</v>
      </c>
      <c r="B1513" s="1" t="s">
        <v>179</v>
      </c>
      <c r="C1513" s="1" t="s">
        <v>5305</v>
      </c>
      <c r="D1513" s="1" t="s">
        <v>279</v>
      </c>
      <c r="E1513" s="1" t="s">
        <v>713</v>
      </c>
      <c r="F1513" s="1" t="s">
        <v>53</v>
      </c>
      <c r="G1513" s="1" t="s">
        <v>139</v>
      </c>
      <c r="H1513" s="1" t="s">
        <v>140</v>
      </c>
      <c r="I1513" s="1" t="s">
        <v>84</v>
      </c>
      <c r="J1513" s="1" t="s">
        <v>250</v>
      </c>
      <c r="K1513">
        <v>23</v>
      </c>
      <c r="L1513">
        <v>11392.14</v>
      </c>
      <c r="M1513">
        <v>0.14630000000000001</v>
      </c>
      <c r="N1513">
        <v>223685.81</v>
      </c>
      <c r="O1513" s="2">
        <v>46362</v>
      </c>
      <c r="P1513" s="1" t="s">
        <v>29</v>
      </c>
      <c r="Q1513" s="1" t="s">
        <v>44</v>
      </c>
      <c r="R1513" s="1" t="s">
        <v>67</v>
      </c>
      <c r="S1513">
        <v>38333.410000000003</v>
      </c>
      <c r="T1513">
        <v>223685.81</v>
      </c>
      <c r="U1513" s="1" t="s">
        <v>32</v>
      </c>
      <c r="V1513" s="1" t="s">
        <v>47</v>
      </c>
      <c r="W1513" s="1" t="s">
        <v>48</v>
      </c>
      <c r="X1513" s="1">
        <f>+ROUND(Sec_3[[#This Row],[Quantity]]*Sec_3[[#This Row],[Unit Price]],2)</f>
        <v>262019.22</v>
      </c>
    </row>
    <row r="1514" spans="1:24" x14ac:dyDescent="0.25">
      <c r="A1514" s="1" t="s">
        <v>3178</v>
      </c>
      <c r="B1514" s="1" t="s">
        <v>827</v>
      </c>
      <c r="C1514" s="1" t="s">
        <v>5306</v>
      </c>
      <c r="D1514" s="1" t="s">
        <v>1551</v>
      </c>
      <c r="E1514" s="1" t="s">
        <v>889</v>
      </c>
      <c r="F1514" s="1" t="s">
        <v>81</v>
      </c>
      <c r="G1514" s="1" t="s">
        <v>293</v>
      </c>
      <c r="H1514" s="1" t="s">
        <v>525</v>
      </c>
      <c r="I1514" s="1" t="s">
        <v>65</v>
      </c>
      <c r="J1514" s="1" t="s">
        <v>238</v>
      </c>
      <c r="K1514">
        <v>16</v>
      </c>
      <c r="L1514">
        <v>40055.9</v>
      </c>
      <c r="M1514">
        <v>0.15429999999999999</v>
      </c>
      <c r="N1514">
        <v>542004.39</v>
      </c>
      <c r="O1514" s="2">
        <v>46247</v>
      </c>
      <c r="P1514" s="1" t="s">
        <v>74</v>
      </c>
      <c r="Q1514" s="1" t="s">
        <v>44</v>
      </c>
      <c r="R1514" s="1" t="s">
        <v>67</v>
      </c>
      <c r="S1514">
        <v>98890.01</v>
      </c>
      <c r="T1514">
        <v>542004.39</v>
      </c>
      <c r="U1514" s="1" t="s">
        <v>32</v>
      </c>
      <c r="V1514" s="1" t="s">
        <v>47</v>
      </c>
      <c r="W1514" s="1" t="s">
        <v>114</v>
      </c>
      <c r="X1514" s="1">
        <f>+ROUND(Sec_3[[#This Row],[Quantity]]*Sec_3[[#This Row],[Unit Price]],2)</f>
        <v>640894.4</v>
      </c>
    </row>
    <row r="1515" spans="1:24" x14ac:dyDescent="0.25">
      <c r="A1515" s="1" t="s">
        <v>3179</v>
      </c>
      <c r="B1515" s="1" t="s">
        <v>333</v>
      </c>
      <c r="C1515" s="1" t="s">
        <v>5307</v>
      </c>
      <c r="D1515" s="1" t="s">
        <v>2212</v>
      </c>
      <c r="E1515" s="1" t="s">
        <v>3180</v>
      </c>
      <c r="F1515" s="1" t="s">
        <v>53</v>
      </c>
      <c r="G1515" s="1" t="s">
        <v>63</v>
      </c>
      <c r="H1515" s="1" t="s">
        <v>481</v>
      </c>
      <c r="I1515" s="1" t="s">
        <v>27</v>
      </c>
      <c r="J1515" s="1" t="s">
        <v>216</v>
      </c>
      <c r="K1515">
        <v>11</v>
      </c>
      <c r="L1515">
        <v>36005.25</v>
      </c>
      <c r="M1515">
        <v>5.9500000000000004E-2</v>
      </c>
      <c r="N1515">
        <v>372492.31</v>
      </c>
      <c r="O1515" s="2">
        <v>46210</v>
      </c>
      <c r="P1515" s="1" t="s">
        <v>58</v>
      </c>
      <c r="Q1515" s="1" t="s">
        <v>44</v>
      </c>
      <c r="R1515" s="1" t="s">
        <v>31</v>
      </c>
      <c r="S1515">
        <v>23565.439999999999</v>
      </c>
      <c r="T1515">
        <v>372492.31</v>
      </c>
      <c r="U1515" s="1" t="s">
        <v>32</v>
      </c>
      <c r="V1515" s="1" t="s">
        <v>47</v>
      </c>
      <c r="W1515" s="1" t="s">
        <v>68</v>
      </c>
      <c r="X1515" s="1">
        <f>+ROUND(Sec_3[[#This Row],[Quantity]]*Sec_3[[#This Row],[Unit Price]],2)</f>
        <v>396057.75</v>
      </c>
    </row>
    <row r="1516" spans="1:24" x14ac:dyDescent="0.25">
      <c r="A1516" s="1" t="s">
        <v>3181</v>
      </c>
      <c r="B1516" s="1" t="s">
        <v>530</v>
      </c>
      <c r="C1516" s="1" t="s">
        <v>5308</v>
      </c>
      <c r="D1516" s="1" t="s">
        <v>411</v>
      </c>
      <c r="E1516" s="1" t="s">
        <v>714</v>
      </c>
      <c r="F1516" s="1" t="s">
        <v>53</v>
      </c>
      <c r="G1516" s="1" t="s">
        <v>54</v>
      </c>
      <c r="H1516" s="1" t="s">
        <v>160</v>
      </c>
      <c r="I1516" s="1" t="s">
        <v>56</v>
      </c>
      <c r="J1516" s="1" t="s">
        <v>475</v>
      </c>
      <c r="K1516">
        <v>8</v>
      </c>
      <c r="L1516">
        <v>23635.14</v>
      </c>
      <c r="M1516">
        <v>0.19539999999999999</v>
      </c>
      <c r="N1516">
        <v>152134.67000000001</v>
      </c>
      <c r="O1516" s="2">
        <v>46086</v>
      </c>
      <c r="P1516" s="1" t="s">
        <v>143</v>
      </c>
      <c r="Q1516" s="1" t="s">
        <v>44</v>
      </c>
      <c r="R1516" s="1" t="s">
        <v>45</v>
      </c>
      <c r="S1516">
        <v>36946.449999999997</v>
      </c>
      <c r="T1516">
        <v>152134.67000000001</v>
      </c>
      <c r="U1516" s="1" t="s">
        <v>32</v>
      </c>
      <c r="V1516" s="1" t="s">
        <v>47</v>
      </c>
      <c r="W1516" s="1" t="s">
        <v>120</v>
      </c>
      <c r="X1516" s="1">
        <f>+ROUND(Sec_3[[#This Row],[Quantity]]*Sec_3[[#This Row],[Unit Price]],2)</f>
        <v>189081.12</v>
      </c>
    </row>
    <row r="1517" spans="1:24" x14ac:dyDescent="0.25">
      <c r="A1517" s="1" t="s">
        <v>3182</v>
      </c>
      <c r="B1517" s="1" t="s">
        <v>3183</v>
      </c>
      <c r="C1517" s="1" t="s">
        <v>5309</v>
      </c>
      <c r="D1517" s="1" t="s">
        <v>372</v>
      </c>
      <c r="E1517" s="1" t="s">
        <v>2951</v>
      </c>
      <c r="F1517" s="1" t="s">
        <v>39</v>
      </c>
      <c r="G1517" s="1" t="s">
        <v>148</v>
      </c>
      <c r="H1517" s="1" t="s">
        <v>149</v>
      </c>
      <c r="I1517" s="1" t="s">
        <v>65</v>
      </c>
      <c r="J1517" s="1" t="s">
        <v>210</v>
      </c>
      <c r="K1517">
        <v>11</v>
      </c>
      <c r="L1517">
        <v>44664.41</v>
      </c>
      <c r="M1517">
        <v>0.1391</v>
      </c>
      <c r="N1517">
        <v>422967.5</v>
      </c>
      <c r="O1517" s="2">
        <v>46377</v>
      </c>
      <c r="P1517" s="1" t="s">
        <v>143</v>
      </c>
      <c r="Q1517" s="1" t="s">
        <v>44</v>
      </c>
      <c r="R1517" s="1" t="s">
        <v>31</v>
      </c>
      <c r="S1517">
        <v>68341.009999999995</v>
      </c>
      <c r="T1517">
        <v>422967.5</v>
      </c>
      <c r="U1517" s="1" t="s">
        <v>32</v>
      </c>
      <c r="V1517" s="1" t="s">
        <v>47</v>
      </c>
      <c r="W1517" s="1" t="s">
        <v>48</v>
      </c>
      <c r="X1517" s="1">
        <f>+ROUND(Sec_3[[#This Row],[Quantity]]*Sec_3[[#This Row],[Unit Price]],2)</f>
        <v>491308.51</v>
      </c>
    </row>
    <row r="1518" spans="1:24" x14ac:dyDescent="0.25">
      <c r="A1518" s="1" t="s">
        <v>3184</v>
      </c>
      <c r="B1518" s="1" t="s">
        <v>163</v>
      </c>
      <c r="C1518" s="1" t="s">
        <v>5310</v>
      </c>
      <c r="D1518" s="1" t="s">
        <v>682</v>
      </c>
      <c r="E1518" s="1" t="s">
        <v>3185</v>
      </c>
      <c r="F1518" s="1" t="s">
        <v>39</v>
      </c>
      <c r="G1518" s="1" t="s">
        <v>248</v>
      </c>
      <c r="H1518" s="1" t="s">
        <v>249</v>
      </c>
      <c r="I1518" s="1" t="s">
        <v>56</v>
      </c>
      <c r="J1518" s="1" t="s">
        <v>57</v>
      </c>
      <c r="K1518">
        <v>28</v>
      </c>
      <c r="L1518">
        <v>2581.75</v>
      </c>
      <c r="M1518">
        <v>2.2700000000000001E-2</v>
      </c>
      <c r="N1518">
        <v>70648.039999999994</v>
      </c>
      <c r="O1518" s="2">
        <v>46260</v>
      </c>
      <c r="P1518" s="1" t="s">
        <v>58</v>
      </c>
      <c r="Q1518" s="1" t="s">
        <v>44</v>
      </c>
      <c r="R1518" s="1" t="s">
        <v>67</v>
      </c>
      <c r="S1518">
        <v>1640.96</v>
      </c>
      <c r="T1518">
        <v>70648.039999999994</v>
      </c>
      <c r="U1518" s="1" t="s">
        <v>32</v>
      </c>
      <c r="V1518" s="1" t="s">
        <v>47</v>
      </c>
      <c r="W1518" s="1" t="s">
        <v>114</v>
      </c>
      <c r="X1518" s="1">
        <f>+ROUND(Sec_3[[#This Row],[Quantity]]*Sec_3[[#This Row],[Unit Price]],2)</f>
        <v>72289</v>
      </c>
    </row>
    <row r="1519" spans="1:24" x14ac:dyDescent="0.25">
      <c r="A1519" s="1" t="s">
        <v>3186</v>
      </c>
      <c r="B1519" s="1" t="s">
        <v>50</v>
      </c>
      <c r="C1519" s="1" t="s">
        <v>5311</v>
      </c>
      <c r="D1519" s="1" t="s">
        <v>624</v>
      </c>
      <c r="E1519" s="1" t="s">
        <v>3187</v>
      </c>
      <c r="F1519" s="1" t="s">
        <v>39</v>
      </c>
      <c r="G1519" s="1" t="s">
        <v>248</v>
      </c>
      <c r="H1519" s="1" t="s">
        <v>249</v>
      </c>
      <c r="I1519" s="1" t="s">
        <v>27</v>
      </c>
      <c r="J1519" s="1" t="s">
        <v>28</v>
      </c>
      <c r="K1519">
        <v>30</v>
      </c>
      <c r="L1519">
        <v>30829.45</v>
      </c>
      <c r="M1519">
        <v>0.16670000000000001</v>
      </c>
      <c r="N1519">
        <v>770705.42</v>
      </c>
      <c r="O1519" s="2">
        <v>46343</v>
      </c>
      <c r="P1519" s="1" t="s">
        <v>29</v>
      </c>
      <c r="Q1519" s="1" t="s">
        <v>44</v>
      </c>
      <c r="R1519" s="1" t="s">
        <v>67</v>
      </c>
      <c r="S1519">
        <v>154178.07999999999</v>
      </c>
      <c r="T1519">
        <v>770705.42</v>
      </c>
      <c r="U1519" s="1" t="s">
        <v>32</v>
      </c>
      <c r="V1519" s="1" t="s">
        <v>47</v>
      </c>
      <c r="W1519" s="1" t="s">
        <v>226</v>
      </c>
      <c r="X1519" s="1">
        <f>+ROUND(Sec_3[[#This Row],[Quantity]]*Sec_3[[#This Row],[Unit Price]],2)</f>
        <v>924883.5</v>
      </c>
    </row>
    <row r="1520" spans="1:24" x14ac:dyDescent="0.25">
      <c r="A1520" s="1" t="s">
        <v>3188</v>
      </c>
      <c r="B1520" s="1" t="s">
        <v>3108</v>
      </c>
      <c r="C1520" s="1" t="s">
        <v>5312</v>
      </c>
      <c r="D1520" s="1" t="s">
        <v>288</v>
      </c>
      <c r="E1520" s="1" t="s">
        <v>1610</v>
      </c>
      <c r="F1520" s="1" t="s">
        <v>24</v>
      </c>
      <c r="G1520" s="1" t="s">
        <v>194</v>
      </c>
      <c r="H1520" s="1" t="s">
        <v>540</v>
      </c>
      <c r="I1520" s="1" t="s">
        <v>27</v>
      </c>
      <c r="J1520" s="1" t="s">
        <v>28</v>
      </c>
      <c r="K1520">
        <v>4</v>
      </c>
      <c r="L1520">
        <v>4301.3</v>
      </c>
      <c r="M1520">
        <v>2.2799999999999997E-2</v>
      </c>
      <c r="N1520">
        <v>16812.919999999998</v>
      </c>
      <c r="O1520" s="2">
        <v>46357</v>
      </c>
      <c r="P1520" s="1" t="s">
        <v>29</v>
      </c>
      <c r="Q1520" s="1" t="s">
        <v>44</v>
      </c>
      <c r="R1520" s="1" t="s">
        <v>67</v>
      </c>
      <c r="S1520">
        <v>392.28</v>
      </c>
      <c r="T1520">
        <v>16812.919999999998</v>
      </c>
      <c r="U1520" s="1" t="s">
        <v>46</v>
      </c>
      <c r="V1520" s="1" t="s">
        <v>47</v>
      </c>
      <c r="W1520" s="1" t="s">
        <v>48</v>
      </c>
      <c r="X1520" s="1">
        <f>+ROUND(Sec_3[[#This Row],[Quantity]]*Sec_3[[#This Row],[Unit Price]],2)</f>
        <v>17205.2</v>
      </c>
    </row>
    <row r="1521" spans="1:24" x14ac:dyDescent="0.25">
      <c r="A1521" s="1" t="s">
        <v>3189</v>
      </c>
      <c r="B1521" s="1" t="s">
        <v>448</v>
      </c>
      <c r="C1521" s="1" t="s">
        <v>5313</v>
      </c>
      <c r="D1521" s="1" t="s">
        <v>420</v>
      </c>
      <c r="E1521" s="1" t="s">
        <v>3163</v>
      </c>
      <c r="F1521" s="1" t="s">
        <v>39</v>
      </c>
      <c r="G1521" s="1" t="s">
        <v>40</v>
      </c>
      <c r="H1521" s="1" t="s">
        <v>41</v>
      </c>
      <c r="I1521" s="1" t="s">
        <v>42</v>
      </c>
      <c r="J1521" s="1" t="s">
        <v>73</v>
      </c>
      <c r="K1521">
        <v>21</v>
      </c>
      <c r="L1521">
        <v>5338.25</v>
      </c>
      <c r="M1521">
        <v>4.9400000000000006E-2</v>
      </c>
      <c r="N1521">
        <v>106565.35</v>
      </c>
      <c r="O1521" s="2">
        <v>46027</v>
      </c>
      <c r="P1521" s="1" t="s">
        <v>74</v>
      </c>
      <c r="Q1521" s="1" t="s">
        <v>44</v>
      </c>
      <c r="R1521" s="1" t="s">
        <v>67</v>
      </c>
      <c r="S1521">
        <v>5537.9</v>
      </c>
      <c r="T1521">
        <v>106565.35</v>
      </c>
      <c r="U1521" s="1" t="s">
        <v>32</v>
      </c>
      <c r="V1521" s="1" t="s">
        <v>47</v>
      </c>
      <c r="W1521" s="1" t="s">
        <v>76</v>
      </c>
      <c r="X1521" s="1">
        <f>+ROUND(Sec_3[[#This Row],[Quantity]]*Sec_3[[#This Row],[Unit Price]],2)</f>
        <v>112103.25</v>
      </c>
    </row>
    <row r="1522" spans="1:24" x14ac:dyDescent="0.25">
      <c r="A1522" s="1" t="s">
        <v>3190</v>
      </c>
      <c r="B1522" s="1" t="s">
        <v>3191</v>
      </c>
      <c r="C1522" s="1" t="s">
        <v>5314</v>
      </c>
      <c r="D1522" s="1" t="s">
        <v>561</v>
      </c>
      <c r="E1522" s="1" t="s">
        <v>1164</v>
      </c>
      <c r="F1522" s="1" t="s">
        <v>39</v>
      </c>
      <c r="G1522" s="1" t="s">
        <v>248</v>
      </c>
      <c r="H1522" s="1" t="s">
        <v>249</v>
      </c>
      <c r="I1522" s="1" t="s">
        <v>84</v>
      </c>
      <c r="J1522" s="1" t="s">
        <v>196</v>
      </c>
      <c r="K1522">
        <v>2</v>
      </c>
      <c r="L1522">
        <v>46720.05</v>
      </c>
      <c r="M1522">
        <v>9.7100000000000006E-2</v>
      </c>
      <c r="N1522">
        <v>84367.07</v>
      </c>
      <c r="O1522" s="2">
        <v>46340</v>
      </c>
      <c r="P1522" s="1" t="s">
        <v>74</v>
      </c>
      <c r="Q1522" s="1" t="s">
        <v>44</v>
      </c>
      <c r="R1522" s="1" t="s">
        <v>45</v>
      </c>
      <c r="S1522">
        <v>9073.0300000000007</v>
      </c>
      <c r="T1522">
        <v>84367.07</v>
      </c>
      <c r="U1522" s="1" t="s">
        <v>32</v>
      </c>
      <c r="V1522" s="1" t="s">
        <v>47</v>
      </c>
      <c r="W1522" s="1" t="s">
        <v>226</v>
      </c>
      <c r="X1522" s="1">
        <f>+ROUND(Sec_3[[#This Row],[Quantity]]*Sec_3[[#This Row],[Unit Price]],2)</f>
        <v>93440.1</v>
      </c>
    </row>
    <row r="1523" spans="1:24" x14ac:dyDescent="0.25">
      <c r="A1523" s="1" t="s">
        <v>3192</v>
      </c>
      <c r="B1523" s="1" t="s">
        <v>1447</v>
      </c>
      <c r="C1523" s="1" t="s">
        <v>5315</v>
      </c>
      <c r="D1523" s="1" t="s">
        <v>467</v>
      </c>
      <c r="E1523" s="1" t="s">
        <v>816</v>
      </c>
      <c r="F1523" s="1" t="s">
        <v>39</v>
      </c>
      <c r="G1523" s="1" t="s">
        <v>148</v>
      </c>
      <c r="H1523" s="1" t="s">
        <v>470</v>
      </c>
      <c r="I1523" s="1" t="s">
        <v>65</v>
      </c>
      <c r="J1523" s="1" t="s">
        <v>238</v>
      </c>
      <c r="K1523">
        <v>31</v>
      </c>
      <c r="L1523">
        <v>48702.35</v>
      </c>
      <c r="M1523">
        <v>0.14710000000000001</v>
      </c>
      <c r="N1523">
        <v>1287685.26</v>
      </c>
      <c r="O1523" s="2">
        <v>46262</v>
      </c>
      <c r="P1523" s="1" t="s">
        <v>58</v>
      </c>
      <c r="Q1523" s="1" t="s">
        <v>44</v>
      </c>
      <c r="R1523" s="1" t="s">
        <v>67</v>
      </c>
      <c r="S1523">
        <v>222087.59</v>
      </c>
      <c r="T1523">
        <v>1287685.26</v>
      </c>
      <c r="U1523" s="1" t="s">
        <v>32</v>
      </c>
      <c r="V1523" s="1" t="s">
        <v>47</v>
      </c>
      <c r="W1523" s="1" t="s">
        <v>114</v>
      </c>
      <c r="X1523" s="1">
        <f>+ROUND(Sec_3[[#This Row],[Quantity]]*Sec_3[[#This Row],[Unit Price]],2)</f>
        <v>1509772.85</v>
      </c>
    </row>
    <row r="1524" spans="1:24" x14ac:dyDescent="0.25">
      <c r="A1524" s="1" t="s">
        <v>3193</v>
      </c>
      <c r="B1524" s="1" t="s">
        <v>599</v>
      </c>
      <c r="C1524" s="1" t="s">
        <v>5316</v>
      </c>
      <c r="D1524" s="1" t="s">
        <v>3194</v>
      </c>
      <c r="E1524" s="1" t="s">
        <v>1083</v>
      </c>
      <c r="F1524" s="1" t="s">
        <v>24</v>
      </c>
      <c r="G1524" s="1" t="s">
        <v>194</v>
      </c>
      <c r="H1524" s="1" t="s">
        <v>195</v>
      </c>
      <c r="I1524" s="1" t="s">
        <v>65</v>
      </c>
      <c r="J1524" s="1" t="s">
        <v>238</v>
      </c>
      <c r="K1524">
        <v>6</v>
      </c>
      <c r="L1524">
        <v>42906.78</v>
      </c>
      <c r="M1524">
        <v>3.6299999999999999E-2</v>
      </c>
      <c r="N1524">
        <v>248095.58</v>
      </c>
      <c r="O1524" s="2">
        <v>46343</v>
      </c>
      <c r="P1524" s="1" t="s">
        <v>143</v>
      </c>
      <c r="Q1524" s="1" t="s">
        <v>44</v>
      </c>
      <c r="R1524" s="1" t="s">
        <v>45</v>
      </c>
      <c r="S1524">
        <v>9345.1</v>
      </c>
      <c r="T1524">
        <v>248095.58</v>
      </c>
      <c r="U1524" s="1" t="s">
        <v>32</v>
      </c>
      <c r="V1524" s="1" t="s">
        <v>47</v>
      </c>
      <c r="W1524" s="1" t="s">
        <v>226</v>
      </c>
      <c r="X1524" s="1">
        <f>+ROUND(Sec_3[[#This Row],[Quantity]]*Sec_3[[#This Row],[Unit Price]],2)</f>
        <v>257440.68</v>
      </c>
    </row>
    <row r="1525" spans="1:24" x14ac:dyDescent="0.25">
      <c r="A1525" s="1" t="s">
        <v>3195</v>
      </c>
      <c r="B1525" s="1" t="s">
        <v>70</v>
      </c>
      <c r="C1525" s="1" t="s">
        <v>5317</v>
      </c>
      <c r="D1525" s="1" t="s">
        <v>3196</v>
      </c>
      <c r="E1525" s="1" t="s">
        <v>813</v>
      </c>
      <c r="F1525" s="1" t="s">
        <v>81</v>
      </c>
      <c r="G1525" s="1" t="s">
        <v>182</v>
      </c>
      <c r="H1525" s="1" t="s">
        <v>237</v>
      </c>
      <c r="I1525" s="1" t="s">
        <v>56</v>
      </c>
      <c r="J1525" s="1" t="s">
        <v>464</v>
      </c>
      <c r="K1525">
        <v>5</v>
      </c>
      <c r="L1525">
        <v>25607.37</v>
      </c>
      <c r="M1525">
        <v>0.18719999999999998</v>
      </c>
      <c r="N1525">
        <v>104068.35</v>
      </c>
      <c r="O1525" s="2">
        <v>46193</v>
      </c>
      <c r="P1525" s="1" t="s">
        <v>74</v>
      </c>
      <c r="Q1525" s="1" t="s">
        <v>30</v>
      </c>
      <c r="R1525" s="1" t="s">
        <v>31</v>
      </c>
      <c r="S1525">
        <v>23968.5</v>
      </c>
      <c r="T1525">
        <v>104068.35</v>
      </c>
      <c r="U1525" s="1" t="s">
        <v>32</v>
      </c>
      <c r="V1525" s="1" t="s">
        <v>33</v>
      </c>
      <c r="W1525" s="1" t="s">
        <v>155</v>
      </c>
      <c r="X1525" s="1">
        <f>+ROUND(Sec_3[[#This Row],[Quantity]]*Sec_3[[#This Row],[Unit Price]],2)</f>
        <v>128036.85</v>
      </c>
    </row>
    <row r="1526" spans="1:24" x14ac:dyDescent="0.25">
      <c r="A1526" s="1" t="s">
        <v>3197</v>
      </c>
      <c r="B1526" s="1" t="s">
        <v>109</v>
      </c>
      <c r="C1526" s="1" t="s">
        <v>5318</v>
      </c>
      <c r="D1526" s="1" t="s">
        <v>1094</v>
      </c>
      <c r="E1526" s="1" t="s">
        <v>2336</v>
      </c>
      <c r="F1526" s="1" t="s">
        <v>24</v>
      </c>
      <c r="G1526" s="1" t="s">
        <v>92</v>
      </c>
      <c r="H1526" s="1" t="s">
        <v>281</v>
      </c>
      <c r="I1526" s="1" t="s">
        <v>84</v>
      </c>
      <c r="J1526" s="1" t="s">
        <v>196</v>
      </c>
      <c r="K1526">
        <v>22</v>
      </c>
      <c r="L1526">
        <v>6777.94</v>
      </c>
      <c r="M1526">
        <v>4.7500000000000001E-2</v>
      </c>
      <c r="N1526">
        <v>142031.73000000001</v>
      </c>
      <c r="O1526" s="2">
        <v>46084</v>
      </c>
      <c r="P1526" s="1" t="s">
        <v>58</v>
      </c>
      <c r="Q1526" s="1" t="s">
        <v>44</v>
      </c>
      <c r="R1526" s="1" t="s">
        <v>31</v>
      </c>
      <c r="S1526">
        <v>7082.95</v>
      </c>
      <c r="T1526">
        <v>142031.73000000001</v>
      </c>
      <c r="U1526" s="1" t="s">
        <v>32</v>
      </c>
      <c r="V1526" s="1" t="s">
        <v>47</v>
      </c>
      <c r="W1526" s="1" t="s">
        <v>120</v>
      </c>
      <c r="X1526" s="1">
        <f>+ROUND(Sec_3[[#This Row],[Quantity]]*Sec_3[[#This Row],[Unit Price]],2)</f>
        <v>149114.68</v>
      </c>
    </row>
    <row r="1527" spans="1:24" x14ac:dyDescent="0.25">
      <c r="A1527" s="1" t="s">
        <v>3198</v>
      </c>
      <c r="B1527" s="1" t="s">
        <v>2470</v>
      </c>
      <c r="C1527" s="1" t="s">
        <v>5319</v>
      </c>
      <c r="D1527" s="1" t="s">
        <v>549</v>
      </c>
      <c r="E1527" s="1" t="s">
        <v>611</v>
      </c>
      <c r="F1527" s="1" t="s">
        <v>24</v>
      </c>
      <c r="G1527" s="1" t="s">
        <v>106</v>
      </c>
      <c r="H1527" s="1" t="s">
        <v>413</v>
      </c>
      <c r="I1527" s="1" t="s">
        <v>42</v>
      </c>
      <c r="J1527" s="1" t="s">
        <v>43</v>
      </c>
      <c r="K1527">
        <v>26</v>
      </c>
      <c r="L1527">
        <v>6273.1</v>
      </c>
      <c r="M1527">
        <v>4.9800000000000004E-2</v>
      </c>
      <c r="N1527">
        <v>154978.19</v>
      </c>
      <c r="O1527" s="2">
        <v>46210</v>
      </c>
      <c r="P1527" s="1" t="s">
        <v>74</v>
      </c>
      <c r="Q1527" s="1" t="s">
        <v>44</v>
      </c>
      <c r="R1527" s="1" t="s">
        <v>45</v>
      </c>
      <c r="S1527">
        <v>8122.41</v>
      </c>
      <c r="T1527">
        <v>154978.19</v>
      </c>
      <c r="U1527" s="1" t="s">
        <v>32</v>
      </c>
      <c r="V1527" s="1" t="s">
        <v>47</v>
      </c>
      <c r="W1527" s="1" t="s">
        <v>68</v>
      </c>
      <c r="X1527" s="1">
        <f>+ROUND(Sec_3[[#This Row],[Quantity]]*Sec_3[[#This Row],[Unit Price]],2)</f>
        <v>163100.6</v>
      </c>
    </row>
    <row r="1528" spans="1:24" x14ac:dyDescent="0.25">
      <c r="A1528" s="1" t="s">
        <v>3199</v>
      </c>
      <c r="B1528" s="1" t="s">
        <v>835</v>
      </c>
      <c r="C1528" s="1" t="s">
        <v>5320</v>
      </c>
      <c r="D1528" s="1" t="s">
        <v>3200</v>
      </c>
      <c r="E1528" s="1" t="s">
        <v>242</v>
      </c>
      <c r="F1528" s="1" t="s">
        <v>53</v>
      </c>
      <c r="G1528" s="1" t="s">
        <v>63</v>
      </c>
      <c r="H1528" s="1" t="s">
        <v>64</v>
      </c>
      <c r="I1528" s="1" t="s">
        <v>56</v>
      </c>
      <c r="J1528" s="1" t="s">
        <v>464</v>
      </c>
      <c r="K1528">
        <v>45</v>
      </c>
      <c r="L1528">
        <v>819.42</v>
      </c>
      <c r="M1528">
        <v>4.2999999999999997E-2</v>
      </c>
      <c r="N1528">
        <v>35288.32</v>
      </c>
      <c r="O1528" s="2">
        <v>46234</v>
      </c>
      <c r="P1528" s="1" t="s">
        <v>74</v>
      </c>
      <c r="Q1528" s="1" t="s">
        <v>44</v>
      </c>
      <c r="R1528" s="1" t="s">
        <v>31</v>
      </c>
      <c r="S1528">
        <v>1585.58</v>
      </c>
      <c r="T1528">
        <v>35288.32</v>
      </c>
      <c r="U1528" s="1" t="s">
        <v>46</v>
      </c>
      <c r="V1528" s="1" t="s">
        <v>47</v>
      </c>
      <c r="W1528" s="1" t="s">
        <v>68</v>
      </c>
      <c r="X1528" s="1">
        <f>+ROUND(Sec_3[[#This Row],[Quantity]]*Sec_3[[#This Row],[Unit Price]],2)</f>
        <v>36873.9</v>
      </c>
    </row>
    <row r="1529" spans="1:24" x14ac:dyDescent="0.25">
      <c r="A1529" s="1" t="s">
        <v>3201</v>
      </c>
      <c r="B1529" s="1" t="s">
        <v>2640</v>
      </c>
      <c r="C1529" s="1" t="s">
        <v>5321</v>
      </c>
      <c r="D1529" s="1" t="s">
        <v>279</v>
      </c>
      <c r="E1529" s="1" t="s">
        <v>2194</v>
      </c>
      <c r="F1529" s="1" t="s">
        <v>24</v>
      </c>
      <c r="G1529" s="1" t="s">
        <v>25</v>
      </c>
      <c r="H1529" s="1" t="s">
        <v>26</v>
      </c>
      <c r="I1529" s="1" t="s">
        <v>141</v>
      </c>
      <c r="J1529" s="1" t="s">
        <v>321</v>
      </c>
      <c r="K1529">
        <v>5</v>
      </c>
      <c r="L1529">
        <v>23184.28</v>
      </c>
      <c r="M1529">
        <v>7.5800000000000006E-2</v>
      </c>
      <c r="N1529">
        <v>107134.56</v>
      </c>
      <c r="O1529" s="2">
        <v>46312</v>
      </c>
      <c r="P1529" s="1" t="s">
        <v>58</v>
      </c>
      <c r="Q1529" s="1" t="s">
        <v>44</v>
      </c>
      <c r="R1529" s="1" t="s">
        <v>31</v>
      </c>
      <c r="S1529">
        <v>8786.84</v>
      </c>
      <c r="T1529">
        <v>107134.56</v>
      </c>
      <c r="U1529" s="1" t="s">
        <v>32</v>
      </c>
      <c r="V1529" s="1" t="s">
        <v>47</v>
      </c>
      <c r="W1529" s="1" t="s">
        <v>87</v>
      </c>
      <c r="X1529" s="1">
        <f>+ROUND(Sec_3[[#This Row],[Quantity]]*Sec_3[[#This Row],[Unit Price]],2)</f>
        <v>115921.4</v>
      </c>
    </row>
    <row r="1530" spans="1:24" x14ac:dyDescent="0.25">
      <c r="A1530" s="1" t="s">
        <v>3202</v>
      </c>
      <c r="B1530" s="1" t="s">
        <v>973</v>
      </c>
      <c r="C1530" s="1" t="s">
        <v>5322</v>
      </c>
      <c r="D1530" s="1" t="s">
        <v>2115</v>
      </c>
      <c r="E1530" s="1" t="s">
        <v>2569</v>
      </c>
      <c r="F1530" s="1" t="s">
        <v>24</v>
      </c>
      <c r="G1530" s="1" t="s">
        <v>25</v>
      </c>
      <c r="H1530" s="1" t="s">
        <v>26</v>
      </c>
      <c r="I1530" s="1" t="s">
        <v>42</v>
      </c>
      <c r="J1530" s="1" t="s">
        <v>150</v>
      </c>
      <c r="K1530">
        <v>35</v>
      </c>
      <c r="L1530">
        <v>44808.79</v>
      </c>
      <c r="M1530">
        <v>0.11210000000000001</v>
      </c>
      <c r="N1530">
        <v>1392500.36</v>
      </c>
      <c r="O1530" s="2">
        <v>46085</v>
      </c>
      <c r="P1530" s="1" t="s">
        <v>74</v>
      </c>
      <c r="Q1530" s="1" t="s">
        <v>44</v>
      </c>
      <c r="R1530" s="1" t="s">
        <v>67</v>
      </c>
      <c r="S1530">
        <v>175807.29</v>
      </c>
      <c r="T1530">
        <v>1392500.36</v>
      </c>
      <c r="U1530" s="1" t="s">
        <v>32</v>
      </c>
      <c r="V1530" s="1" t="s">
        <v>47</v>
      </c>
      <c r="W1530" s="1" t="s">
        <v>120</v>
      </c>
      <c r="X1530" s="1">
        <f>+ROUND(Sec_3[[#This Row],[Quantity]]*Sec_3[[#This Row],[Unit Price]],2)</f>
        <v>1568307.65</v>
      </c>
    </row>
    <row r="1531" spans="1:24" x14ac:dyDescent="0.25">
      <c r="A1531" s="1" t="s">
        <v>3203</v>
      </c>
      <c r="B1531" s="1" t="s">
        <v>228</v>
      </c>
      <c r="C1531" s="1" t="s">
        <v>5323</v>
      </c>
      <c r="D1531" s="1" t="s">
        <v>3204</v>
      </c>
      <c r="E1531" s="1" t="s">
        <v>923</v>
      </c>
      <c r="F1531" s="1" t="s">
        <v>39</v>
      </c>
      <c r="G1531" s="1" t="s">
        <v>148</v>
      </c>
      <c r="H1531" s="1" t="s">
        <v>149</v>
      </c>
      <c r="I1531" s="1" t="s">
        <v>42</v>
      </c>
      <c r="J1531" s="1" t="s">
        <v>101</v>
      </c>
      <c r="K1531">
        <v>23</v>
      </c>
      <c r="L1531">
        <v>9263.91</v>
      </c>
      <c r="M1531">
        <v>6.6E-3</v>
      </c>
      <c r="N1531">
        <v>211663.67</v>
      </c>
      <c r="O1531" s="2">
        <v>46337</v>
      </c>
      <c r="P1531" s="1" t="s">
        <v>143</v>
      </c>
      <c r="Q1531" s="1" t="s">
        <v>44</v>
      </c>
      <c r="R1531" s="1" t="s">
        <v>31</v>
      </c>
      <c r="S1531">
        <v>1406.26</v>
      </c>
      <c r="T1531">
        <v>211663.67</v>
      </c>
      <c r="U1531" s="1" t="s">
        <v>32</v>
      </c>
      <c r="V1531" s="1" t="s">
        <v>47</v>
      </c>
      <c r="W1531" s="1" t="s">
        <v>226</v>
      </c>
      <c r="X1531" s="1">
        <f>+ROUND(Sec_3[[#This Row],[Quantity]]*Sec_3[[#This Row],[Unit Price]],2)</f>
        <v>213069.93</v>
      </c>
    </row>
    <row r="1532" spans="1:24" x14ac:dyDescent="0.25">
      <c r="A1532" s="1" t="s">
        <v>3205</v>
      </c>
      <c r="B1532" s="1" t="s">
        <v>881</v>
      </c>
      <c r="C1532" s="1" t="s">
        <v>5324</v>
      </c>
      <c r="D1532" s="1" t="s">
        <v>2545</v>
      </c>
      <c r="E1532" s="1" t="s">
        <v>230</v>
      </c>
      <c r="F1532" s="1" t="s">
        <v>24</v>
      </c>
      <c r="G1532" s="1" t="s">
        <v>106</v>
      </c>
      <c r="H1532" s="1" t="s">
        <v>107</v>
      </c>
      <c r="I1532" s="1" t="s">
        <v>27</v>
      </c>
      <c r="J1532" s="1" t="s">
        <v>125</v>
      </c>
      <c r="K1532">
        <v>13</v>
      </c>
      <c r="L1532">
        <v>48147.75</v>
      </c>
      <c r="M1532">
        <v>0.18530000000000002</v>
      </c>
      <c r="N1532">
        <v>509937.64</v>
      </c>
      <c r="O1532" s="2">
        <v>46168</v>
      </c>
      <c r="P1532" s="1" t="s">
        <v>29</v>
      </c>
      <c r="Q1532" s="1" t="s">
        <v>44</v>
      </c>
      <c r="R1532" s="1" t="s">
        <v>67</v>
      </c>
      <c r="S1532">
        <v>115983.11</v>
      </c>
      <c r="T1532">
        <v>509937.64</v>
      </c>
      <c r="U1532" s="1" t="s">
        <v>32</v>
      </c>
      <c r="V1532" s="1" t="s">
        <v>47</v>
      </c>
      <c r="W1532" s="1" t="s">
        <v>189</v>
      </c>
      <c r="X1532" s="1">
        <f>+ROUND(Sec_3[[#This Row],[Quantity]]*Sec_3[[#This Row],[Unit Price]],2)</f>
        <v>625920.75</v>
      </c>
    </row>
    <row r="1533" spans="1:24" x14ac:dyDescent="0.25">
      <c r="A1533" s="1" t="s">
        <v>3206</v>
      </c>
      <c r="B1533" s="1" t="s">
        <v>1485</v>
      </c>
      <c r="C1533" s="1" t="s">
        <v>5325</v>
      </c>
      <c r="D1533" s="1" t="s">
        <v>557</v>
      </c>
      <c r="E1533" s="1" t="s">
        <v>53</v>
      </c>
      <c r="F1533" s="1" t="s">
        <v>53</v>
      </c>
      <c r="G1533" s="1" t="s">
        <v>112</v>
      </c>
      <c r="H1533" s="1" t="s">
        <v>113</v>
      </c>
      <c r="I1533" s="1" t="s">
        <v>56</v>
      </c>
      <c r="J1533" s="1" t="s">
        <v>177</v>
      </c>
      <c r="K1533">
        <v>40</v>
      </c>
      <c r="L1533">
        <v>10574.05</v>
      </c>
      <c r="M1533">
        <v>0.18140000000000001</v>
      </c>
      <c r="N1533">
        <v>346236.69</v>
      </c>
      <c r="O1533" s="2">
        <v>46240</v>
      </c>
      <c r="P1533" s="1" t="s">
        <v>29</v>
      </c>
      <c r="Q1533" s="1" t="s">
        <v>44</v>
      </c>
      <c r="R1533" s="1" t="s">
        <v>45</v>
      </c>
      <c r="S1533">
        <v>76725.31</v>
      </c>
      <c r="T1533">
        <v>346236.69</v>
      </c>
      <c r="U1533" s="1" t="s">
        <v>32</v>
      </c>
      <c r="V1533" s="1" t="s">
        <v>47</v>
      </c>
      <c r="W1533" s="1" t="s">
        <v>114</v>
      </c>
      <c r="X1533" s="1">
        <f>+ROUND(Sec_3[[#This Row],[Quantity]]*Sec_3[[#This Row],[Unit Price]],2)</f>
        <v>422962</v>
      </c>
    </row>
    <row r="1534" spans="1:24" x14ac:dyDescent="0.25">
      <c r="A1534" s="1" t="s">
        <v>3207</v>
      </c>
      <c r="B1534" s="1" t="s">
        <v>973</v>
      </c>
      <c r="C1534" s="1" t="s">
        <v>5326</v>
      </c>
      <c r="D1534" s="1" t="s">
        <v>330</v>
      </c>
      <c r="E1534" s="1" t="s">
        <v>91</v>
      </c>
      <c r="F1534" s="1" t="s">
        <v>53</v>
      </c>
      <c r="G1534" s="1" t="s">
        <v>63</v>
      </c>
      <c r="H1534" s="1" t="s">
        <v>64</v>
      </c>
      <c r="I1534" s="1" t="s">
        <v>141</v>
      </c>
      <c r="J1534" s="1" t="s">
        <v>142</v>
      </c>
      <c r="K1534">
        <v>38</v>
      </c>
      <c r="L1534">
        <v>36828.99</v>
      </c>
      <c r="M1534">
        <v>0.1162</v>
      </c>
      <c r="N1534">
        <v>1236879.53</v>
      </c>
      <c r="O1534" s="2">
        <v>46304</v>
      </c>
      <c r="P1534" s="1" t="s">
        <v>58</v>
      </c>
      <c r="Q1534" s="1" t="s">
        <v>30</v>
      </c>
      <c r="R1534" s="1" t="s">
        <v>31</v>
      </c>
      <c r="S1534">
        <v>162622.09</v>
      </c>
      <c r="T1534">
        <v>1236879.53</v>
      </c>
      <c r="U1534" s="1" t="s">
        <v>32</v>
      </c>
      <c r="V1534" s="1" t="s">
        <v>33</v>
      </c>
      <c r="W1534" s="1" t="s">
        <v>87</v>
      </c>
      <c r="X1534" s="1">
        <f>+ROUND(Sec_3[[#This Row],[Quantity]]*Sec_3[[#This Row],[Unit Price]],2)</f>
        <v>1399501.62</v>
      </c>
    </row>
    <row r="1535" spans="1:24" x14ac:dyDescent="0.25">
      <c r="A1535" s="1" t="s">
        <v>3208</v>
      </c>
      <c r="B1535" s="1" t="s">
        <v>722</v>
      </c>
      <c r="C1535" s="1" t="s">
        <v>5327</v>
      </c>
      <c r="D1535" s="1" t="s">
        <v>3209</v>
      </c>
      <c r="E1535" s="1" t="s">
        <v>1634</v>
      </c>
      <c r="F1535" s="1" t="s">
        <v>39</v>
      </c>
      <c r="G1535" s="1" t="s">
        <v>148</v>
      </c>
      <c r="H1535" s="1" t="s">
        <v>149</v>
      </c>
      <c r="I1535" s="1" t="s">
        <v>141</v>
      </c>
      <c r="J1535" s="1" t="s">
        <v>321</v>
      </c>
      <c r="K1535">
        <v>30</v>
      </c>
      <c r="L1535">
        <v>40848.449999999997</v>
      </c>
      <c r="M1535">
        <v>0.1371</v>
      </c>
      <c r="N1535">
        <v>1057443.83</v>
      </c>
      <c r="O1535" s="2">
        <v>46239</v>
      </c>
      <c r="P1535" s="1" t="s">
        <v>29</v>
      </c>
      <c r="Q1535" s="1" t="s">
        <v>75</v>
      </c>
      <c r="R1535" s="1" t="s">
        <v>45</v>
      </c>
      <c r="S1535">
        <v>168009.67</v>
      </c>
      <c r="T1535">
        <v>1057443.83</v>
      </c>
      <c r="U1535" s="1" t="s">
        <v>32</v>
      </c>
      <c r="V1535" s="1" t="s">
        <v>47</v>
      </c>
      <c r="W1535" s="1" t="s">
        <v>114</v>
      </c>
      <c r="X1535" s="1">
        <f>+ROUND(Sec_3[[#This Row],[Quantity]]*Sec_3[[#This Row],[Unit Price]],2)</f>
        <v>1225453.5</v>
      </c>
    </row>
    <row r="1536" spans="1:24" x14ac:dyDescent="0.25">
      <c r="A1536" s="1" t="s">
        <v>3210</v>
      </c>
      <c r="B1536" s="1" t="s">
        <v>810</v>
      </c>
      <c r="C1536" s="1" t="s">
        <v>5328</v>
      </c>
      <c r="D1536" s="1" t="s">
        <v>411</v>
      </c>
      <c r="E1536" s="1" t="s">
        <v>2681</v>
      </c>
      <c r="F1536" s="1" t="s">
        <v>39</v>
      </c>
      <c r="G1536" s="1" t="s">
        <v>248</v>
      </c>
      <c r="H1536" s="1" t="s">
        <v>249</v>
      </c>
      <c r="I1536" s="1" t="s">
        <v>141</v>
      </c>
      <c r="J1536" s="1" t="s">
        <v>321</v>
      </c>
      <c r="K1536">
        <v>1</v>
      </c>
      <c r="L1536">
        <v>2926.65</v>
      </c>
      <c r="M1536">
        <v>0.16980000000000001</v>
      </c>
      <c r="N1536">
        <v>2429.6999999999998</v>
      </c>
      <c r="O1536" s="2">
        <v>46127</v>
      </c>
      <c r="P1536" s="1" t="s">
        <v>58</v>
      </c>
      <c r="Q1536" s="1" t="s">
        <v>44</v>
      </c>
      <c r="R1536" s="1" t="s">
        <v>45</v>
      </c>
      <c r="S1536">
        <v>496.95</v>
      </c>
      <c r="T1536">
        <v>2429.6999999999998</v>
      </c>
      <c r="U1536" s="1" t="s">
        <v>46</v>
      </c>
      <c r="V1536" s="1" t="s">
        <v>47</v>
      </c>
      <c r="W1536" s="1" t="s">
        <v>102</v>
      </c>
      <c r="X1536" s="1">
        <f>+ROUND(Sec_3[[#This Row],[Quantity]]*Sec_3[[#This Row],[Unit Price]],2)</f>
        <v>2926.65</v>
      </c>
    </row>
    <row r="1537" spans="1:24" x14ac:dyDescent="0.25">
      <c r="A1537" s="1" t="s">
        <v>3211</v>
      </c>
      <c r="B1537" s="1" t="s">
        <v>960</v>
      </c>
      <c r="C1537" s="1" t="s">
        <v>5329</v>
      </c>
      <c r="D1537" s="1" t="s">
        <v>353</v>
      </c>
      <c r="E1537" s="1" t="s">
        <v>2790</v>
      </c>
      <c r="F1537" s="1" t="s">
        <v>81</v>
      </c>
      <c r="G1537" s="1" t="s">
        <v>182</v>
      </c>
      <c r="H1537" s="1" t="s">
        <v>183</v>
      </c>
      <c r="I1537" s="1" t="s">
        <v>56</v>
      </c>
      <c r="J1537" s="1" t="s">
        <v>475</v>
      </c>
      <c r="K1537">
        <v>4</v>
      </c>
      <c r="L1537">
        <v>24283.39</v>
      </c>
      <c r="M1537">
        <v>4.1399999999999999E-2</v>
      </c>
      <c r="N1537">
        <v>93112.23</v>
      </c>
      <c r="O1537" s="2">
        <v>46139</v>
      </c>
      <c r="P1537" s="1" t="s">
        <v>86</v>
      </c>
      <c r="Q1537" s="1" t="s">
        <v>44</v>
      </c>
      <c r="R1537" s="1" t="s">
        <v>67</v>
      </c>
      <c r="S1537">
        <v>4021.33</v>
      </c>
      <c r="T1537">
        <v>93112.23</v>
      </c>
      <c r="U1537" s="1" t="s">
        <v>32</v>
      </c>
      <c r="V1537" s="1" t="s">
        <v>47</v>
      </c>
      <c r="W1537" s="1" t="s">
        <v>102</v>
      </c>
      <c r="X1537" s="1">
        <f>+ROUND(Sec_3[[#This Row],[Quantity]]*Sec_3[[#This Row],[Unit Price]],2)</f>
        <v>97133.56</v>
      </c>
    </row>
    <row r="1538" spans="1:24" x14ac:dyDescent="0.25">
      <c r="A1538" s="1" t="s">
        <v>3212</v>
      </c>
      <c r="B1538" s="1" t="s">
        <v>2470</v>
      </c>
      <c r="C1538" s="1" t="s">
        <v>5330</v>
      </c>
      <c r="D1538" s="1" t="s">
        <v>604</v>
      </c>
      <c r="E1538" s="1" t="s">
        <v>118</v>
      </c>
      <c r="F1538" s="1" t="s">
        <v>81</v>
      </c>
      <c r="G1538" s="1" t="s">
        <v>182</v>
      </c>
      <c r="H1538" s="1" t="s">
        <v>237</v>
      </c>
      <c r="I1538" s="1" t="s">
        <v>84</v>
      </c>
      <c r="J1538" s="1" t="s">
        <v>250</v>
      </c>
      <c r="K1538">
        <v>26</v>
      </c>
      <c r="L1538">
        <v>3491.72</v>
      </c>
      <c r="M1538">
        <v>0.14219999999999999</v>
      </c>
      <c r="N1538">
        <v>77875.13</v>
      </c>
      <c r="O1538" s="2">
        <v>46138</v>
      </c>
      <c r="P1538" s="1" t="s">
        <v>143</v>
      </c>
      <c r="Q1538" s="1" t="s">
        <v>44</v>
      </c>
      <c r="R1538" s="1" t="s">
        <v>31</v>
      </c>
      <c r="S1538">
        <v>12909.59</v>
      </c>
      <c r="T1538">
        <v>77875.13</v>
      </c>
      <c r="U1538" s="1" t="s">
        <v>32</v>
      </c>
      <c r="V1538" s="1" t="s">
        <v>47</v>
      </c>
      <c r="W1538" s="1" t="s">
        <v>102</v>
      </c>
      <c r="X1538" s="1">
        <f>+ROUND(Sec_3[[#This Row],[Quantity]]*Sec_3[[#This Row],[Unit Price]],2)</f>
        <v>90784.72</v>
      </c>
    </row>
    <row r="1539" spans="1:24" x14ac:dyDescent="0.25">
      <c r="A1539" s="1" t="s">
        <v>3213</v>
      </c>
      <c r="B1539" s="1" t="s">
        <v>1873</v>
      </c>
      <c r="C1539" s="1" t="s">
        <v>5331</v>
      </c>
      <c r="D1539" s="1" t="s">
        <v>777</v>
      </c>
      <c r="E1539" s="1" t="s">
        <v>132</v>
      </c>
      <c r="F1539" s="1" t="s">
        <v>39</v>
      </c>
      <c r="G1539" s="1" t="s">
        <v>166</v>
      </c>
      <c r="H1539" s="1" t="s">
        <v>206</v>
      </c>
      <c r="I1539" s="1" t="s">
        <v>42</v>
      </c>
      <c r="J1539" s="1" t="s">
        <v>150</v>
      </c>
      <c r="K1539">
        <v>43</v>
      </c>
      <c r="L1539">
        <v>49424.82</v>
      </c>
      <c r="M1539">
        <v>8.7100000000000011E-2</v>
      </c>
      <c r="N1539">
        <v>1940156.48</v>
      </c>
      <c r="O1539" s="2">
        <v>46320</v>
      </c>
      <c r="P1539" s="1" t="s">
        <v>86</v>
      </c>
      <c r="Q1539" s="1" t="s">
        <v>44</v>
      </c>
      <c r="R1539" s="1" t="s">
        <v>45</v>
      </c>
      <c r="S1539">
        <v>185110.78</v>
      </c>
      <c r="T1539">
        <v>1940156.48</v>
      </c>
      <c r="U1539" s="1" t="s">
        <v>32</v>
      </c>
      <c r="V1539" s="1" t="s">
        <v>47</v>
      </c>
      <c r="W1539" s="1" t="s">
        <v>87</v>
      </c>
      <c r="X1539" s="1">
        <f>+ROUND(Sec_3[[#This Row],[Quantity]]*Sec_3[[#This Row],[Unit Price]],2)</f>
        <v>2125267.2599999998</v>
      </c>
    </row>
    <row r="1540" spans="1:24" x14ac:dyDescent="0.25">
      <c r="A1540" s="1" t="s">
        <v>3214</v>
      </c>
      <c r="B1540" s="1" t="s">
        <v>245</v>
      </c>
      <c r="C1540" s="1" t="s">
        <v>5332</v>
      </c>
      <c r="D1540" s="1" t="s">
        <v>164</v>
      </c>
      <c r="E1540" s="1" t="s">
        <v>2387</v>
      </c>
      <c r="F1540" s="1" t="s">
        <v>24</v>
      </c>
      <c r="G1540" s="1" t="s">
        <v>194</v>
      </c>
      <c r="H1540" s="1" t="s">
        <v>339</v>
      </c>
      <c r="I1540" s="1" t="s">
        <v>141</v>
      </c>
      <c r="J1540" s="1" t="s">
        <v>629</v>
      </c>
      <c r="K1540">
        <v>49</v>
      </c>
      <c r="L1540">
        <v>8314.2800000000007</v>
      </c>
      <c r="M1540">
        <v>0.19550000000000001</v>
      </c>
      <c r="N1540">
        <v>327753.07</v>
      </c>
      <c r="O1540" s="2">
        <v>46299</v>
      </c>
      <c r="P1540" s="1" t="s">
        <v>29</v>
      </c>
      <c r="Q1540" s="1" t="s">
        <v>44</v>
      </c>
      <c r="R1540" s="1" t="s">
        <v>45</v>
      </c>
      <c r="S1540">
        <v>79646.649999999994</v>
      </c>
      <c r="T1540">
        <v>327753.07</v>
      </c>
      <c r="U1540" s="1" t="s">
        <v>32</v>
      </c>
      <c r="V1540" s="1" t="s">
        <v>47</v>
      </c>
      <c r="W1540" s="1" t="s">
        <v>87</v>
      </c>
      <c r="X1540" s="1">
        <f>+ROUND(Sec_3[[#This Row],[Quantity]]*Sec_3[[#This Row],[Unit Price]],2)</f>
        <v>407399.72</v>
      </c>
    </row>
    <row r="1541" spans="1:24" x14ac:dyDescent="0.25">
      <c r="A1541" s="1" t="s">
        <v>3215</v>
      </c>
      <c r="B1541" s="1" t="s">
        <v>787</v>
      </c>
      <c r="C1541" s="1" t="s">
        <v>5333</v>
      </c>
      <c r="D1541" s="1" t="s">
        <v>882</v>
      </c>
      <c r="E1541" s="1" t="s">
        <v>453</v>
      </c>
      <c r="F1541" s="1" t="s">
        <v>53</v>
      </c>
      <c r="G1541" s="1" t="s">
        <v>54</v>
      </c>
      <c r="H1541" s="1" t="s">
        <v>160</v>
      </c>
      <c r="I1541" s="1" t="s">
        <v>84</v>
      </c>
      <c r="J1541" s="1" t="s">
        <v>168</v>
      </c>
      <c r="K1541">
        <v>42</v>
      </c>
      <c r="L1541">
        <v>22250.97</v>
      </c>
      <c r="M1541">
        <v>8.539999999999999E-2</v>
      </c>
      <c r="N1541">
        <v>854730.96</v>
      </c>
      <c r="O1541" s="2">
        <v>46258</v>
      </c>
      <c r="P1541" s="1" t="s">
        <v>58</v>
      </c>
      <c r="Q1541" s="1" t="s">
        <v>44</v>
      </c>
      <c r="R1541" s="1" t="s">
        <v>67</v>
      </c>
      <c r="S1541">
        <v>79809.78</v>
      </c>
      <c r="T1541">
        <v>854730.96</v>
      </c>
      <c r="U1541" s="1" t="s">
        <v>32</v>
      </c>
      <c r="V1541" s="1" t="s">
        <v>47</v>
      </c>
      <c r="W1541" s="1" t="s">
        <v>114</v>
      </c>
      <c r="X1541" s="1">
        <f>+ROUND(Sec_3[[#This Row],[Quantity]]*Sec_3[[#This Row],[Unit Price]],2)</f>
        <v>934540.74</v>
      </c>
    </row>
    <row r="1542" spans="1:24" x14ac:dyDescent="0.25">
      <c r="A1542" s="1" t="s">
        <v>3216</v>
      </c>
      <c r="B1542" s="1" t="s">
        <v>1572</v>
      </c>
      <c r="C1542" s="1" t="s">
        <v>5334</v>
      </c>
      <c r="D1542" s="1" t="s">
        <v>893</v>
      </c>
      <c r="E1542" s="1" t="s">
        <v>425</v>
      </c>
      <c r="F1542" s="1" t="s">
        <v>24</v>
      </c>
      <c r="G1542" s="1" t="s">
        <v>92</v>
      </c>
      <c r="H1542" s="1" t="s">
        <v>215</v>
      </c>
      <c r="I1542" s="1" t="s">
        <v>65</v>
      </c>
      <c r="J1542" s="1" t="s">
        <v>133</v>
      </c>
      <c r="K1542">
        <v>16</v>
      </c>
      <c r="L1542">
        <v>19951.87</v>
      </c>
      <c r="M1542">
        <v>1.2199999999999999E-2</v>
      </c>
      <c r="N1542">
        <v>315335.31</v>
      </c>
      <c r="O1542" s="2">
        <v>46268</v>
      </c>
      <c r="P1542" s="1" t="s">
        <v>58</v>
      </c>
      <c r="Q1542" s="1" t="s">
        <v>44</v>
      </c>
      <c r="R1542" s="1" t="s">
        <v>67</v>
      </c>
      <c r="S1542">
        <v>3894.61</v>
      </c>
      <c r="T1542">
        <v>315335.31</v>
      </c>
      <c r="U1542" s="1" t="s">
        <v>32</v>
      </c>
      <c r="V1542" s="1" t="s">
        <v>47</v>
      </c>
      <c r="W1542" s="1" t="s">
        <v>34</v>
      </c>
      <c r="X1542" s="1">
        <f>+ROUND(Sec_3[[#This Row],[Quantity]]*Sec_3[[#This Row],[Unit Price]],2)</f>
        <v>319229.92</v>
      </c>
    </row>
    <row r="1543" spans="1:24" x14ac:dyDescent="0.25">
      <c r="A1543" s="1" t="s">
        <v>3217</v>
      </c>
      <c r="B1543" s="1" t="s">
        <v>1826</v>
      </c>
      <c r="C1543" s="1" t="s">
        <v>5335</v>
      </c>
      <c r="D1543" s="1" t="s">
        <v>504</v>
      </c>
      <c r="E1543" s="1" t="s">
        <v>2159</v>
      </c>
      <c r="F1543" s="1" t="s">
        <v>39</v>
      </c>
      <c r="G1543" s="1" t="s">
        <v>248</v>
      </c>
      <c r="H1543" s="1" t="s">
        <v>249</v>
      </c>
      <c r="I1543" s="1" t="s">
        <v>27</v>
      </c>
      <c r="J1543" s="1" t="s">
        <v>225</v>
      </c>
      <c r="K1543">
        <v>12</v>
      </c>
      <c r="L1543">
        <v>23813.82</v>
      </c>
      <c r="M1543">
        <v>7.1999999999999998E-3</v>
      </c>
      <c r="N1543">
        <v>283708.33</v>
      </c>
      <c r="O1543" s="2">
        <v>46207</v>
      </c>
      <c r="P1543" s="1" t="s">
        <v>58</v>
      </c>
      <c r="Q1543" s="1" t="s">
        <v>30</v>
      </c>
      <c r="R1543" s="1" t="s">
        <v>45</v>
      </c>
      <c r="S1543">
        <v>2057.5100000000002</v>
      </c>
      <c r="T1543">
        <v>283708.33</v>
      </c>
      <c r="U1543" s="1" t="s">
        <v>32</v>
      </c>
      <c r="V1543" s="1" t="s">
        <v>33</v>
      </c>
      <c r="W1543" s="1" t="s">
        <v>68</v>
      </c>
      <c r="X1543" s="1">
        <f>+ROUND(Sec_3[[#This Row],[Quantity]]*Sec_3[[#This Row],[Unit Price]],2)</f>
        <v>285765.84000000003</v>
      </c>
    </row>
    <row r="1544" spans="1:24" x14ac:dyDescent="0.25">
      <c r="A1544" s="1" t="s">
        <v>3218</v>
      </c>
      <c r="B1544" s="1" t="s">
        <v>410</v>
      </c>
      <c r="C1544" s="1" t="s">
        <v>5336</v>
      </c>
      <c r="D1544" s="1" t="s">
        <v>3219</v>
      </c>
      <c r="E1544" s="1" t="s">
        <v>3220</v>
      </c>
      <c r="F1544" s="1" t="s">
        <v>81</v>
      </c>
      <c r="G1544" s="1" t="s">
        <v>82</v>
      </c>
      <c r="H1544" s="1" t="s">
        <v>533</v>
      </c>
      <c r="I1544" s="1" t="s">
        <v>42</v>
      </c>
      <c r="J1544" s="1" t="s">
        <v>150</v>
      </c>
      <c r="K1544">
        <v>45</v>
      </c>
      <c r="L1544">
        <v>17780.52</v>
      </c>
      <c r="M1544">
        <v>5.7000000000000002E-2</v>
      </c>
      <c r="N1544">
        <v>754516.37</v>
      </c>
      <c r="O1544" s="2">
        <v>46067</v>
      </c>
      <c r="P1544" s="1" t="s">
        <v>86</v>
      </c>
      <c r="Q1544" s="1" t="s">
        <v>30</v>
      </c>
      <c r="R1544" s="1" t="s">
        <v>31</v>
      </c>
      <c r="S1544">
        <v>45607.03</v>
      </c>
      <c r="T1544">
        <v>754516.37</v>
      </c>
      <c r="U1544" s="1" t="s">
        <v>32</v>
      </c>
      <c r="V1544" s="1" t="s">
        <v>33</v>
      </c>
      <c r="W1544" s="1" t="s">
        <v>134</v>
      </c>
      <c r="X1544" s="1">
        <f>+ROUND(Sec_3[[#This Row],[Quantity]]*Sec_3[[#This Row],[Unit Price]],2)</f>
        <v>800123.4</v>
      </c>
    </row>
    <row r="1545" spans="1:24" x14ac:dyDescent="0.25">
      <c r="A1545" s="1" t="s">
        <v>3221</v>
      </c>
      <c r="B1545" s="1" t="s">
        <v>677</v>
      </c>
      <c r="C1545" s="1" t="s">
        <v>5199</v>
      </c>
      <c r="D1545" s="1" t="s">
        <v>287</v>
      </c>
      <c r="E1545" s="1" t="s">
        <v>266</v>
      </c>
      <c r="F1545" s="1" t="s">
        <v>39</v>
      </c>
      <c r="G1545" s="1" t="s">
        <v>40</v>
      </c>
      <c r="H1545" s="1" t="s">
        <v>661</v>
      </c>
      <c r="I1545" s="1" t="s">
        <v>56</v>
      </c>
      <c r="J1545" s="1" t="s">
        <v>94</v>
      </c>
      <c r="K1545">
        <v>5</v>
      </c>
      <c r="L1545">
        <v>3660.71</v>
      </c>
      <c r="M1545">
        <v>5.4100000000000002E-2</v>
      </c>
      <c r="N1545">
        <v>17313.330000000002</v>
      </c>
      <c r="O1545" s="2">
        <v>46120</v>
      </c>
      <c r="P1545" s="1" t="s">
        <v>86</v>
      </c>
      <c r="Q1545" s="1" t="s">
        <v>44</v>
      </c>
      <c r="R1545" s="1" t="s">
        <v>31</v>
      </c>
      <c r="S1545">
        <v>990.22</v>
      </c>
      <c r="T1545">
        <v>17313.330000000002</v>
      </c>
      <c r="U1545" s="1" t="s">
        <v>46</v>
      </c>
      <c r="V1545" s="1" t="s">
        <v>47</v>
      </c>
      <c r="W1545" s="1" t="s">
        <v>102</v>
      </c>
      <c r="X1545" s="1">
        <f>+ROUND(Sec_3[[#This Row],[Quantity]]*Sec_3[[#This Row],[Unit Price]],2)</f>
        <v>18303.55</v>
      </c>
    </row>
    <row r="1546" spans="1:24" x14ac:dyDescent="0.25">
      <c r="A1546" s="1" t="s">
        <v>3222</v>
      </c>
      <c r="B1546" s="1" t="s">
        <v>960</v>
      </c>
      <c r="C1546" s="1" t="s">
        <v>5337</v>
      </c>
      <c r="D1546" s="1" t="s">
        <v>3223</v>
      </c>
      <c r="E1546" s="1" t="s">
        <v>510</v>
      </c>
      <c r="F1546" s="1" t="s">
        <v>39</v>
      </c>
      <c r="G1546" s="1" t="s">
        <v>166</v>
      </c>
      <c r="H1546" s="1" t="s">
        <v>167</v>
      </c>
      <c r="I1546" s="1" t="s">
        <v>84</v>
      </c>
      <c r="J1546" s="1" t="s">
        <v>340</v>
      </c>
      <c r="K1546">
        <v>34</v>
      </c>
      <c r="L1546">
        <v>31405.59</v>
      </c>
      <c r="M1546">
        <v>0.14279999999999998</v>
      </c>
      <c r="N1546">
        <v>915309.64</v>
      </c>
      <c r="O1546" s="2">
        <v>46352</v>
      </c>
      <c r="P1546" s="1" t="s">
        <v>86</v>
      </c>
      <c r="Q1546" s="1" t="s">
        <v>44</v>
      </c>
      <c r="R1546" s="1" t="s">
        <v>67</v>
      </c>
      <c r="S1546">
        <v>152480.42000000001</v>
      </c>
      <c r="T1546">
        <v>915309.64</v>
      </c>
      <c r="U1546" s="1" t="s">
        <v>32</v>
      </c>
      <c r="V1546" s="1" t="s">
        <v>47</v>
      </c>
      <c r="W1546" s="1" t="s">
        <v>226</v>
      </c>
      <c r="X1546" s="1">
        <f>+ROUND(Sec_3[[#This Row],[Quantity]]*Sec_3[[#This Row],[Unit Price]],2)</f>
        <v>1067790.06</v>
      </c>
    </row>
    <row r="1547" spans="1:24" x14ac:dyDescent="0.25">
      <c r="A1547" s="1" t="s">
        <v>3224</v>
      </c>
      <c r="B1547" s="1" t="s">
        <v>669</v>
      </c>
      <c r="C1547" s="1" t="s">
        <v>5338</v>
      </c>
      <c r="D1547" s="1" t="s">
        <v>771</v>
      </c>
      <c r="E1547" s="1" t="s">
        <v>1595</v>
      </c>
      <c r="F1547" s="1" t="s">
        <v>24</v>
      </c>
      <c r="G1547" s="1" t="s">
        <v>92</v>
      </c>
      <c r="H1547" s="1" t="s">
        <v>281</v>
      </c>
      <c r="I1547" s="1" t="s">
        <v>27</v>
      </c>
      <c r="J1547" s="1" t="s">
        <v>28</v>
      </c>
      <c r="K1547">
        <v>16</v>
      </c>
      <c r="L1547">
        <v>44170.58</v>
      </c>
      <c r="M1547">
        <v>3.1600000000000003E-2</v>
      </c>
      <c r="N1547">
        <v>684396.63</v>
      </c>
      <c r="O1547" s="2">
        <v>46241</v>
      </c>
      <c r="P1547" s="1" t="s">
        <v>29</v>
      </c>
      <c r="Q1547" s="1" t="s">
        <v>44</v>
      </c>
      <c r="R1547" s="1" t="s">
        <v>31</v>
      </c>
      <c r="S1547">
        <v>22332.65</v>
      </c>
      <c r="T1547">
        <v>684396.63</v>
      </c>
      <c r="U1547" s="1" t="s">
        <v>32</v>
      </c>
      <c r="V1547" s="1" t="s">
        <v>47</v>
      </c>
      <c r="W1547" s="1" t="s">
        <v>114</v>
      </c>
      <c r="X1547" s="1">
        <f>+ROUND(Sec_3[[#This Row],[Quantity]]*Sec_3[[#This Row],[Unit Price]],2)</f>
        <v>706729.28</v>
      </c>
    </row>
    <row r="1548" spans="1:24" x14ac:dyDescent="0.25">
      <c r="A1548" s="1" t="s">
        <v>3225</v>
      </c>
      <c r="B1548" s="1" t="s">
        <v>1294</v>
      </c>
      <c r="C1548" s="1" t="s">
        <v>5339</v>
      </c>
      <c r="D1548" s="1" t="s">
        <v>685</v>
      </c>
      <c r="E1548" s="1" t="s">
        <v>510</v>
      </c>
      <c r="F1548" s="1" t="s">
        <v>81</v>
      </c>
      <c r="G1548" s="1" t="s">
        <v>82</v>
      </c>
      <c r="H1548" s="1" t="s">
        <v>83</v>
      </c>
      <c r="I1548" s="1" t="s">
        <v>27</v>
      </c>
      <c r="J1548" s="1" t="s">
        <v>125</v>
      </c>
      <c r="K1548">
        <v>20</v>
      </c>
      <c r="L1548">
        <v>6390.67</v>
      </c>
      <c r="M1548">
        <v>7.5399999999999995E-2</v>
      </c>
      <c r="N1548">
        <v>118176.27</v>
      </c>
      <c r="O1548" s="2">
        <v>46216</v>
      </c>
      <c r="P1548" s="1" t="s">
        <v>86</v>
      </c>
      <c r="Q1548" s="1" t="s">
        <v>44</v>
      </c>
      <c r="R1548" s="1" t="s">
        <v>31</v>
      </c>
      <c r="S1548">
        <v>9637.1299999999992</v>
      </c>
      <c r="T1548">
        <v>118176.27</v>
      </c>
      <c r="U1548" s="1" t="s">
        <v>32</v>
      </c>
      <c r="V1548" s="1" t="s">
        <v>47</v>
      </c>
      <c r="W1548" s="1" t="s">
        <v>68</v>
      </c>
      <c r="X1548" s="1">
        <f>+ROUND(Sec_3[[#This Row],[Quantity]]*Sec_3[[#This Row],[Unit Price]],2)</f>
        <v>127813.4</v>
      </c>
    </row>
    <row r="1549" spans="1:24" x14ac:dyDescent="0.25">
      <c r="A1549" s="1" t="s">
        <v>3226</v>
      </c>
      <c r="B1549" s="1" t="s">
        <v>458</v>
      </c>
      <c r="C1549" s="1" t="s">
        <v>5340</v>
      </c>
      <c r="D1549" s="1" t="s">
        <v>372</v>
      </c>
      <c r="E1549" s="1" t="s">
        <v>1438</v>
      </c>
      <c r="F1549" s="1" t="s">
        <v>81</v>
      </c>
      <c r="G1549" s="1" t="s">
        <v>182</v>
      </c>
      <c r="H1549" s="1" t="s">
        <v>271</v>
      </c>
      <c r="I1549" s="1" t="s">
        <v>42</v>
      </c>
      <c r="J1549" s="1" t="s">
        <v>73</v>
      </c>
      <c r="K1549">
        <v>27</v>
      </c>
      <c r="L1549">
        <v>25873.34</v>
      </c>
      <c r="M1549">
        <v>7.0199999999999999E-2</v>
      </c>
      <c r="N1549">
        <v>649539.85</v>
      </c>
      <c r="O1549" s="2">
        <v>46102</v>
      </c>
      <c r="P1549" s="1" t="s">
        <v>58</v>
      </c>
      <c r="Q1549" s="1" t="s">
        <v>44</v>
      </c>
      <c r="R1549" s="1" t="s">
        <v>45</v>
      </c>
      <c r="S1549">
        <v>49040.33</v>
      </c>
      <c r="T1549">
        <v>649539.85</v>
      </c>
      <c r="U1549" s="1" t="s">
        <v>32</v>
      </c>
      <c r="V1549" s="1" t="s">
        <v>47</v>
      </c>
      <c r="W1549" s="1" t="s">
        <v>120</v>
      </c>
      <c r="X1549" s="1">
        <f>+ROUND(Sec_3[[#This Row],[Quantity]]*Sec_3[[#This Row],[Unit Price]],2)</f>
        <v>698580.18</v>
      </c>
    </row>
    <row r="1550" spans="1:24" x14ac:dyDescent="0.25">
      <c r="A1550" s="1" t="s">
        <v>3227</v>
      </c>
      <c r="B1550" s="1" t="s">
        <v>2767</v>
      </c>
      <c r="C1550" s="1" t="s">
        <v>5341</v>
      </c>
      <c r="D1550" s="1" t="s">
        <v>462</v>
      </c>
      <c r="E1550" s="1" t="s">
        <v>995</v>
      </c>
      <c r="F1550" s="1" t="s">
        <v>81</v>
      </c>
      <c r="G1550" s="1" t="s">
        <v>99</v>
      </c>
      <c r="H1550" s="1" t="s">
        <v>100</v>
      </c>
      <c r="I1550" s="1" t="s">
        <v>42</v>
      </c>
      <c r="J1550" s="1" t="s">
        <v>73</v>
      </c>
      <c r="K1550">
        <v>12</v>
      </c>
      <c r="L1550">
        <v>10253.01</v>
      </c>
      <c r="M1550">
        <v>0.10640000000000001</v>
      </c>
      <c r="N1550">
        <v>109945.08</v>
      </c>
      <c r="O1550" s="2">
        <v>46130</v>
      </c>
      <c r="P1550" s="1" t="s">
        <v>29</v>
      </c>
      <c r="Q1550" s="1" t="s">
        <v>44</v>
      </c>
      <c r="R1550" s="1" t="s">
        <v>45</v>
      </c>
      <c r="S1550">
        <v>13091.04</v>
      </c>
      <c r="T1550">
        <v>109945.08</v>
      </c>
      <c r="U1550" s="1" t="s">
        <v>32</v>
      </c>
      <c r="V1550" s="1" t="s">
        <v>47</v>
      </c>
      <c r="W1550" s="1" t="s">
        <v>102</v>
      </c>
      <c r="X1550" s="1">
        <f>+ROUND(Sec_3[[#This Row],[Quantity]]*Sec_3[[#This Row],[Unit Price]],2)</f>
        <v>123036.12</v>
      </c>
    </row>
    <row r="1551" spans="1:24" x14ac:dyDescent="0.25">
      <c r="A1551" s="1" t="s">
        <v>3228</v>
      </c>
      <c r="B1551" s="1" t="s">
        <v>1457</v>
      </c>
      <c r="C1551" s="1" t="s">
        <v>5342</v>
      </c>
      <c r="D1551" s="1" t="s">
        <v>930</v>
      </c>
      <c r="E1551" s="1" t="s">
        <v>589</v>
      </c>
      <c r="F1551" s="1" t="s">
        <v>39</v>
      </c>
      <c r="G1551" s="1" t="s">
        <v>40</v>
      </c>
      <c r="H1551" s="1" t="s">
        <v>41</v>
      </c>
      <c r="I1551" s="1" t="s">
        <v>141</v>
      </c>
      <c r="J1551" s="1" t="s">
        <v>629</v>
      </c>
      <c r="K1551">
        <v>40</v>
      </c>
      <c r="L1551">
        <v>3410.48</v>
      </c>
      <c r="M1551">
        <v>7.9899999999999999E-2</v>
      </c>
      <c r="N1551">
        <v>125519.31</v>
      </c>
      <c r="O1551" s="2">
        <v>46092</v>
      </c>
      <c r="P1551" s="1" t="s">
        <v>86</v>
      </c>
      <c r="Q1551" s="1" t="s">
        <v>44</v>
      </c>
      <c r="R1551" s="1" t="s">
        <v>45</v>
      </c>
      <c r="S1551">
        <v>10899.89</v>
      </c>
      <c r="T1551">
        <v>125519.31</v>
      </c>
      <c r="U1551" s="1" t="s">
        <v>32</v>
      </c>
      <c r="V1551" s="1" t="s">
        <v>47</v>
      </c>
      <c r="W1551" s="1" t="s">
        <v>120</v>
      </c>
      <c r="X1551" s="1">
        <f>+ROUND(Sec_3[[#This Row],[Quantity]]*Sec_3[[#This Row],[Unit Price]],2)</f>
        <v>136419.20000000001</v>
      </c>
    </row>
    <row r="1552" spans="1:24" x14ac:dyDescent="0.25">
      <c r="A1552" s="1" t="s">
        <v>3229</v>
      </c>
      <c r="B1552" s="1" t="s">
        <v>1072</v>
      </c>
      <c r="C1552" s="1" t="s">
        <v>5343</v>
      </c>
      <c r="D1552" s="1" t="s">
        <v>90</v>
      </c>
      <c r="E1552" s="1" t="s">
        <v>138</v>
      </c>
      <c r="F1552" s="1" t="s">
        <v>81</v>
      </c>
      <c r="G1552" s="1" t="s">
        <v>293</v>
      </c>
      <c r="H1552" s="1" t="s">
        <v>525</v>
      </c>
      <c r="I1552" s="1" t="s">
        <v>141</v>
      </c>
      <c r="J1552" s="1" t="s">
        <v>629</v>
      </c>
      <c r="K1552">
        <v>23</v>
      </c>
      <c r="L1552">
        <v>49408.28</v>
      </c>
      <c r="M1552">
        <v>0.10060000000000001</v>
      </c>
      <c r="N1552">
        <v>1022069.56</v>
      </c>
      <c r="O1552" s="2">
        <v>46058</v>
      </c>
      <c r="P1552" s="1" t="s">
        <v>143</v>
      </c>
      <c r="Q1552" s="1" t="s">
        <v>44</v>
      </c>
      <c r="R1552" s="1" t="s">
        <v>67</v>
      </c>
      <c r="S1552">
        <v>114320.88</v>
      </c>
      <c r="T1552">
        <v>1022069.56</v>
      </c>
      <c r="U1552" s="1" t="s">
        <v>32</v>
      </c>
      <c r="V1552" s="1" t="s">
        <v>47</v>
      </c>
      <c r="W1552" s="1" t="s">
        <v>134</v>
      </c>
      <c r="X1552" s="1">
        <f>+ROUND(Sec_3[[#This Row],[Quantity]]*Sec_3[[#This Row],[Unit Price]],2)</f>
        <v>1136390.44</v>
      </c>
    </row>
    <row r="1553" spans="1:24" x14ac:dyDescent="0.25">
      <c r="A1553" s="1" t="s">
        <v>3230</v>
      </c>
      <c r="B1553" s="1" t="s">
        <v>493</v>
      </c>
      <c r="C1553" s="1" t="s">
        <v>5344</v>
      </c>
      <c r="D1553" s="1" t="s">
        <v>199</v>
      </c>
      <c r="E1553" s="1" t="s">
        <v>480</v>
      </c>
      <c r="F1553" s="1" t="s">
        <v>81</v>
      </c>
      <c r="G1553" s="1" t="s">
        <v>99</v>
      </c>
      <c r="H1553" s="1" t="s">
        <v>100</v>
      </c>
      <c r="I1553" s="1" t="s">
        <v>56</v>
      </c>
      <c r="J1553" s="1" t="s">
        <v>475</v>
      </c>
      <c r="K1553">
        <v>40</v>
      </c>
      <c r="L1553">
        <v>43679.07</v>
      </c>
      <c r="M1553">
        <v>7.5199999999999989E-2</v>
      </c>
      <c r="N1553">
        <v>1615776.16</v>
      </c>
      <c r="O1553" s="2">
        <v>46337</v>
      </c>
      <c r="P1553" s="1" t="s">
        <v>86</v>
      </c>
      <c r="Q1553" s="1" t="s">
        <v>44</v>
      </c>
      <c r="R1553" s="1" t="s">
        <v>67</v>
      </c>
      <c r="S1553">
        <v>131386.64000000001</v>
      </c>
      <c r="T1553">
        <v>1615776.16</v>
      </c>
      <c r="U1553" s="1" t="s">
        <v>32</v>
      </c>
      <c r="V1553" s="1" t="s">
        <v>47</v>
      </c>
      <c r="W1553" s="1" t="s">
        <v>226</v>
      </c>
      <c r="X1553" s="1">
        <f>+ROUND(Sec_3[[#This Row],[Quantity]]*Sec_3[[#This Row],[Unit Price]],2)</f>
        <v>1747162.8</v>
      </c>
    </row>
    <row r="1554" spans="1:24" x14ac:dyDescent="0.25">
      <c r="A1554" s="1" t="s">
        <v>3231</v>
      </c>
      <c r="B1554" s="1" t="s">
        <v>719</v>
      </c>
      <c r="C1554" s="1" t="s">
        <v>5345</v>
      </c>
      <c r="D1554" s="1" t="s">
        <v>1102</v>
      </c>
      <c r="E1554" s="1" t="s">
        <v>2632</v>
      </c>
      <c r="F1554" s="1" t="s">
        <v>24</v>
      </c>
      <c r="G1554" s="1" t="s">
        <v>92</v>
      </c>
      <c r="H1554" s="1" t="s">
        <v>215</v>
      </c>
      <c r="I1554" s="1" t="s">
        <v>56</v>
      </c>
      <c r="J1554" s="1" t="s">
        <v>94</v>
      </c>
      <c r="K1554">
        <v>5</v>
      </c>
      <c r="L1554">
        <v>26057.14</v>
      </c>
      <c r="M1554">
        <v>0.1497</v>
      </c>
      <c r="N1554">
        <v>110781.93</v>
      </c>
      <c r="O1554" s="2">
        <v>46155</v>
      </c>
      <c r="P1554" s="1" t="s">
        <v>74</v>
      </c>
      <c r="Q1554" s="1" t="s">
        <v>44</v>
      </c>
      <c r="R1554" s="1" t="s">
        <v>31</v>
      </c>
      <c r="S1554">
        <v>19503.77</v>
      </c>
      <c r="T1554">
        <v>110781.93</v>
      </c>
      <c r="U1554" s="1" t="s">
        <v>32</v>
      </c>
      <c r="V1554" s="1" t="s">
        <v>47</v>
      </c>
      <c r="W1554" s="1" t="s">
        <v>189</v>
      </c>
      <c r="X1554" s="1">
        <f>+ROUND(Sec_3[[#This Row],[Quantity]]*Sec_3[[#This Row],[Unit Price]],2)</f>
        <v>130285.7</v>
      </c>
    </row>
    <row r="1555" spans="1:24" x14ac:dyDescent="0.25">
      <c r="A1555" s="1" t="s">
        <v>3232</v>
      </c>
      <c r="B1555" s="1" t="s">
        <v>2386</v>
      </c>
      <c r="C1555" s="1" t="s">
        <v>5346</v>
      </c>
      <c r="D1555" s="1" t="s">
        <v>372</v>
      </c>
      <c r="E1555" s="1" t="s">
        <v>403</v>
      </c>
      <c r="F1555" s="1" t="s">
        <v>81</v>
      </c>
      <c r="G1555" s="1" t="s">
        <v>182</v>
      </c>
      <c r="H1555" s="1" t="s">
        <v>237</v>
      </c>
      <c r="I1555" s="1" t="s">
        <v>65</v>
      </c>
      <c r="J1555" s="1" t="s">
        <v>184</v>
      </c>
      <c r="K1555">
        <v>35</v>
      </c>
      <c r="L1555">
        <v>1800.36</v>
      </c>
      <c r="M1555">
        <v>5.33E-2</v>
      </c>
      <c r="N1555">
        <v>59654.03</v>
      </c>
      <c r="O1555" s="2">
        <v>46093</v>
      </c>
      <c r="P1555" s="1" t="s">
        <v>86</v>
      </c>
      <c r="Q1555" s="1" t="s">
        <v>44</v>
      </c>
      <c r="R1555" s="1" t="s">
        <v>45</v>
      </c>
      <c r="S1555">
        <v>3358.57</v>
      </c>
      <c r="T1555">
        <v>59654.03</v>
      </c>
      <c r="U1555" s="1" t="s">
        <v>32</v>
      </c>
      <c r="V1555" s="1" t="s">
        <v>47</v>
      </c>
      <c r="W1555" s="1" t="s">
        <v>120</v>
      </c>
      <c r="X1555" s="1">
        <f>+ROUND(Sec_3[[#This Row],[Quantity]]*Sec_3[[#This Row],[Unit Price]],2)</f>
        <v>63012.6</v>
      </c>
    </row>
    <row r="1556" spans="1:24" x14ac:dyDescent="0.25">
      <c r="A1556" s="1" t="s">
        <v>3233</v>
      </c>
      <c r="B1556" s="1" t="s">
        <v>2269</v>
      </c>
      <c r="C1556" s="1" t="s">
        <v>5347</v>
      </c>
      <c r="D1556" s="1" t="s">
        <v>3234</v>
      </c>
      <c r="E1556" s="1" t="s">
        <v>524</v>
      </c>
      <c r="F1556" s="1" t="s">
        <v>81</v>
      </c>
      <c r="G1556" s="1" t="s">
        <v>99</v>
      </c>
      <c r="H1556" s="1" t="s">
        <v>514</v>
      </c>
      <c r="I1556" s="1" t="s">
        <v>84</v>
      </c>
      <c r="J1556" s="1" t="s">
        <v>340</v>
      </c>
      <c r="K1556">
        <v>9</v>
      </c>
      <c r="L1556">
        <v>29945.69</v>
      </c>
      <c r="M1556">
        <v>3.1699999999999999E-2</v>
      </c>
      <c r="N1556">
        <v>260967.7</v>
      </c>
      <c r="O1556" s="2">
        <v>46283</v>
      </c>
      <c r="P1556" s="1" t="s">
        <v>143</v>
      </c>
      <c r="Q1556" s="1" t="s">
        <v>75</v>
      </c>
      <c r="R1556" s="1" t="s">
        <v>45</v>
      </c>
      <c r="S1556">
        <v>8543.51</v>
      </c>
      <c r="T1556">
        <v>260967.7</v>
      </c>
      <c r="U1556" s="1" t="s">
        <v>32</v>
      </c>
      <c r="V1556" s="1" t="s">
        <v>47</v>
      </c>
      <c r="W1556" s="1" t="s">
        <v>34</v>
      </c>
      <c r="X1556" s="1">
        <f>+ROUND(Sec_3[[#This Row],[Quantity]]*Sec_3[[#This Row],[Unit Price]],2)</f>
        <v>269511.21000000002</v>
      </c>
    </row>
    <row r="1557" spans="1:24" x14ac:dyDescent="0.25">
      <c r="A1557" s="1" t="s">
        <v>3235</v>
      </c>
      <c r="B1557" s="1" t="s">
        <v>739</v>
      </c>
      <c r="C1557" s="1" t="s">
        <v>5348</v>
      </c>
      <c r="D1557" s="1" t="s">
        <v>279</v>
      </c>
      <c r="E1557" s="1" t="s">
        <v>1320</v>
      </c>
      <c r="F1557" s="1" t="s">
        <v>39</v>
      </c>
      <c r="G1557" s="1" t="s">
        <v>248</v>
      </c>
      <c r="H1557" s="1" t="s">
        <v>249</v>
      </c>
      <c r="I1557" s="1" t="s">
        <v>27</v>
      </c>
      <c r="J1557" s="1" t="s">
        <v>28</v>
      </c>
      <c r="K1557">
        <v>20</v>
      </c>
      <c r="L1557">
        <v>14732.51</v>
      </c>
      <c r="M1557">
        <v>1.5900000000000001E-2</v>
      </c>
      <c r="N1557">
        <v>289965.26</v>
      </c>
      <c r="O1557" s="2">
        <v>46303</v>
      </c>
      <c r="P1557" s="1" t="s">
        <v>58</v>
      </c>
      <c r="Q1557" s="1" t="s">
        <v>44</v>
      </c>
      <c r="R1557" s="1" t="s">
        <v>31</v>
      </c>
      <c r="S1557">
        <v>4684.9399999999996</v>
      </c>
      <c r="T1557">
        <v>289965.26</v>
      </c>
      <c r="U1557" s="1" t="s">
        <v>32</v>
      </c>
      <c r="V1557" s="1" t="s">
        <v>47</v>
      </c>
      <c r="W1557" s="1" t="s">
        <v>87</v>
      </c>
      <c r="X1557" s="1">
        <f>+ROUND(Sec_3[[#This Row],[Quantity]]*Sec_3[[#This Row],[Unit Price]],2)</f>
        <v>294650.2</v>
      </c>
    </row>
    <row r="1558" spans="1:24" x14ac:dyDescent="0.25">
      <c r="A1558" s="1" t="s">
        <v>3236</v>
      </c>
      <c r="B1558" s="1" t="s">
        <v>695</v>
      </c>
      <c r="C1558" s="1" t="s">
        <v>5349</v>
      </c>
      <c r="D1558" s="1" t="s">
        <v>1021</v>
      </c>
      <c r="E1558" s="1" t="s">
        <v>528</v>
      </c>
      <c r="F1558" s="1" t="s">
        <v>81</v>
      </c>
      <c r="G1558" s="1" t="s">
        <v>182</v>
      </c>
      <c r="H1558" s="1" t="s">
        <v>237</v>
      </c>
      <c r="I1558" s="1" t="s">
        <v>56</v>
      </c>
      <c r="J1558" s="1" t="s">
        <v>177</v>
      </c>
      <c r="K1558">
        <v>39</v>
      </c>
      <c r="L1558">
        <v>2675.45</v>
      </c>
      <c r="M1558">
        <v>0.10310000000000001</v>
      </c>
      <c r="N1558">
        <v>93584.83</v>
      </c>
      <c r="O1558" s="2">
        <v>46035</v>
      </c>
      <c r="P1558" s="1" t="s">
        <v>58</v>
      </c>
      <c r="Q1558" s="1" t="s">
        <v>44</v>
      </c>
      <c r="R1558" s="1" t="s">
        <v>67</v>
      </c>
      <c r="S1558">
        <v>10757.72</v>
      </c>
      <c r="T1558">
        <v>93584.83</v>
      </c>
      <c r="U1558" s="1" t="s">
        <v>32</v>
      </c>
      <c r="V1558" s="1" t="s">
        <v>47</v>
      </c>
      <c r="W1558" s="1" t="s">
        <v>76</v>
      </c>
      <c r="X1558" s="1">
        <f>+ROUND(Sec_3[[#This Row],[Quantity]]*Sec_3[[#This Row],[Unit Price]],2)</f>
        <v>104342.55</v>
      </c>
    </row>
    <row r="1559" spans="1:24" x14ac:dyDescent="0.25">
      <c r="A1559" s="1" t="s">
        <v>3237</v>
      </c>
      <c r="B1559" s="1" t="s">
        <v>2079</v>
      </c>
      <c r="C1559" s="1" t="s">
        <v>5350</v>
      </c>
      <c r="D1559" s="1" t="s">
        <v>1870</v>
      </c>
      <c r="E1559" s="1" t="s">
        <v>1887</v>
      </c>
      <c r="F1559" s="1" t="s">
        <v>81</v>
      </c>
      <c r="G1559" s="1" t="s">
        <v>99</v>
      </c>
      <c r="H1559" s="1" t="s">
        <v>100</v>
      </c>
      <c r="I1559" s="1" t="s">
        <v>27</v>
      </c>
      <c r="J1559" s="1" t="s">
        <v>272</v>
      </c>
      <c r="K1559">
        <v>50</v>
      </c>
      <c r="L1559">
        <v>9884.07</v>
      </c>
      <c r="M1559">
        <v>0.1202</v>
      </c>
      <c r="N1559">
        <v>434800.24</v>
      </c>
      <c r="O1559" s="2">
        <v>46234</v>
      </c>
      <c r="P1559" s="1" t="s">
        <v>74</v>
      </c>
      <c r="Q1559" s="1" t="s">
        <v>44</v>
      </c>
      <c r="R1559" s="1" t="s">
        <v>45</v>
      </c>
      <c r="S1559">
        <v>59403.26</v>
      </c>
      <c r="T1559">
        <v>434800.24</v>
      </c>
      <c r="U1559" s="1" t="s">
        <v>32</v>
      </c>
      <c r="V1559" s="1" t="s">
        <v>47</v>
      </c>
      <c r="W1559" s="1" t="s">
        <v>68</v>
      </c>
      <c r="X1559" s="1">
        <f>+ROUND(Sec_3[[#This Row],[Quantity]]*Sec_3[[#This Row],[Unit Price]],2)</f>
        <v>494203.5</v>
      </c>
    </row>
    <row r="1560" spans="1:24" x14ac:dyDescent="0.25">
      <c r="A1560" s="1" t="s">
        <v>3238</v>
      </c>
      <c r="B1560" s="1" t="s">
        <v>742</v>
      </c>
      <c r="C1560" s="1" t="s">
        <v>5351</v>
      </c>
      <c r="D1560" s="1" t="s">
        <v>1388</v>
      </c>
      <c r="E1560" s="1" t="s">
        <v>3239</v>
      </c>
      <c r="F1560" s="1" t="s">
        <v>24</v>
      </c>
      <c r="G1560" s="1" t="s">
        <v>106</v>
      </c>
      <c r="H1560" s="1" t="s">
        <v>107</v>
      </c>
      <c r="I1560" s="1" t="s">
        <v>65</v>
      </c>
      <c r="J1560" s="1" t="s">
        <v>210</v>
      </c>
      <c r="K1560">
        <v>11</v>
      </c>
      <c r="L1560">
        <v>23850.89</v>
      </c>
      <c r="M1560">
        <v>5.6799999999999996E-2</v>
      </c>
      <c r="N1560">
        <v>247457.75</v>
      </c>
      <c r="O1560" s="2">
        <v>46341</v>
      </c>
      <c r="P1560" s="1" t="s">
        <v>143</v>
      </c>
      <c r="Q1560" s="1" t="s">
        <v>44</v>
      </c>
      <c r="R1560" s="1" t="s">
        <v>67</v>
      </c>
      <c r="S1560">
        <v>14902.04</v>
      </c>
      <c r="T1560">
        <v>247457.75</v>
      </c>
      <c r="U1560" s="1" t="s">
        <v>32</v>
      </c>
      <c r="V1560" s="1" t="s">
        <v>47</v>
      </c>
      <c r="W1560" s="1" t="s">
        <v>226</v>
      </c>
      <c r="X1560" s="1">
        <f>+ROUND(Sec_3[[#This Row],[Quantity]]*Sec_3[[#This Row],[Unit Price]],2)</f>
        <v>262359.78999999998</v>
      </c>
    </row>
    <row r="1561" spans="1:24" x14ac:dyDescent="0.25">
      <c r="A1561" s="1" t="s">
        <v>3240</v>
      </c>
      <c r="B1561" s="1" t="s">
        <v>1421</v>
      </c>
      <c r="C1561" s="1" t="s">
        <v>3828</v>
      </c>
      <c r="D1561" s="1" t="s">
        <v>158</v>
      </c>
      <c r="E1561" s="1" t="s">
        <v>159</v>
      </c>
      <c r="F1561" s="1" t="s">
        <v>24</v>
      </c>
      <c r="G1561" s="1" t="s">
        <v>25</v>
      </c>
      <c r="H1561" s="1" t="s">
        <v>220</v>
      </c>
      <c r="I1561" s="1" t="s">
        <v>42</v>
      </c>
      <c r="J1561" s="1" t="s">
        <v>43</v>
      </c>
      <c r="K1561">
        <v>43</v>
      </c>
      <c r="L1561">
        <v>49129.94</v>
      </c>
      <c r="M1561">
        <v>1.7100000000000001E-2</v>
      </c>
      <c r="N1561">
        <v>2076462.18</v>
      </c>
      <c r="O1561" s="2">
        <v>46182</v>
      </c>
      <c r="P1561" s="1" t="s">
        <v>58</v>
      </c>
      <c r="Q1561" s="1" t="s">
        <v>44</v>
      </c>
      <c r="R1561" s="1" t="s">
        <v>67</v>
      </c>
      <c r="S1561">
        <v>36125.24</v>
      </c>
      <c r="T1561">
        <v>2076462.18</v>
      </c>
      <c r="U1561" s="1" t="s">
        <v>32</v>
      </c>
      <c r="V1561" s="1" t="s">
        <v>47</v>
      </c>
      <c r="W1561" s="1" t="s">
        <v>155</v>
      </c>
      <c r="X1561" s="1">
        <f>+ROUND(Sec_3[[#This Row],[Quantity]]*Sec_3[[#This Row],[Unit Price]],2)</f>
        <v>2112587.42</v>
      </c>
    </row>
    <row r="1562" spans="1:24" x14ac:dyDescent="0.25">
      <c r="A1562" s="1" t="s">
        <v>3241</v>
      </c>
      <c r="B1562" s="1" t="s">
        <v>728</v>
      </c>
      <c r="C1562" s="1" t="s">
        <v>5352</v>
      </c>
      <c r="D1562" s="1" t="s">
        <v>930</v>
      </c>
      <c r="E1562" s="1" t="s">
        <v>597</v>
      </c>
      <c r="F1562" s="1" t="s">
        <v>39</v>
      </c>
      <c r="G1562" s="1" t="s">
        <v>40</v>
      </c>
      <c r="H1562" s="1" t="s">
        <v>661</v>
      </c>
      <c r="I1562" s="1" t="s">
        <v>65</v>
      </c>
      <c r="J1562" s="1" t="s">
        <v>210</v>
      </c>
      <c r="K1562">
        <v>18</v>
      </c>
      <c r="L1562">
        <v>8354.98</v>
      </c>
      <c r="M1562">
        <v>1.26E-2</v>
      </c>
      <c r="N1562">
        <v>148494.73000000001</v>
      </c>
      <c r="O1562" s="2">
        <v>46303</v>
      </c>
      <c r="P1562" s="1" t="s">
        <v>86</v>
      </c>
      <c r="Q1562" s="1" t="s">
        <v>44</v>
      </c>
      <c r="R1562" s="1" t="s">
        <v>67</v>
      </c>
      <c r="S1562">
        <v>1894.91</v>
      </c>
      <c r="T1562">
        <v>148494.73000000001</v>
      </c>
      <c r="U1562" s="1" t="s">
        <v>32</v>
      </c>
      <c r="V1562" s="1" t="s">
        <v>47</v>
      </c>
      <c r="W1562" s="1" t="s">
        <v>87</v>
      </c>
      <c r="X1562" s="1">
        <f>+ROUND(Sec_3[[#This Row],[Quantity]]*Sec_3[[#This Row],[Unit Price]],2)</f>
        <v>150389.64000000001</v>
      </c>
    </row>
    <row r="1563" spans="1:24" x14ac:dyDescent="0.25">
      <c r="A1563" s="1" t="s">
        <v>3242</v>
      </c>
      <c r="B1563" s="1" t="s">
        <v>3243</v>
      </c>
      <c r="C1563" s="1" t="s">
        <v>5353</v>
      </c>
      <c r="D1563" s="1" t="s">
        <v>627</v>
      </c>
      <c r="E1563" s="1" t="s">
        <v>315</v>
      </c>
      <c r="F1563" s="1" t="s">
        <v>53</v>
      </c>
      <c r="G1563" s="1" t="s">
        <v>63</v>
      </c>
      <c r="H1563" s="1" t="s">
        <v>378</v>
      </c>
      <c r="I1563" s="1" t="s">
        <v>56</v>
      </c>
      <c r="J1563" s="1" t="s">
        <v>464</v>
      </c>
      <c r="K1563">
        <v>47</v>
      </c>
      <c r="L1563">
        <v>5674.73</v>
      </c>
      <c r="M1563">
        <v>8.7599999999999997E-2</v>
      </c>
      <c r="N1563">
        <v>243348.31</v>
      </c>
      <c r="O1563" s="2">
        <v>46137</v>
      </c>
      <c r="P1563" s="1" t="s">
        <v>74</v>
      </c>
      <c r="Q1563" s="1" t="s">
        <v>30</v>
      </c>
      <c r="R1563" s="1" t="s">
        <v>67</v>
      </c>
      <c r="S1563">
        <v>23364</v>
      </c>
      <c r="T1563">
        <v>243348.31</v>
      </c>
      <c r="U1563" s="1" t="s">
        <v>32</v>
      </c>
      <c r="V1563" s="1" t="s">
        <v>33</v>
      </c>
      <c r="W1563" s="1" t="s">
        <v>102</v>
      </c>
      <c r="X1563" s="1">
        <f>+ROUND(Sec_3[[#This Row],[Quantity]]*Sec_3[[#This Row],[Unit Price]],2)</f>
        <v>266712.31</v>
      </c>
    </row>
    <row r="1564" spans="1:24" x14ac:dyDescent="0.25">
      <c r="A1564" s="1" t="s">
        <v>3244</v>
      </c>
      <c r="B1564" s="1" t="s">
        <v>940</v>
      </c>
      <c r="C1564" s="1" t="s">
        <v>5354</v>
      </c>
      <c r="D1564" s="1" t="s">
        <v>696</v>
      </c>
      <c r="E1564" s="1" t="s">
        <v>2313</v>
      </c>
      <c r="F1564" s="1" t="s">
        <v>53</v>
      </c>
      <c r="G1564" s="1" t="s">
        <v>54</v>
      </c>
      <c r="H1564" s="1" t="s">
        <v>160</v>
      </c>
      <c r="I1564" s="1" t="s">
        <v>84</v>
      </c>
      <c r="J1564" s="1" t="s">
        <v>168</v>
      </c>
      <c r="K1564">
        <v>7</v>
      </c>
      <c r="L1564">
        <v>34465.5</v>
      </c>
      <c r="M1564">
        <v>0.19329999999999997</v>
      </c>
      <c r="N1564">
        <v>194623.23</v>
      </c>
      <c r="O1564" s="2">
        <v>46097</v>
      </c>
      <c r="P1564" s="1" t="s">
        <v>58</v>
      </c>
      <c r="Q1564" s="1" t="s">
        <v>30</v>
      </c>
      <c r="R1564" s="1" t="s">
        <v>67</v>
      </c>
      <c r="S1564">
        <v>46635.27</v>
      </c>
      <c r="T1564">
        <v>194623.23</v>
      </c>
      <c r="U1564" s="1" t="s">
        <v>32</v>
      </c>
      <c r="V1564" s="1" t="s">
        <v>33</v>
      </c>
      <c r="W1564" s="1" t="s">
        <v>120</v>
      </c>
      <c r="X1564" s="1">
        <f>+ROUND(Sec_3[[#This Row],[Quantity]]*Sec_3[[#This Row],[Unit Price]],2)</f>
        <v>241258.5</v>
      </c>
    </row>
    <row r="1565" spans="1:24" x14ac:dyDescent="0.25">
      <c r="A1565" s="1" t="s">
        <v>3245</v>
      </c>
      <c r="B1565" s="1" t="s">
        <v>570</v>
      </c>
      <c r="C1565" s="1" t="s">
        <v>5355</v>
      </c>
      <c r="D1565" s="1" t="s">
        <v>204</v>
      </c>
      <c r="E1565" s="1" t="s">
        <v>601</v>
      </c>
      <c r="F1565" s="1" t="s">
        <v>81</v>
      </c>
      <c r="G1565" s="1" t="s">
        <v>293</v>
      </c>
      <c r="H1565" s="1" t="s">
        <v>525</v>
      </c>
      <c r="I1565" s="1" t="s">
        <v>65</v>
      </c>
      <c r="J1565" s="1" t="s">
        <v>66</v>
      </c>
      <c r="K1565">
        <v>45</v>
      </c>
      <c r="L1565">
        <v>27284.7</v>
      </c>
      <c r="M1565">
        <v>0.18160000000000001</v>
      </c>
      <c r="N1565">
        <v>1004840.93</v>
      </c>
      <c r="O1565" s="2">
        <v>46059</v>
      </c>
      <c r="P1565" s="1" t="s">
        <v>58</v>
      </c>
      <c r="Q1565" s="1" t="s">
        <v>44</v>
      </c>
      <c r="R1565" s="1" t="s">
        <v>67</v>
      </c>
      <c r="S1565">
        <v>222970.57</v>
      </c>
      <c r="T1565">
        <v>1004840.93</v>
      </c>
      <c r="U1565" s="1" t="s">
        <v>32</v>
      </c>
      <c r="V1565" s="1" t="s">
        <v>47</v>
      </c>
      <c r="W1565" s="1" t="s">
        <v>134</v>
      </c>
      <c r="X1565" s="1">
        <f>+ROUND(Sec_3[[#This Row],[Quantity]]*Sec_3[[#This Row],[Unit Price]],2)</f>
        <v>1227811.5</v>
      </c>
    </row>
    <row r="1566" spans="1:24" x14ac:dyDescent="0.25">
      <c r="A1566" s="1" t="s">
        <v>3246</v>
      </c>
      <c r="B1566" s="1" t="s">
        <v>375</v>
      </c>
      <c r="C1566" s="1" t="s">
        <v>5356</v>
      </c>
      <c r="D1566" s="1" t="s">
        <v>279</v>
      </c>
      <c r="E1566" s="1" t="s">
        <v>80</v>
      </c>
      <c r="F1566" s="1" t="s">
        <v>81</v>
      </c>
      <c r="G1566" s="1" t="s">
        <v>82</v>
      </c>
      <c r="H1566" s="1" t="s">
        <v>231</v>
      </c>
      <c r="I1566" s="1" t="s">
        <v>27</v>
      </c>
      <c r="J1566" s="1" t="s">
        <v>125</v>
      </c>
      <c r="K1566">
        <v>19</v>
      </c>
      <c r="L1566">
        <v>40800.120000000003</v>
      </c>
      <c r="M1566">
        <v>0.11119999999999999</v>
      </c>
      <c r="N1566">
        <v>688999.79</v>
      </c>
      <c r="O1566" s="2">
        <v>46067</v>
      </c>
      <c r="P1566" s="1" t="s">
        <v>143</v>
      </c>
      <c r="Q1566" s="1" t="s">
        <v>44</v>
      </c>
      <c r="R1566" s="1" t="s">
        <v>67</v>
      </c>
      <c r="S1566">
        <v>86202.49</v>
      </c>
      <c r="T1566">
        <v>688999.79</v>
      </c>
      <c r="U1566" s="1" t="s">
        <v>32</v>
      </c>
      <c r="V1566" s="1" t="s">
        <v>47</v>
      </c>
      <c r="W1566" s="1" t="s">
        <v>134</v>
      </c>
      <c r="X1566" s="1">
        <f>+ROUND(Sec_3[[#This Row],[Quantity]]*Sec_3[[#This Row],[Unit Price]],2)</f>
        <v>775202.28</v>
      </c>
    </row>
    <row r="1567" spans="1:24" x14ac:dyDescent="0.25">
      <c r="A1567" s="1" t="s">
        <v>3247</v>
      </c>
      <c r="B1567" s="1" t="s">
        <v>765</v>
      </c>
      <c r="C1567" s="1" t="s">
        <v>5357</v>
      </c>
      <c r="D1567" s="1" t="s">
        <v>561</v>
      </c>
      <c r="E1567" s="1" t="s">
        <v>1077</v>
      </c>
      <c r="F1567" s="1" t="s">
        <v>53</v>
      </c>
      <c r="G1567" s="1" t="s">
        <v>54</v>
      </c>
      <c r="H1567" s="1" t="s">
        <v>55</v>
      </c>
      <c r="I1567" s="1" t="s">
        <v>42</v>
      </c>
      <c r="J1567" s="1" t="s">
        <v>101</v>
      </c>
      <c r="K1567">
        <v>50</v>
      </c>
      <c r="L1567">
        <v>48361.49</v>
      </c>
      <c r="M1567">
        <v>6.0599999999999994E-2</v>
      </c>
      <c r="N1567">
        <v>2271539.19</v>
      </c>
      <c r="O1567" s="2">
        <v>46319</v>
      </c>
      <c r="P1567" s="1" t="s">
        <v>143</v>
      </c>
      <c r="Q1567" s="1" t="s">
        <v>44</v>
      </c>
      <c r="R1567" s="1" t="s">
        <v>31</v>
      </c>
      <c r="S1567">
        <v>146535.31</v>
      </c>
      <c r="T1567">
        <v>2271539.19</v>
      </c>
      <c r="U1567" s="1" t="s">
        <v>32</v>
      </c>
      <c r="V1567" s="1" t="s">
        <v>47</v>
      </c>
      <c r="W1567" s="1" t="s">
        <v>87</v>
      </c>
      <c r="X1567" s="1">
        <f>+ROUND(Sec_3[[#This Row],[Quantity]]*Sec_3[[#This Row],[Unit Price]],2)</f>
        <v>2418074.5</v>
      </c>
    </row>
    <row r="1568" spans="1:24" x14ac:dyDescent="0.25">
      <c r="A1568" s="1" t="s">
        <v>3248</v>
      </c>
      <c r="B1568" s="1" t="s">
        <v>1687</v>
      </c>
      <c r="C1568" s="1" t="s">
        <v>5358</v>
      </c>
      <c r="D1568" s="1" t="s">
        <v>3249</v>
      </c>
      <c r="E1568" s="1" t="s">
        <v>230</v>
      </c>
      <c r="F1568" s="1" t="s">
        <v>39</v>
      </c>
      <c r="G1568" s="1" t="s">
        <v>40</v>
      </c>
      <c r="H1568" s="1" t="s">
        <v>119</v>
      </c>
      <c r="I1568" s="1" t="s">
        <v>84</v>
      </c>
      <c r="J1568" s="1" t="s">
        <v>250</v>
      </c>
      <c r="K1568">
        <v>39</v>
      </c>
      <c r="L1568">
        <v>12288.85</v>
      </c>
      <c r="M1568">
        <v>0.1736</v>
      </c>
      <c r="N1568">
        <v>396064.72</v>
      </c>
      <c r="O1568" s="2">
        <v>46078</v>
      </c>
      <c r="P1568" s="1" t="s">
        <v>29</v>
      </c>
      <c r="Q1568" s="1" t="s">
        <v>44</v>
      </c>
      <c r="R1568" s="1" t="s">
        <v>31</v>
      </c>
      <c r="S1568">
        <v>83200.429999999993</v>
      </c>
      <c r="T1568">
        <v>396064.72</v>
      </c>
      <c r="U1568" s="1" t="s">
        <v>32</v>
      </c>
      <c r="V1568" s="1" t="s">
        <v>47</v>
      </c>
      <c r="W1568" s="1" t="s">
        <v>134</v>
      </c>
      <c r="X1568" s="1">
        <f>+ROUND(Sec_3[[#This Row],[Quantity]]*Sec_3[[#This Row],[Unit Price]],2)</f>
        <v>479265.15</v>
      </c>
    </row>
    <row r="1569" spans="1:24" x14ac:dyDescent="0.25">
      <c r="A1569" s="1" t="s">
        <v>3250</v>
      </c>
      <c r="B1569" s="1" t="s">
        <v>608</v>
      </c>
      <c r="C1569" s="1" t="s">
        <v>5359</v>
      </c>
      <c r="D1569" s="1" t="s">
        <v>2454</v>
      </c>
      <c r="E1569" s="1" t="s">
        <v>2136</v>
      </c>
      <c r="F1569" s="1" t="s">
        <v>53</v>
      </c>
      <c r="G1569" s="1" t="s">
        <v>54</v>
      </c>
      <c r="H1569" s="1" t="s">
        <v>129</v>
      </c>
      <c r="I1569" s="1" t="s">
        <v>65</v>
      </c>
      <c r="J1569" s="1" t="s">
        <v>184</v>
      </c>
      <c r="K1569">
        <v>5</v>
      </c>
      <c r="L1569">
        <v>14196.69</v>
      </c>
      <c r="M1569">
        <v>9.1400000000000009E-2</v>
      </c>
      <c r="N1569">
        <v>64495.56</v>
      </c>
      <c r="O1569" s="2">
        <v>46169</v>
      </c>
      <c r="P1569" s="1" t="s">
        <v>29</v>
      </c>
      <c r="Q1569" s="1" t="s">
        <v>44</v>
      </c>
      <c r="R1569" s="1" t="s">
        <v>45</v>
      </c>
      <c r="S1569">
        <v>6487.89</v>
      </c>
      <c r="T1569">
        <v>64495.56</v>
      </c>
      <c r="U1569" s="1" t="s">
        <v>32</v>
      </c>
      <c r="V1569" s="1" t="s">
        <v>47</v>
      </c>
      <c r="W1569" s="1" t="s">
        <v>189</v>
      </c>
      <c r="X1569" s="1">
        <f>+ROUND(Sec_3[[#This Row],[Quantity]]*Sec_3[[#This Row],[Unit Price]],2)</f>
        <v>70983.45</v>
      </c>
    </row>
    <row r="1570" spans="1:24" x14ac:dyDescent="0.25">
      <c r="A1570" s="1" t="s">
        <v>3251</v>
      </c>
      <c r="B1570" s="1" t="s">
        <v>1430</v>
      </c>
      <c r="C1570" s="1" t="s">
        <v>5360</v>
      </c>
      <c r="D1570" s="1" t="s">
        <v>3252</v>
      </c>
      <c r="E1570" s="1" t="s">
        <v>1634</v>
      </c>
      <c r="F1570" s="1" t="s">
        <v>53</v>
      </c>
      <c r="G1570" s="1" t="s">
        <v>63</v>
      </c>
      <c r="H1570" s="1" t="s">
        <v>481</v>
      </c>
      <c r="I1570" s="1" t="s">
        <v>141</v>
      </c>
      <c r="J1570" s="1" t="s">
        <v>629</v>
      </c>
      <c r="K1570">
        <v>28</v>
      </c>
      <c r="L1570">
        <v>25701.69</v>
      </c>
      <c r="M1570">
        <v>3.1400000000000004E-2</v>
      </c>
      <c r="N1570">
        <v>697050.39</v>
      </c>
      <c r="O1570" s="2">
        <v>46116</v>
      </c>
      <c r="P1570" s="1" t="s">
        <v>74</v>
      </c>
      <c r="Q1570" s="1" t="s">
        <v>44</v>
      </c>
      <c r="R1570" s="1" t="s">
        <v>67</v>
      </c>
      <c r="S1570">
        <v>22596.93</v>
      </c>
      <c r="T1570">
        <v>697050.39</v>
      </c>
      <c r="U1570" s="1" t="s">
        <v>32</v>
      </c>
      <c r="V1570" s="1" t="s">
        <v>47</v>
      </c>
      <c r="W1570" s="1" t="s">
        <v>102</v>
      </c>
      <c r="X1570" s="1">
        <f>+ROUND(Sec_3[[#This Row],[Quantity]]*Sec_3[[#This Row],[Unit Price]],2)</f>
        <v>719647.32</v>
      </c>
    </row>
    <row r="1571" spans="1:24" x14ac:dyDescent="0.25">
      <c r="A1571" s="1" t="s">
        <v>3253</v>
      </c>
      <c r="B1571" s="1" t="s">
        <v>951</v>
      </c>
      <c r="C1571" s="1" t="s">
        <v>5361</v>
      </c>
      <c r="D1571" s="1" t="s">
        <v>357</v>
      </c>
      <c r="E1571" s="1" t="s">
        <v>439</v>
      </c>
      <c r="F1571" s="1" t="s">
        <v>81</v>
      </c>
      <c r="G1571" s="1" t="s">
        <v>182</v>
      </c>
      <c r="H1571" s="1" t="s">
        <v>271</v>
      </c>
      <c r="I1571" s="1" t="s">
        <v>42</v>
      </c>
      <c r="J1571" s="1" t="s">
        <v>161</v>
      </c>
      <c r="K1571">
        <v>8</v>
      </c>
      <c r="L1571">
        <v>5716.72</v>
      </c>
      <c r="M1571">
        <v>1.1399999999999999E-2</v>
      </c>
      <c r="N1571">
        <v>45212.4</v>
      </c>
      <c r="O1571" s="2">
        <v>46058</v>
      </c>
      <c r="P1571" s="1" t="s">
        <v>74</v>
      </c>
      <c r="Q1571" s="1" t="s">
        <v>44</v>
      </c>
      <c r="R1571" s="1" t="s">
        <v>31</v>
      </c>
      <c r="S1571">
        <v>521.36</v>
      </c>
      <c r="T1571">
        <v>45212.4</v>
      </c>
      <c r="U1571" s="1" t="s">
        <v>46</v>
      </c>
      <c r="V1571" s="1" t="s">
        <v>47</v>
      </c>
      <c r="W1571" s="1" t="s">
        <v>134</v>
      </c>
      <c r="X1571" s="1">
        <f>+ROUND(Sec_3[[#This Row],[Quantity]]*Sec_3[[#This Row],[Unit Price]],2)</f>
        <v>45733.760000000002</v>
      </c>
    </row>
    <row r="1572" spans="1:24" x14ac:dyDescent="0.25">
      <c r="A1572" s="1" t="s">
        <v>3254</v>
      </c>
      <c r="B1572" s="1" t="s">
        <v>3183</v>
      </c>
      <c r="C1572" s="1" t="s">
        <v>5362</v>
      </c>
      <c r="D1572" s="1" t="s">
        <v>353</v>
      </c>
      <c r="E1572" s="1" t="s">
        <v>1164</v>
      </c>
      <c r="F1572" s="1" t="s">
        <v>81</v>
      </c>
      <c r="G1572" s="1" t="s">
        <v>82</v>
      </c>
      <c r="H1572" s="1" t="s">
        <v>83</v>
      </c>
      <c r="I1572" s="1" t="s">
        <v>42</v>
      </c>
      <c r="J1572" s="1" t="s">
        <v>101</v>
      </c>
      <c r="K1572">
        <v>49</v>
      </c>
      <c r="L1572">
        <v>15529.71</v>
      </c>
      <c r="M1572">
        <v>4.1700000000000001E-2</v>
      </c>
      <c r="N1572">
        <v>729223.93</v>
      </c>
      <c r="O1572" s="2">
        <v>46239</v>
      </c>
      <c r="P1572" s="1" t="s">
        <v>58</v>
      </c>
      <c r="Q1572" s="1" t="s">
        <v>44</v>
      </c>
      <c r="R1572" s="1" t="s">
        <v>67</v>
      </c>
      <c r="S1572">
        <v>31731.86</v>
      </c>
      <c r="T1572">
        <v>729223.93</v>
      </c>
      <c r="U1572" s="1" t="s">
        <v>32</v>
      </c>
      <c r="V1572" s="1" t="s">
        <v>47</v>
      </c>
      <c r="W1572" s="1" t="s">
        <v>114</v>
      </c>
      <c r="X1572" s="1">
        <f>+ROUND(Sec_3[[#This Row],[Quantity]]*Sec_3[[#This Row],[Unit Price]],2)</f>
        <v>760955.79</v>
      </c>
    </row>
    <row r="1573" spans="1:24" x14ac:dyDescent="0.25">
      <c r="A1573" s="1" t="s">
        <v>3255</v>
      </c>
      <c r="B1573" s="1" t="s">
        <v>823</v>
      </c>
      <c r="C1573" s="1" t="s">
        <v>5363</v>
      </c>
      <c r="D1573" s="1" t="s">
        <v>839</v>
      </c>
      <c r="E1573" s="1" t="s">
        <v>331</v>
      </c>
      <c r="F1573" s="1" t="s">
        <v>39</v>
      </c>
      <c r="G1573" s="1" t="s">
        <v>148</v>
      </c>
      <c r="H1573" s="1" t="s">
        <v>298</v>
      </c>
      <c r="I1573" s="1" t="s">
        <v>56</v>
      </c>
      <c r="J1573" s="1" t="s">
        <v>177</v>
      </c>
      <c r="K1573">
        <v>3</v>
      </c>
      <c r="L1573">
        <v>47176.53</v>
      </c>
      <c r="M1573">
        <v>4.6500000000000007E-2</v>
      </c>
      <c r="N1573">
        <v>134948.46</v>
      </c>
      <c r="O1573" s="2">
        <v>46166</v>
      </c>
      <c r="P1573" s="1" t="s">
        <v>86</v>
      </c>
      <c r="Q1573" s="1" t="s">
        <v>75</v>
      </c>
      <c r="R1573" s="1" t="s">
        <v>31</v>
      </c>
      <c r="S1573">
        <v>6581.13</v>
      </c>
      <c r="T1573">
        <v>134948.46</v>
      </c>
      <c r="U1573" s="1" t="s">
        <v>32</v>
      </c>
      <c r="V1573" s="1" t="s">
        <v>47</v>
      </c>
      <c r="W1573" s="1" t="s">
        <v>189</v>
      </c>
      <c r="X1573" s="1">
        <f>+ROUND(Sec_3[[#This Row],[Quantity]]*Sec_3[[#This Row],[Unit Price]],2)</f>
        <v>141529.59</v>
      </c>
    </row>
    <row r="1574" spans="1:24" x14ac:dyDescent="0.25">
      <c r="A1574" s="1" t="s">
        <v>3256</v>
      </c>
      <c r="B1574" s="1" t="s">
        <v>2275</v>
      </c>
      <c r="C1574" s="1" t="s">
        <v>5364</v>
      </c>
      <c r="D1574" s="1" t="s">
        <v>678</v>
      </c>
      <c r="E1574" s="1" t="s">
        <v>361</v>
      </c>
      <c r="F1574" s="1" t="s">
        <v>39</v>
      </c>
      <c r="G1574" s="1" t="s">
        <v>148</v>
      </c>
      <c r="H1574" s="1" t="s">
        <v>149</v>
      </c>
      <c r="I1574" s="1" t="s">
        <v>56</v>
      </c>
      <c r="J1574" s="1" t="s">
        <v>475</v>
      </c>
      <c r="K1574">
        <v>32</v>
      </c>
      <c r="L1574">
        <v>20962.63</v>
      </c>
      <c r="M1574">
        <v>8.5099999999999995E-2</v>
      </c>
      <c r="N1574">
        <v>613718.73</v>
      </c>
      <c r="O1574" s="2">
        <v>46229</v>
      </c>
      <c r="P1574" s="1" t="s">
        <v>74</v>
      </c>
      <c r="Q1574" s="1" t="s">
        <v>44</v>
      </c>
      <c r="R1574" s="1" t="s">
        <v>67</v>
      </c>
      <c r="S1574">
        <v>57085.43</v>
      </c>
      <c r="T1574">
        <v>613718.73</v>
      </c>
      <c r="U1574" s="1" t="s">
        <v>32</v>
      </c>
      <c r="V1574" s="1" t="s">
        <v>47</v>
      </c>
      <c r="W1574" s="1" t="s">
        <v>68</v>
      </c>
      <c r="X1574" s="1">
        <f>+ROUND(Sec_3[[#This Row],[Quantity]]*Sec_3[[#This Row],[Unit Price]],2)</f>
        <v>670804.16</v>
      </c>
    </row>
    <row r="1575" spans="1:24" x14ac:dyDescent="0.25">
      <c r="A1575" s="1" t="s">
        <v>3257</v>
      </c>
      <c r="B1575" s="1" t="s">
        <v>1088</v>
      </c>
      <c r="C1575" s="1" t="s">
        <v>5365</v>
      </c>
      <c r="D1575" s="1" t="s">
        <v>314</v>
      </c>
      <c r="E1575" s="1" t="s">
        <v>376</v>
      </c>
      <c r="F1575" s="1" t="s">
        <v>81</v>
      </c>
      <c r="G1575" s="1" t="s">
        <v>82</v>
      </c>
      <c r="H1575" s="1" t="s">
        <v>231</v>
      </c>
      <c r="I1575" s="1" t="s">
        <v>141</v>
      </c>
      <c r="J1575" s="1" t="s">
        <v>321</v>
      </c>
      <c r="K1575">
        <v>47</v>
      </c>
      <c r="L1575">
        <v>3460.18</v>
      </c>
      <c r="M1575">
        <v>0.1043</v>
      </c>
      <c r="N1575">
        <v>145666.31</v>
      </c>
      <c r="O1575" s="2">
        <v>46118</v>
      </c>
      <c r="P1575" s="1" t="s">
        <v>58</v>
      </c>
      <c r="Q1575" s="1" t="s">
        <v>44</v>
      </c>
      <c r="R1575" s="1" t="s">
        <v>67</v>
      </c>
      <c r="S1575">
        <v>16962.150000000001</v>
      </c>
      <c r="T1575">
        <v>145666.31</v>
      </c>
      <c r="U1575" s="1" t="s">
        <v>32</v>
      </c>
      <c r="V1575" s="1" t="s">
        <v>47</v>
      </c>
      <c r="W1575" s="1" t="s">
        <v>102</v>
      </c>
      <c r="X1575" s="1">
        <f>+ROUND(Sec_3[[#This Row],[Quantity]]*Sec_3[[#This Row],[Unit Price]],2)</f>
        <v>162628.46</v>
      </c>
    </row>
    <row r="1576" spans="1:24" x14ac:dyDescent="0.25">
      <c r="A1576" s="1" t="s">
        <v>3258</v>
      </c>
      <c r="B1576" s="1" t="s">
        <v>728</v>
      </c>
      <c r="C1576" s="1" t="s">
        <v>5366</v>
      </c>
      <c r="D1576" s="1" t="s">
        <v>1285</v>
      </c>
      <c r="E1576" s="1" t="s">
        <v>3259</v>
      </c>
      <c r="F1576" s="1" t="s">
        <v>53</v>
      </c>
      <c r="G1576" s="1" t="s">
        <v>63</v>
      </c>
      <c r="H1576" s="1" t="s">
        <v>378</v>
      </c>
      <c r="I1576" s="1" t="s">
        <v>56</v>
      </c>
      <c r="J1576" s="1" t="s">
        <v>475</v>
      </c>
      <c r="K1576">
        <v>14</v>
      </c>
      <c r="L1576">
        <v>21707.83</v>
      </c>
      <c r="M1576">
        <v>7.8000000000000005E-3</v>
      </c>
      <c r="N1576">
        <v>301539.12</v>
      </c>
      <c r="O1576" s="2">
        <v>46039</v>
      </c>
      <c r="P1576" s="1" t="s">
        <v>86</v>
      </c>
      <c r="Q1576" s="1" t="s">
        <v>44</v>
      </c>
      <c r="R1576" s="1" t="s">
        <v>67</v>
      </c>
      <c r="S1576">
        <v>2370.5</v>
      </c>
      <c r="T1576">
        <v>301539.12</v>
      </c>
      <c r="U1576" s="1" t="s">
        <v>32</v>
      </c>
      <c r="V1576" s="1" t="s">
        <v>47</v>
      </c>
      <c r="W1576" s="1" t="s">
        <v>76</v>
      </c>
      <c r="X1576" s="1">
        <f>+ROUND(Sec_3[[#This Row],[Quantity]]*Sec_3[[#This Row],[Unit Price]],2)</f>
        <v>303909.62</v>
      </c>
    </row>
    <row r="1577" spans="1:24" x14ac:dyDescent="0.25">
      <c r="A1577" s="1" t="s">
        <v>3260</v>
      </c>
      <c r="B1577" s="1" t="s">
        <v>522</v>
      </c>
      <c r="C1577" s="1" t="s">
        <v>5367</v>
      </c>
      <c r="D1577" s="1" t="s">
        <v>131</v>
      </c>
      <c r="E1577" s="1" t="s">
        <v>1771</v>
      </c>
      <c r="F1577" s="1" t="s">
        <v>81</v>
      </c>
      <c r="G1577" s="1" t="s">
        <v>82</v>
      </c>
      <c r="H1577" s="1" t="s">
        <v>231</v>
      </c>
      <c r="I1577" s="1" t="s">
        <v>65</v>
      </c>
      <c r="J1577" s="1" t="s">
        <v>184</v>
      </c>
      <c r="K1577">
        <v>20</v>
      </c>
      <c r="L1577">
        <v>36978.26</v>
      </c>
      <c r="M1577">
        <v>4.3799999999999999E-2</v>
      </c>
      <c r="N1577">
        <v>707172.24</v>
      </c>
      <c r="O1577" s="2">
        <v>46056</v>
      </c>
      <c r="P1577" s="1" t="s">
        <v>74</v>
      </c>
      <c r="Q1577" s="1" t="s">
        <v>44</v>
      </c>
      <c r="R1577" s="1" t="s">
        <v>45</v>
      </c>
      <c r="S1577">
        <v>32392.959999999999</v>
      </c>
      <c r="T1577">
        <v>707172.24</v>
      </c>
      <c r="U1577" s="1" t="s">
        <v>32</v>
      </c>
      <c r="V1577" s="1" t="s">
        <v>47</v>
      </c>
      <c r="W1577" s="1" t="s">
        <v>134</v>
      </c>
      <c r="X1577" s="1">
        <f>+ROUND(Sec_3[[#This Row],[Quantity]]*Sec_3[[#This Row],[Unit Price]],2)</f>
        <v>739565.2</v>
      </c>
    </row>
    <row r="1578" spans="1:24" x14ac:dyDescent="0.25">
      <c r="A1578" s="1" t="s">
        <v>3261</v>
      </c>
      <c r="B1578" s="1" t="s">
        <v>1273</v>
      </c>
      <c r="C1578" s="1" t="s">
        <v>5368</v>
      </c>
      <c r="D1578" s="1" t="s">
        <v>1710</v>
      </c>
      <c r="E1578" s="1" t="s">
        <v>138</v>
      </c>
      <c r="F1578" s="1" t="s">
        <v>53</v>
      </c>
      <c r="G1578" s="1" t="s">
        <v>112</v>
      </c>
      <c r="H1578" s="1" t="s">
        <v>391</v>
      </c>
      <c r="I1578" s="1" t="s">
        <v>141</v>
      </c>
      <c r="J1578" s="1" t="s">
        <v>321</v>
      </c>
      <c r="K1578">
        <v>50</v>
      </c>
      <c r="L1578">
        <v>21008.78</v>
      </c>
      <c r="M1578">
        <v>0.1807</v>
      </c>
      <c r="N1578">
        <v>860624.67</v>
      </c>
      <c r="O1578" s="2">
        <v>46139</v>
      </c>
      <c r="P1578" s="1" t="s">
        <v>29</v>
      </c>
      <c r="Q1578" s="1" t="s">
        <v>44</v>
      </c>
      <c r="R1578" s="1" t="s">
        <v>67</v>
      </c>
      <c r="S1578">
        <v>189814.33</v>
      </c>
      <c r="T1578">
        <v>860624.67</v>
      </c>
      <c r="U1578" s="1" t="s">
        <v>32</v>
      </c>
      <c r="V1578" s="1" t="s">
        <v>47</v>
      </c>
      <c r="W1578" s="1" t="s">
        <v>102</v>
      </c>
      <c r="X1578" s="1">
        <f>+ROUND(Sec_3[[#This Row],[Quantity]]*Sec_3[[#This Row],[Unit Price]],2)</f>
        <v>1050439</v>
      </c>
    </row>
    <row r="1579" spans="1:24" x14ac:dyDescent="0.25">
      <c r="A1579" s="1" t="s">
        <v>3262</v>
      </c>
      <c r="B1579" s="1" t="s">
        <v>1790</v>
      </c>
      <c r="C1579" s="1" t="s">
        <v>5369</v>
      </c>
      <c r="D1579" s="1" t="s">
        <v>965</v>
      </c>
      <c r="E1579" s="1" t="s">
        <v>671</v>
      </c>
      <c r="F1579" s="1" t="s">
        <v>24</v>
      </c>
      <c r="G1579" s="1" t="s">
        <v>194</v>
      </c>
      <c r="H1579" s="1" t="s">
        <v>195</v>
      </c>
      <c r="I1579" s="1" t="s">
        <v>56</v>
      </c>
      <c r="J1579" s="1" t="s">
        <v>57</v>
      </c>
      <c r="K1579">
        <v>5</v>
      </c>
      <c r="L1579">
        <v>48930.47</v>
      </c>
      <c r="M1579">
        <v>9.2100000000000015E-2</v>
      </c>
      <c r="N1579">
        <v>222119.87</v>
      </c>
      <c r="O1579" s="2">
        <v>46371</v>
      </c>
      <c r="P1579" s="1" t="s">
        <v>29</v>
      </c>
      <c r="Q1579" s="1" t="s">
        <v>44</v>
      </c>
      <c r="R1579" s="1" t="s">
        <v>31</v>
      </c>
      <c r="S1579">
        <v>22532.48</v>
      </c>
      <c r="T1579">
        <v>222119.87</v>
      </c>
      <c r="U1579" s="1" t="s">
        <v>32</v>
      </c>
      <c r="V1579" s="1" t="s">
        <v>47</v>
      </c>
      <c r="W1579" s="1" t="s">
        <v>48</v>
      </c>
      <c r="X1579" s="1">
        <f>+ROUND(Sec_3[[#This Row],[Quantity]]*Sec_3[[#This Row],[Unit Price]],2)</f>
        <v>244652.35</v>
      </c>
    </row>
    <row r="1580" spans="1:24" x14ac:dyDescent="0.25">
      <c r="A1580" s="1" t="s">
        <v>3263</v>
      </c>
      <c r="B1580" s="1" t="s">
        <v>1530</v>
      </c>
      <c r="C1580" s="1" t="s">
        <v>5370</v>
      </c>
      <c r="D1580" s="1" t="s">
        <v>1253</v>
      </c>
      <c r="E1580" s="1" t="s">
        <v>789</v>
      </c>
      <c r="F1580" s="1" t="s">
        <v>24</v>
      </c>
      <c r="G1580" s="1" t="s">
        <v>92</v>
      </c>
      <c r="H1580" s="1" t="s">
        <v>93</v>
      </c>
      <c r="I1580" s="1" t="s">
        <v>84</v>
      </c>
      <c r="J1580" s="1" t="s">
        <v>85</v>
      </c>
      <c r="K1580">
        <v>27</v>
      </c>
      <c r="L1580">
        <v>20393.099999999999</v>
      </c>
      <c r="M1580">
        <v>0.16170000000000001</v>
      </c>
      <c r="N1580">
        <v>461579.46</v>
      </c>
      <c r="O1580" s="2">
        <v>46039</v>
      </c>
      <c r="P1580" s="1" t="s">
        <v>86</v>
      </c>
      <c r="Q1580" s="1" t="s">
        <v>44</v>
      </c>
      <c r="R1580" s="1" t="s">
        <v>31</v>
      </c>
      <c r="S1580">
        <v>89034.240000000005</v>
      </c>
      <c r="T1580">
        <v>461579.46</v>
      </c>
      <c r="U1580" s="1" t="s">
        <v>32</v>
      </c>
      <c r="V1580" s="1" t="s">
        <v>47</v>
      </c>
      <c r="W1580" s="1" t="s">
        <v>76</v>
      </c>
      <c r="X1580" s="1">
        <f>+ROUND(Sec_3[[#This Row],[Quantity]]*Sec_3[[#This Row],[Unit Price]],2)</f>
        <v>550613.69999999995</v>
      </c>
    </row>
    <row r="1581" spans="1:24" x14ac:dyDescent="0.25">
      <c r="A1581" s="1" t="s">
        <v>3264</v>
      </c>
      <c r="B1581" s="1" t="s">
        <v>1916</v>
      </c>
      <c r="C1581" s="1" t="s">
        <v>5371</v>
      </c>
      <c r="D1581" s="1" t="s">
        <v>279</v>
      </c>
      <c r="E1581" s="1" t="s">
        <v>266</v>
      </c>
      <c r="F1581" s="1" t="s">
        <v>39</v>
      </c>
      <c r="G1581" s="1" t="s">
        <v>148</v>
      </c>
      <c r="H1581" s="1" t="s">
        <v>298</v>
      </c>
      <c r="I1581" s="1" t="s">
        <v>141</v>
      </c>
      <c r="J1581" s="1" t="s">
        <v>629</v>
      </c>
      <c r="K1581">
        <v>30</v>
      </c>
      <c r="L1581">
        <v>39179.449999999997</v>
      </c>
      <c r="M1581">
        <v>0.11800000000000001</v>
      </c>
      <c r="N1581">
        <v>1036688.25</v>
      </c>
      <c r="O1581" s="2">
        <v>46063</v>
      </c>
      <c r="P1581" s="1" t="s">
        <v>74</v>
      </c>
      <c r="Q1581" s="1" t="s">
        <v>44</v>
      </c>
      <c r="R1581" s="1" t="s">
        <v>45</v>
      </c>
      <c r="S1581">
        <v>138695.25</v>
      </c>
      <c r="T1581">
        <v>1036688.25</v>
      </c>
      <c r="U1581" s="1" t="s">
        <v>32</v>
      </c>
      <c r="V1581" s="1" t="s">
        <v>47</v>
      </c>
      <c r="W1581" s="1" t="s">
        <v>134</v>
      </c>
      <c r="X1581" s="1">
        <f>+ROUND(Sec_3[[#This Row],[Quantity]]*Sec_3[[#This Row],[Unit Price]],2)</f>
        <v>1175383.5</v>
      </c>
    </row>
    <row r="1582" spans="1:24" x14ac:dyDescent="0.25">
      <c r="A1582" s="1" t="s">
        <v>3265</v>
      </c>
      <c r="B1582" s="1" t="s">
        <v>1669</v>
      </c>
      <c r="C1582" s="1" t="s">
        <v>5372</v>
      </c>
      <c r="D1582" s="1" t="s">
        <v>1926</v>
      </c>
      <c r="E1582" s="1" t="s">
        <v>242</v>
      </c>
      <c r="F1582" s="1" t="s">
        <v>81</v>
      </c>
      <c r="G1582" s="1" t="s">
        <v>182</v>
      </c>
      <c r="H1582" s="1" t="s">
        <v>271</v>
      </c>
      <c r="I1582" s="1" t="s">
        <v>84</v>
      </c>
      <c r="J1582" s="1" t="s">
        <v>196</v>
      </c>
      <c r="K1582">
        <v>4</v>
      </c>
      <c r="L1582">
        <v>2596.09</v>
      </c>
      <c r="M1582">
        <v>0.1424</v>
      </c>
      <c r="N1582">
        <v>8905.6299999999992</v>
      </c>
      <c r="O1582" s="2">
        <v>46056</v>
      </c>
      <c r="P1582" s="1" t="s">
        <v>143</v>
      </c>
      <c r="Q1582" s="1" t="s">
        <v>44</v>
      </c>
      <c r="R1582" s="1" t="s">
        <v>67</v>
      </c>
      <c r="S1582">
        <v>1478.73</v>
      </c>
      <c r="T1582">
        <v>8905.6299999999992</v>
      </c>
      <c r="U1582" s="1" t="s">
        <v>46</v>
      </c>
      <c r="V1582" s="1" t="s">
        <v>47</v>
      </c>
      <c r="W1582" s="1" t="s">
        <v>134</v>
      </c>
      <c r="X1582" s="1">
        <f>+ROUND(Sec_3[[#This Row],[Quantity]]*Sec_3[[#This Row],[Unit Price]],2)</f>
        <v>10384.36</v>
      </c>
    </row>
    <row r="1583" spans="1:24" x14ac:dyDescent="0.25">
      <c r="A1583" s="1" t="s">
        <v>3266</v>
      </c>
      <c r="B1583" s="1" t="s">
        <v>174</v>
      </c>
      <c r="C1583" s="1" t="s">
        <v>5373</v>
      </c>
      <c r="D1583" s="1" t="s">
        <v>882</v>
      </c>
      <c r="E1583" s="1" t="s">
        <v>1824</v>
      </c>
      <c r="F1583" s="1" t="s">
        <v>39</v>
      </c>
      <c r="G1583" s="1" t="s">
        <v>248</v>
      </c>
      <c r="H1583" s="1" t="s">
        <v>249</v>
      </c>
      <c r="I1583" s="1" t="s">
        <v>141</v>
      </c>
      <c r="J1583" s="1" t="s">
        <v>321</v>
      </c>
      <c r="K1583">
        <v>24</v>
      </c>
      <c r="L1583">
        <v>40819.910000000003</v>
      </c>
      <c r="M1583">
        <v>1.3999999999999999E-2</v>
      </c>
      <c r="N1583">
        <v>965962.35</v>
      </c>
      <c r="O1583" s="2">
        <v>46339</v>
      </c>
      <c r="P1583" s="1" t="s">
        <v>74</v>
      </c>
      <c r="Q1583" s="1" t="s">
        <v>30</v>
      </c>
      <c r="R1583" s="1" t="s">
        <v>67</v>
      </c>
      <c r="S1583">
        <v>13715.49</v>
      </c>
      <c r="T1583">
        <v>965962.35</v>
      </c>
      <c r="U1583" s="1" t="s">
        <v>32</v>
      </c>
      <c r="V1583" s="1" t="s">
        <v>33</v>
      </c>
      <c r="W1583" s="1" t="s">
        <v>226</v>
      </c>
      <c r="X1583" s="1">
        <f>+ROUND(Sec_3[[#This Row],[Quantity]]*Sec_3[[#This Row],[Unit Price]],2)</f>
        <v>979677.84</v>
      </c>
    </row>
    <row r="1584" spans="1:24" x14ac:dyDescent="0.25">
      <c r="A1584" s="1" t="s">
        <v>3267</v>
      </c>
      <c r="B1584" s="1" t="s">
        <v>283</v>
      </c>
      <c r="C1584" s="1" t="s">
        <v>5374</v>
      </c>
      <c r="D1584" s="1" t="s">
        <v>3268</v>
      </c>
      <c r="E1584" s="1" t="s">
        <v>597</v>
      </c>
      <c r="F1584" s="1" t="s">
        <v>81</v>
      </c>
      <c r="G1584" s="1" t="s">
        <v>182</v>
      </c>
      <c r="H1584" s="1" t="s">
        <v>183</v>
      </c>
      <c r="I1584" s="1" t="s">
        <v>27</v>
      </c>
      <c r="J1584" s="1" t="s">
        <v>272</v>
      </c>
      <c r="K1584">
        <v>24</v>
      </c>
      <c r="L1584">
        <v>43039.040000000001</v>
      </c>
      <c r="M1584">
        <v>7.9000000000000008E-3</v>
      </c>
      <c r="N1584">
        <v>1024776.76</v>
      </c>
      <c r="O1584" s="2">
        <v>46116</v>
      </c>
      <c r="P1584" s="1" t="s">
        <v>74</v>
      </c>
      <c r="Q1584" s="1" t="s">
        <v>75</v>
      </c>
      <c r="R1584" s="1" t="s">
        <v>45</v>
      </c>
      <c r="S1584">
        <v>8160.2</v>
      </c>
      <c r="T1584">
        <v>1024776.76</v>
      </c>
      <c r="U1584" s="1" t="s">
        <v>32</v>
      </c>
      <c r="V1584" s="1" t="s">
        <v>47</v>
      </c>
      <c r="W1584" s="1" t="s">
        <v>102</v>
      </c>
      <c r="X1584" s="1">
        <f>+ROUND(Sec_3[[#This Row],[Quantity]]*Sec_3[[#This Row],[Unit Price]],2)</f>
        <v>1032936.96</v>
      </c>
    </row>
    <row r="1585" spans="1:24" x14ac:dyDescent="0.25">
      <c r="A1585" s="1" t="s">
        <v>3269</v>
      </c>
      <c r="B1585" s="1" t="s">
        <v>1413</v>
      </c>
      <c r="C1585" s="1" t="s">
        <v>5375</v>
      </c>
      <c r="D1585" s="1" t="s">
        <v>192</v>
      </c>
      <c r="E1585" s="1" t="s">
        <v>546</v>
      </c>
      <c r="F1585" s="1" t="s">
        <v>39</v>
      </c>
      <c r="G1585" s="1" t="s">
        <v>166</v>
      </c>
      <c r="H1585" s="1" t="s">
        <v>243</v>
      </c>
      <c r="I1585" s="1" t="s">
        <v>27</v>
      </c>
      <c r="J1585" s="1" t="s">
        <v>216</v>
      </c>
      <c r="K1585">
        <v>14</v>
      </c>
      <c r="L1585">
        <v>5745</v>
      </c>
      <c r="M1585">
        <v>0.17739999999999997</v>
      </c>
      <c r="N1585">
        <v>66161.72</v>
      </c>
      <c r="O1585" s="2">
        <v>46365</v>
      </c>
      <c r="P1585" s="1" t="s">
        <v>86</v>
      </c>
      <c r="Q1585" s="1" t="s">
        <v>44</v>
      </c>
      <c r="R1585" s="1" t="s">
        <v>31</v>
      </c>
      <c r="S1585">
        <v>14268.28</v>
      </c>
      <c r="T1585">
        <v>66161.72</v>
      </c>
      <c r="U1585" s="1" t="s">
        <v>32</v>
      </c>
      <c r="V1585" s="1" t="s">
        <v>47</v>
      </c>
      <c r="W1585" s="1" t="s">
        <v>48</v>
      </c>
      <c r="X1585" s="1">
        <f>+ROUND(Sec_3[[#This Row],[Quantity]]*Sec_3[[#This Row],[Unit Price]],2)</f>
        <v>80430</v>
      </c>
    </row>
    <row r="1586" spans="1:24" x14ac:dyDescent="0.25">
      <c r="A1586" s="1" t="s">
        <v>3270</v>
      </c>
      <c r="B1586" s="1" t="s">
        <v>631</v>
      </c>
      <c r="C1586" s="1" t="s">
        <v>5376</v>
      </c>
      <c r="D1586" s="1" t="s">
        <v>1241</v>
      </c>
      <c r="E1586" s="1" t="s">
        <v>789</v>
      </c>
      <c r="F1586" s="1" t="s">
        <v>24</v>
      </c>
      <c r="G1586" s="1" t="s">
        <v>92</v>
      </c>
      <c r="H1586" s="1" t="s">
        <v>215</v>
      </c>
      <c r="I1586" s="1" t="s">
        <v>27</v>
      </c>
      <c r="J1586" s="1" t="s">
        <v>125</v>
      </c>
      <c r="K1586">
        <v>38</v>
      </c>
      <c r="L1586">
        <v>585.79</v>
      </c>
      <c r="M1586">
        <v>4.5400000000000003E-2</v>
      </c>
      <c r="N1586">
        <v>21249.42</v>
      </c>
      <c r="O1586" s="2">
        <v>46094</v>
      </c>
      <c r="P1586" s="1" t="s">
        <v>143</v>
      </c>
      <c r="Q1586" s="1" t="s">
        <v>30</v>
      </c>
      <c r="R1586" s="1" t="s">
        <v>67</v>
      </c>
      <c r="S1586">
        <v>1010.6</v>
      </c>
      <c r="T1586">
        <v>21249.42</v>
      </c>
      <c r="U1586" s="1" t="s">
        <v>46</v>
      </c>
      <c r="V1586" s="1" t="s">
        <v>33</v>
      </c>
      <c r="W1586" s="1" t="s">
        <v>120</v>
      </c>
      <c r="X1586" s="1">
        <f>+ROUND(Sec_3[[#This Row],[Quantity]]*Sec_3[[#This Row],[Unit Price]],2)</f>
        <v>22260.02</v>
      </c>
    </row>
    <row r="1587" spans="1:24" x14ac:dyDescent="0.25">
      <c r="A1587" s="1" t="s">
        <v>3271</v>
      </c>
      <c r="B1587" s="1" t="s">
        <v>1056</v>
      </c>
      <c r="C1587" s="1" t="s">
        <v>5377</v>
      </c>
      <c r="D1587" s="1" t="s">
        <v>3272</v>
      </c>
      <c r="E1587" s="1" t="s">
        <v>653</v>
      </c>
      <c r="F1587" s="1" t="s">
        <v>39</v>
      </c>
      <c r="G1587" s="1" t="s">
        <v>148</v>
      </c>
      <c r="H1587" s="1" t="s">
        <v>298</v>
      </c>
      <c r="I1587" s="1" t="s">
        <v>27</v>
      </c>
      <c r="J1587" s="1" t="s">
        <v>125</v>
      </c>
      <c r="K1587">
        <v>41</v>
      </c>
      <c r="L1587">
        <v>31614.31</v>
      </c>
      <c r="M1587">
        <v>6.1200000000000004E-2</v>
      </c>
      <c r="N1587">
        <v>1216860.08</v>
      </c>
      <c r="O1587" s="2">
        <v>46159</v>
      </c>
      <c r="P1587" s="1" t="s">
        <v>86</v>
      </c>
      <c r="Q1587" s="1" t="s">
        <v>44</v>
      </c>
      <c r="R1587" s="1" t="s">
        <v>31</v>
      </c>
      <c r="S1587">
        <v>79326.63</v>
      </c>
      <c r="T1587">
        <v>1216860.08</v>
      </c>
      <c r="U1587" s="1" t="s">
        <v>32</v>
      </c>
      <c r="V1587" s="1" t="s">
        <v>47</v>
      </c>
      <c r="W1587" s="1" t="s">
        <v>189</v>
      </c>
      <c r="X1587" s="1">
        <f>+ROUND(Sec_3[[#This Row],[Quantity]]*Sec_3[[#This Row],[Unit Price]],2)</f>
        <v>1296186.71</v>
      </c>
    </row>
    <row r="1588" spans="1:24" x14ac:dyDescent="0.25">
      <c r="A1588" s="1" t="s">
        <v>3273</v>
      </c>
      <c r="B1588" s="1" t="s">
        <v>3274</v>
      </c>
      <c r="C1588" s="1" t="s">
        <v>5378</v>
      </c>
      <c r="D1588" s="1" t="s">
        <v>682</v>
      </c>
      <c r="E1588" s="1" t="s">
        <v>358</v>
      </c>
      <c r="F1588" s="1" t="s">
        <v>81</v>
      </c>
      <c r="G1588" s="1" t="s">
        <v>82</v>
      </c>
      <c r="H1588" s="1" t="s">
        <v>83</v>
      </c>
      <c r="I1588" s="1" t="s">
        <v>84</v>
      </c>
      <c r="J1588" s="1" t="s">
        <v>250</v>
      </c>
      <c r="K1588">
        <v>10</v>
      </c>
      <c r="L1588">
        <v>871.15</v>
      </c>
      <c r="M1588">
        <v>0.14279999999999998</v>
      </c>
      <c r="N1588">
        <v>7467.5</v>
      </c>
      <c r="O1588" s="2">
        <v>46067</v>
      </c>
      <c r="P1588" s="1" t="s">
        <v>74</v>
      </c>
      <c r="Q1588" s="1" t="s">
        <v>44</v>
      </c>
      <c r="R1588" s="1" t="s">
        <v>45</v>
      </c>
      <c r="S1588">
        <v>1244</v>
      </c>
      <c r="T1588">
        <v>7467.5</v>
      </c>
      <c r="U1588" s="1" t="s">
        <v>46</v>
      </c>
      <c r="V1588" s="1" t="s">
        <v>47</v>
      </c>
      <c r="W1588" s="1" t="s">
        <v>134</v>
      </c>
      <c r="X1588" s="1">
        <f>+ROUND(Sec_3[[#This Row],[Quantity]]*Sec_3[[#This Row],[Unit Price]],2)</f>
        <v>8711.5</v>
      </c>
    </row>
    <row r="1589" spans="1:24" x14ac:dyDescent="0.25">
      <c r="A1589" s="1" t="s">
        <v>3275</v>
      </c>
      <c r="B1589" s="1" t="s">
        <v>493</v>
      </c>
      <c r="C1589" s="1" t="s">
        <v>5379</v>
      </c>
      <c r="D1589" s="1" t="s">
        <v>279</v>
      </c>
      <c r="E1589" s="1" t="s">
        <v>3029</v>
      </c>
      <c r="F1589" s="1" t="s">
        <v>24</v>
      </c>
      <c r="G1589" s="1" t="s">
        <v>106</v>
      </c>
      <c r="H1589" s="1" t="s">
        <v>201</v>
      </c>
      <c r="I1589" s="1" t="s">
        <v>27</v>
      </c>
      <c r="J1589" s="1" t="s">
        <v>216</v>
      </c>
      <c r="K1589">
        <v>50</v>
      </c>
      <c r="L1589">
        <v>49415.98</v>
      </c>
      <c r="M1589">
        <v>7.8E-2</v>
      </c>
      <c r="N1589">
        <v>2278076.6800000002</v>
      </c>
      <c r="O1589" s="2">
        <v>46356</v>
      </c>
      <c r="P1589" s="1" t="s">
        <v>86</v>
      </c>
      <c r="Q1589" s="1" t="s">
        <v>44</v>
      </c>
      <c r="R1589" s="1" t="s">
        <v>67</v>
      </c>
      <c r="S1589">
        <v>192722.32</v>
      </c>
      <c r="T1589">
        <v>2278076.6800000002</v>
      </c>
      <c r="U1589" s="1" t="s">
        <v>32</v>
      </c>
      <c r="V1589" s="1" t="s">
        <v>47</v>
      </c>
      <c r="W1589" s="1" t="s">
        <v>226</v>
      </c>
      <c r="X1589" s="1">
        <f>+ROUND(Sec_3[[#This Row],[Quantity]]*Sec_3[[#This Row],[Unit Price]],2)</f>
        <v>2470799</v>
      </c>
    </row>
    <row r="1590" spans="1:24" x14ac:dyDescent="0.25">
      <c r="A1590" s="1" t="s">
        <v>3276</v>
      </c>
      <c r="B1590" s="1" t="s">
        <v>2775</v>
      </c>
      <c r="C1590" s="1" t="s">
        <v>5380</v>
      </c>
      <c r="D1590" s="1" t="s">
        <v>720</v>
      </c>
      <c r="E1590" s="1" t="s">
        <v>756</v>
      </c>
      <c r="F1590" s="1" t="s">
        <v>39</v>
      </c>
      <c r="G1590" s="1" t="s">
        <v>40</v>
      </c>
      <c r="H1590" s="1" t="s">
        <v>41</v>
      </c>
      <c r="I1590" s="1" t="s">
        <v>65</v>
      </c>
      <c r="J1590" s="1" t="s">
        <v>184</v>
      </c>
      <c r="K1590">
        <v>11</v>
      </c>
      <c r="L1590">
        <v>14981.67</v>
      </c>
      <c r="M1590">
        <v>0.10060000000000001</v>
      </c>
      <c r="N1590">
        <v>148219.65</v>
      </c>
      <c r="O1590" s="2">
        <v>46320</v>
      </c>
      <c r="P1590" s="1" t="s">
        <v>29</v>
      </c>
      <c r="Q1590" s="1" t="s">
        <v>30</v>
      </c>
      <c r="R1590" s="1" t="s">
        <v>45</v>
      </c>
      <c r="S1590">
        <v>16578.72</v>
      </c>
      <c r="T1590">
        <v>148219.65</v>
      </c>
      <c r="U1590" s="1" t="s">
        <v>32</v>
      </c>
      <c r="V1590" s="1" t="s">
        <v>33</v>
      </c>
      <c r="W1590" s="1" t="s">
        <v>87</v>
      </c>
      <c r="X1590" s="1">
        <f>+ROUND(Sec_3[[#This Row],[Quantity]]*Sec_3[[#This Row],[Unit Price]],2)</f>
        <v>164798.37</v>
      </c>
    </row>
    <row r="1591" spans="1:24" x14ac:dyDescent="0.25">
      <c r="A1591" s="1" t="s">
        <v>3277</v>
      </c>
      <c r="B1591" s="1" t="s">
        <v>1122</v>
      </c>
      <c r="C1591" s="1" t="s">
        <v>5381</v>
      </c>
      <c r="D1591" s="1" t="s">
        <v>3278</v>
      </c>
      <c r="E1591" s="1" t="s">
        <v>575</v>
      </c>
      <c r="F1591" s="1" t="s">
        <v>81</v>
      </c>
      <c r="G1591" s="1" t="s">
        <v>293</v>
      </c>
      <c r="H1591" s="1" t="s">
        <v>568</v>
      </c>
      <c r="I1591" s="1" t="s">
        <v>65</v>
      </c>
      <c r="J1591" s="1" t="s">
        <v>238</v>
      </c>
      <c r="K1591">
        <v>13</v>
      </c>
      <c r="L1591">
        <v>17954.82</v>
      </c>
      <c r="M1591">
        <v>7.2499999999999995E-2</v>
      </c>
      <c r="N1591">
        <v>216490.23999999999</v>
      </c>
      <c r="O1591" s="2">
        <v>46129</v>
      </c>
      <c r="P1591" s="1" t="s">
        <v>58</v>
      </c>
      <c r="Q1591" s="1" t="s">
        <v>44</v>
      </c>
      <c r="R1591" s="1" t="s">
        <v>31</v>
      </c>
      <c r="S1591">
        <v>16922.419999999998</v>
      </c>
      <c r="T1591">
        <v>216490.23999999999</v>
      </c>
      <c r="U1591" s="1" t="s">
        <v>32</v>
      </c>
      <c r="V1591" s="1" t="s">
        <v>47</v>
      </c>
      <c r="W1591" s="1" t="s">
        <v>102</v>
      </c>
      <c r="X1591" s="1">
        <f>+ROUND(Sec_3[[#This Row],[Quantity]]*Sec_3[[#This Row],[Unit Price]],2)</f>
        <v>233412.66</v>
      </c>
    </row>
    <row r="1592" spans="1:24" x14ac:dyDescent="0.25">
      <c r="A1592" s="1" t="s">
        <v>3279</v>
      </c>
      <c r="B1592" s="1" t="s">
        <v>1410</v>
      </c>
      <c r="C1592" s="1" t="s">
        <v>5382</v>
      </c>
      <c r="D1592" s="1" t="s">
        <v>1647</v>
      </c>
      <c r="E1592" s="1" t="s">
        <v>917</v>
      </c>
      <c r="F1592" s="1" t="s">
        <v>39</v>
      </c>
      <c r="G1592" s="1" t="s">
        <v>40</v>
      </c>
      <c r="H1592" s="1" t="s">
        <v>41</v>
      </c>
      <c r="I1592" s="1" t="s">
        <v>141</v>
      </c>
      <c r="J1592" s="1" t="s">
        <v>321</v>
      </c>
      <c r="K1592">
        <v>34</v>
      </c>
      <c r="L1592">
        <v>37766.11</v>
      </c>
      <c r="M1592">
        <v>0.15579999999999999</v>
      </c>
      <c r="N1592">
        <v>1083993.1000000001</v>
      </c>
      <c r="O1592" s="2">
        <v>46040</v>
      </c>
      <c r="P1592" s="1" t="s">
        <v>58</v>
      </c>
      <c r="Q1592" s="1" t="s">
        <v>44</v>
      </c>
      <c r="R1592" s="1" t="s">
        <v>45</v>
      </c>
      <c r="S1592">
        <v>200054.64</v>
      </c>
      <c r="T1592">
        <v>1083993.1000000001</v>
      </c>
      <c r="U1592" s="1" t="s">
        <v>32</v>
      </c>
      <c r="V1592" s="1" t="s">
        <v>47</v>
      </c>
      <c r="W1592" s="1" t="s">
        <v>76</v>
      </c>
      <c r="X1592" s="1">
        <f>+ROUND(Sec_3[[#This Row],[Quantity]]*Sec_3[[#This Row],[Unit Price]],2)</f>
        <v>1284047.74</v>
      </c>
    </row>
    <row r="1593" spans="1:24" x14ac:dyDescent="0.25">
      <c r="A1593" s="1" t="s">
        <v>3280</v>
      </c>
      <c r="B1593" s="1" t="s">
        <v>831</v>
      </c>
      <c r="C1593" s="1" t="s">
        <v>5383</v>
      </c>
      <c r="D1593" s="1" t="s">
        <v>1435</v>
      </c>
      <c r="E1593" s="1" t="s">
        <v>870</v>
      </c>
      <c r="F1593" s="1" t="s">
        <v>24</v>
      </c>
      <c r="G1593" s="1" t="s">
        <v>92</v>
      </c>
      <c r="H1593" s="1" t="s">
        <v>281</v>
      </c>
      <c r="I1593" s="1" t="s">
        <v>56</v>
      </c>
      <c r="J1593" s="1" t="s">
        <v>464</v>
      </c>
      <c r="K1593">
        <v>17</v>
      </c>
      <c r="L1593">
        <v>4692.67</v>
      </c>
      <c r="M1593">
        <v>0.1158</v>
      </c>
      <c r="N1593">
        <v>70537.399999999994</v>
      </c>
      <c r="O1593" s="2">
        <v>46235</v>
      </c>
      <c r="P1593" s="1" t="s">
        <v>143</v>
      </c>
      <c r="Q1593" s="1" t="s">
        <v>44</v>
      </c>
      <c r="R1593" s="1" t="s">
        <v>67</v>
      </c>
      <c r="S1593">
        <v>9237.99</v>
      </c>
      <c r="T1593">
        <v>70537.399999999994</v>
      </c>
      <c r="U1593" s="1" t="s">
        <v>32</v>
      </c>
      <c r="V1593" s="1" t="s">
        <v>47</v>
      </c>
      <c r="W1593" s="1" t="s">
        <v>114</v>
      </c>
      <c r="X1593" s="1">
        <f>+ROUND(Sec_3[[#This Row],[Quantity]]*Sec_3[[#This Row],[Unit Price]],2)</f>
        <v>79775.39</v>
      </c>
    </row>
    <row r="1594" spans="1:24" x14ac:dyDescent="0.25">
      <c r="A1594" s="1" t="s">
        <v>3281</v>
      </c>
      <c r="B1594" s="1" t="s">
        <v>163</v>
      </c>
      <c r="C1594" s="1" t="s">
        <v>5384</v>
      </c>
      <c r="D1594" s="1" t="s">
        <v>314</v>
      </c>
      <c r="E1594" s="1" t="s">
        <v>575</v>
      </c>
      <c r="F1594" s="1" t="s">
        <v>39</v>
      </c>
      <c r="G1594" s="1" t="s">
        <v>166</v>
      </c>
      <c r="H1594" s="1" t="s">
        <v>167</v>
      </c>
      <c r="I1594" s="1" t="s">
        <v>141</v>
      </c>
      <c r="J1594" s="1" t="s">
        <v>142</v>
      </c>
      <c r="K1594">
        <v>1</v>
      </c>
      <c r="L1594">
        <v>2344.39</v>
      </c>
      <c r="M1594">
        <v>0.18090000000000001</v>
      </c>
      <c r="N1594">
        <v>1920.29</v>
      </c>
      <c r="O1594" s="2">
        <v>46198</v>
      </c>
      <c r="P1594" s="1" t="s">
        <v>29</v>
      </c>
      <c r="Q1594" s="1" t="s">
        <v>44</v>
      </c>
      <c r="R1594" s="1" t="s">
        <v>45</v>
      </c>
      <c r="S1594">
        <v>424.1</v>
      </c>
      <c r="T1594">
        <v>1920.29</v>
      </c>
      <c r="U1594" s="1" t="s">
        <v>46</v>
      </c>
      <c r="V1594" s="1" t="s">
        <v>47</v>
      </c>
      <c r="W1594" s="1" t="s">
        <v>155</v>
      </c>
      <c r="X1594" s="1">
        <f>+ROUND(Sec_3[[#This Row],[Quantity]]*Sec_3[[#This Row],[Unit Price]],2)</f>
        <v>2344.39</v>
      </c>
    </row>
    <row r="1595" spans="1:24" x14ac:dyDescent="0.25">
      <c r="A1595" s="1" t="s">
        <v>3282</v>
      </c>
      <c r="B1595" s="1" t="s">
        <v>2831</v>
      </c>
      <c r="C1595" s="1" t="s">
        <v>5385</v>
      </c>
      <c r="D1595" s="1" t="s">
        <v>549</v>
      </c>
      <c r="E1595" s="1" t="s">
        <v>1626</v>
      </c>
      <c r="F1595" s="1" t="s">
        <v>53</v>
      </c>
      <c r="G1595" s="1" t="s">
        <v>112</v>
      </c>
      <c r="H1595" s="1" t="s">
        <v>391</v>
      </c>
      <c r="I1595" s="1" t="s">
        <v>27</v>
      </c>
      <c r="J1595" s="1" t="s">
        <v>272</v>
      </c>
      <c r="K1595">
        <v>12</v>
      </c>
      <c r="L1595">
        <v>2779.89</v>
      </c>
      <c r="M1595">
        <v>0.193</v>
      </c>
      <c r="N1595">
        <v>26920.45</v>
      </c>
      <c r="O1595" s="2">
        <v>46316</v>
      </c>
      <c r="P1595" s="1" t="s">
        <v>29</v>
      </c>
      <c r="Q1595" s="1" t="s">
        <v>44</v>
      </c>
      <c r="R1595" s="1" t="s">
        <v>31</v>
      </c>
      <c r="S1595">
        <v>6438.23</v>
      </c>
      <c r="T1595">
        <v>26920.45</v>
      </c>
      <c r="U1595" s="1" t="s">
        <v>46</v>
      </c>
      <c r="V1595" s="1" t="s">
        <v>47</v>
      </c>
      <c r="W1595" s="1" t="s">
        <v>87</v>
      </c>
      <c r="X1595" s="1">
        <f>+ROUND(Sec_3[[#This Row],[Quantity]]*Sec_3[[#This Row],[Unit Price]],2)</f>
        <v>33358.68</v>
      </c>
    </row>
    <row r="1596" spans="1:24" x14ac:dyDescent="0.25">
      <c r="A1596" s="1" t="s">
        <v>3283</v>
      </c>
      <c r="B1596" s="1" t="s">
        <v>2567</v>
      </c>
      <c r="C1596" s="1" t="s">
        <v>4101</v>
      </c>
      <c r="D1596" s="1" t="s">
        <v>685</v>
      </c>
      <c r="E1596" s="1" t="s">
        <v>176</v>
      </c>
      <c r="F1596" s="1" t="s">
        <v>39</v>
      </c>
      <c r="G1596" s="1" t="s">
        <v>40</v>
      </c>
      <c r="H1596" s="1" t="s">
        <v>661</v>
      </c>
      <c r="I1596" s="1" t="s">
        <v>84</v>
      </c>
      <c r="J1596" s="1" t="s">
        <v>168</v>
      </c>
      <c r="K1596">
        <v>35</v>
      </c>
      <c r="L1596">
        <v>36948.43</v>
      </c>
      <c r="M1596">
        <v>0.16370000000000001</v>
      </c>
      <c r="N1596">
        <v>1081499.02</v>
      </c>
      <c r="O1596" s="2">
        <v>46085</v>
      </c>
      <c r="P1596" s="1" t="s">
        <v>58</v>
      </c>
      <c r="Q1596" s="1" t="s">
        <v>44</v>
      </c>
      <c r="R1596" s="1" t="s">
        <v>31</v>
      </c>
      <c r="S1596">
        <v>211696.03</v>
      </c>
      <c r="T1596">
        <v>1081499.02</v>
      </c>
      <c r="U1596" s="1" t="s">
        <v>32</v>
      </c>
      <c r="V1596" s="1" t="s">
        <v>47</v>
      </c>
      <c r="W1596" s="1" t="s">
        <v>120</v>
      </c>
      <c r="X1596" s="1">
        <f>+ROUND(Sec_3[[#This Row],[Quantity]]*Sec_3[[#This Row],[Unit Price]],2)</f>
        <v>1293195.05</v>
      </c>
    </row>
    <row r="1597" spans="1:24" x14ac:dyDescent="0.25">
      <c r="A1597" s="1" t="s">
        <v>3284</v>
      </c>
      <c r="B1597" s="1" t="s">
        <v>1798</v>
      </c>
      <c r="C1597" s="1" t="s">
        <v>5386</v>
      </c>
      <c r="D1597" s="1" t="s">
        <v>3285</v>
      </c>
      <c r="E1597" s="1" t="s">
        <v>266</v>
      </c>
      <c r="F1597" s="1" t="s">
        <v>81</v>
      </c>
      <c r="G1597" s="1" t="s">
        <v>82</v>
      </c>
      <c r="H1597" s="1" t="s">
        <v>231</v>
      </c>
      <c r="I1597" s="1" t="s">
        <v>65</v>
      </c>
      <c r="J1597" s="1" t="s">
        <v>238</v>
      </c>
      <c r="K1597">
        <v>21</v>
      </c>
      <c r="L1597">
        <v>8008.13</v>
      </c>
      <c r="M1597">
        <v>2.6499999999999999E-2</v>
      </c>
      <c r="N1597">
        <v>163714.21</v>
      </c>
      <c r="O1597" s="2">
        <v>46170</v>
      </c>
      <c r="P1597" s="1" t="s">
        <v>29</v>
      </c>
      <c r="Q1597" s="1" t="s">
        <v>44</v>
      </c>
      <c r="R1597" s="1" t="s">
        <v>45</v>
      </c>
      <c r="S1597">
        <v>4456.5200000000004</v>
      </c>
      <c r="T1597">
        <v>163714.21</v>
      </c>
      <c r="U1597" s="1" t="s">
        <v>32</v>
      </c>
      <c r="V1597" s="1" t="s">
        <v>47</v>
      </c>
      <c r="W1597" s="1" t="s">
        <v>189</v>
      </c>
      <c r="X1597" s="1">
        <f>+ROUND(Sec_3[[#This Row],[Quantity]]*Sec_3[[#This Row],[Unit Price]],2)</f>
        <v>168170.73</v>
      </c>
    </row>
    <row r="1598" spans="1:24" x14ac:dyDescent="0.25">
      <c r="A1598" s="1" t="s">
        <v>3286</v>
      </c>
      <c r="B1598" s="1" t="s">
        <v>469</v>
      </c>
      <c r="C1598" s="1" t="s">
        <v>5387</v>
      </c>
      <c r="D1598" s="1" t="s">
        <v>1786</v>
      </c>
      <c r="E1598" s="1" t="s">
        <v>2595</v>
      </c>
      <c r="F1598" s="1" t="s">
        <v>24</v>
      </c>
      <c r="G1598" s="1" t="s">
        <v>25</v>
      </c>
      <c r="H1598" s="1" t="s">
        <v>220</v>
      </c>
      <c r="I1598" s="1" t="s">
        <v>42</v>
      </c>
      <c r="J1598" s="1" t="s">
        <v>161</v>
      </c>
      <c r="K1598">
        <v>36</v>
      </c>
      <c r="L1598">
        <v>42071.29</v>
      </c>
      <c r="M1598">
        <v>0.12570000000000001</v>
      </c>
      <c r="N1598">
        <v>1324185.44</v>
      </c>
      <c r="O1598" s="2">
        <v>46109</v>
      </c>
      <c r="P1598" s="1" t="s">
        <v>74</v>
      </c>
      <c r="Q1598" s="1" t="s">
        <v>44</v>
      </c>
      <c r="R1598" s="1" t="s">
        <v>45</v>
      </c>
      <c r="S1598">
        <v>190381</v>
      </c>
      <c r="T1598">
        <v>1324185.44</v>
      </c>
      <c r="U1598" s="1" t="s">
        <v>32</v>
      </c>
      <c r="V1598" s="1" t="s">
        <v>47</v>
      </c>
      <c r="W1598" s="1" t="s">
        <v>120</v>
      </c>
      <c r="X1598" s="1">
        <f>+ROUND(Sec_3[[#This Row],[Quantity]]*Sec_3[[#This Row],[Unit Price]],2)</f>
        <v>1514566.44</v>
      </c>
    </row>
    <row r="1599" spans="1:24" x14ac:dyDescent="0.25">
      <c r="A1599" s="1" t="s">
        <v>3287</v>
      </c>
      <c r="B1599" s="1" t="s">
        <v>2397</v>
      </c>
      <c r="C1599" s="1" t="s">
        <v>5388</v>
      </c>
      <c r="D1599" s="1" t="s">
        <v>850</v>
      </c>
      <c r="E1599" s="1" t="s">
        <v>453</v>
      </c>
      <c r="F1599" s="1" t="s">
        <v>24</v>
      </c>
      <c r="G1599" s="1" t="s">
        <v>25</v>
      </c>
      <c r="H1599" s="1" t="s">
        <v>351</v>
      </c>
      <c r="I1599" s="1" t="s">
        <v>56</v>
      </c>
      <c r="J1599" s="1" t="s">
        <v>177</v>
      </c>
      <c r="K1599">
        <v>8</v>
      </c>
      <c r="L1599">
        <v>18066.849999999999</v>
      </c>
      <c r="M1599">
        <v>0.19989999999999999</v>
      </c>
      <c r="N1599">
        <v>115642.29</v>
      </c>
      <c r="O1599" s="2">
        <v>46047</v>
      </c>
      <c r="P1599" s="1" t="s">
        <v>58</v>
      </c>
      <c r="Q1599" s="1" t="s">
        <v>44</v>
      </c>
      <c r="R1599" s="1" t="s">
        <v>31</v>
      </c>
      <c r="S1599">
        <v>28892.51</v>
      </c>
      <c r="T1599">
        <v>115642.29</v>
      </c>
      <c r="U1599" s="1" t="s">
        <v>32</v>
      </c>
      <c r="V1599" s="1" t="s">
        <v>47</v>
      </c>
      <c r="W1599" s="1" t="s">
        <v>76</v>
      </c>
      <c r="X1599" s="1">
        <f>+ROUND(Sec_3[[#This Row],[Quantity]]*Sec_3[[#This Row],[Unit Price]],2)</f>
        <v>144534.79999999999</v>
      </c>
    </row>
    <row r="1600" spans="1:24" x14ac:dyDescent="0.25">
      <c r="A1600" s="1" t="s">
        <v>3288</v>
      </c>
      <c r="B1600" s="1" t="s">
        <v>1294</v>
      </c>
      <c r="C1600" s="1" t="s">
        <v>5389</v>
      </c>
      <c r="D1600" s="1" t="s">
        <v>1136</v>
      </c>
      <c r="E1600" s="1" t="s">
        <v>456</v>
      </c>
      <c r="F1600" s="1" t="s">
        <v>39</v>
      </c>
      <c r="G1600" s="1" t="s">
        <v>166</v>
      </c>
      <c r="H1600" s="1" t="s">
        <v>167</v>
      </c>
      <c r="I1600" s="1" t="s">
        <v>56</v>
      </c>
      <c r="J1600" s="1" t="s">
        <v>177</v>
      </c>
      <c r="K1600">
        <v>27</v>
      </c>
      <c r="L1600">
        <v>6578.21</v>
      </c>
      <c r="M1600">
        <v>0.14069999999999999</v>
      </c>
      <c r="N1600">
        <v>152621.71</v>
      </c>
      <c r="O1600" s="2">
        <v>46246</v>
      </c>
      <c r="P1600" s="1" t="s">
        <v>143</v>
      </c>
      <c r="Q1600" s="1" t="s">
        <v>75</v>
      </c>
      <c r="R1600" s="1" t="s">
        <v>45</v>
      </c>
      <c r="S1600">
        <v>24989.96</v>
      </c>
      <c r="T1600">
        <v>152621.71</v>
      </c>
      <c r="U1600" s="1" t="s">
        <v>32</v>
      </c>
      <c r="V1600" s="1" t="s">
        <v>47</v>
      </c>
      <c r="W1600" s="1" t="s">
        <v>114</v>
      </c>
      <c r="X1600" s="1">
        <f>+ROUND(Sec_3[[#This Row],[Quantity]]*Sec_3[[#This Row],[Unit Price]],2)</f>
        <v>177611.67</v>
      </c>
    </row>
    <row r="1601" spans="1:24" x14ac:dyDescent="0.25">
      <c r="A1601" s="1" t="s">
        <v>3289</v>
      </c>
      <c r="B1601" s="1" t="s">
        <v>1678</v>
      </c>
      <c r="C1601" s="1" t="s">
        <v>5390</v>
      </c>
      <c r="D1601" s="1" t="s">
        <v>287</v>
      </c>
      <c r="E1601" s="1" t="s">
        <v>995</v>
      </c>
      <c r="F1601" s="1" t="s">
        <v>24</v>
      </c>
      <c r="G1601" s="1" t="s">
        <v>25</v>
      </c>
      <c r="H1601" s="1" t="s">
        <v>220</v>
      </c>
      <c r="I1601" s="1" t="s">
        <v>65</v>
      </c>
      <c r="J1601" s="1" t="s">
        <v>184</v>
      </c>
      <c r="K1601">
        <v>7</v>
      </c>
      <c r="L1601">
        <v>40465.019999999997</v>
      </c>
      <c r="M1601">
        <v>0.16420000000000001</v>
      </c>
      <c r="N1601">
        <v>236744.65</v>
      </c>
      <c r="O1601" s="2">
        <v>46294</v>
      </c>
      <c r="P1601" s="1" t="s">
        <v>86</v>
      </c>
      <c r="Q1601" s="1" t="s">
        <v>44</v>
      </c>
      <c r="R1601" s="1" t="s">
        <v>31</v>
      </c>
      <c r="S1601">
        <v>46510.49</v>
      </c>
      <c r="T1601">
        <v>236744.65</v>
      </c>
      <c r="U1601" s="1" t="s">
        <v>32</v>
      </c>
      <c r="V1601" s="1" t="s">
        <v>47</v>
      </c>
      <c r="W1601" s="1" t="s">
        <v>34</v>
      </c>
      <c r="X1601" s="1">
        <f>+ROUND(Sec_3[[#This Row],[Quantity]]*Sec_3[[#This Row],[Unit Price]],2)</f>
        <v>283255.14</v>
      </c>
    </row>
    <row r="1602" spans="1:24" x14ac:dyDescent="0.25">
      <c r="A1602" s="1" t="s">
        <v>3290</v>
      </c>
      <c r="B1602" s="1" t="s">
        <v>419</v>
      </c>
      <c r="C1602" s="1" t="s">
        <v>5391</v>
      </c>
      <c r="D1602" s="1" t="s">
        <v>158</v>
      </c>
      <c r="E1602" s="1" t="s">
        <v>2136</v>
      </c>
      <c r="F1602" s="1" t="s">
        <v>39</v>
      </c>
      <c r="G1602" s="1" t="s">
        <v>148</v>
      </c>
      <c r="H1602" s="1" t="s">
        <v>298</v>
      </c>
      <c r="I1602" s="1" t="s">
        <v>56</v>
      </c>
      <c r="J1602" s="1" t="s">
        <v>475</v>
      </c>
      <c r="K1602">
        <v>1</v>
      </c>
      <c r="L1602">
        <v>49856.91</v>
      </c>
      <c r="M1602">
        <v>5.6999999999999993E-3</v>
      </c>
      <c r="N1602">
        <v>49572.73</v>
      </c>
      <c r="O1602" s="2">
        <v>46327</v>
      </c>
      <c r="P1602" s="1" t="s">
        <v>58</v>
      </c>
      <c r="Q1602" s="1" t="s">
        <v>44</v>
      </c>
      <c r="R1602" s="1" t="s">
        <v>31</v>
      </c>
      <c r="S1602">
        <v>284.18</v>
      </c>
      <c r="T1602">
        <v>49572.73</v>
      </c>
      <c r="U1602" s="1" t="s">
        <v>46</v>
      </c>
      <c r="V1602" s="1" t="s">
        <v>47</v>
      </c>
      <c r="W1602" s="1" t="s">
        <v>226</v>
      </c>
      <c r="X1602" s="1">
        <f>+ROUND(Sec_3[[#This Row],[Quantity]]*Sec_3[[#This Row],[Unit Price]],2)</f>
        <v>49856.91</v>
      </c>
    </row>
    <row r="1603" spans="1:24" x14ac:dyDescent="0.25">
      <c r="A1603" s="1" t="s">
        <v>3291</v>
      </c>
      <c r="B1603" s="1" t="s">
        <v>2284</v>
      </c>
      <c r="C1603" s="1" t="s">
        <v>5392</v>
      </c>
      <c r="D1603" s="1" t="s">
        <v>3292</v>
      </c>
      <c r="E1603" s="1" t="s">
        <v>789</v>
      </c>
      <c r="F1603" s="1" t="s">
        <v>53</v>
      </c>
      <c r="G1603" s="1" t="s">
        <v>63</v>
      </c>
      <c r="H1603" s="1" t="s">
        <v>64</v>
      </c>
      <c r="I1603" s="1" t="s">
        <v>84</v>
      </c>
      <c r="J1603" s="1" t="s">
        <v>196</v>
      </c>
      <c r="K1603">
        <v>18</v>
      </c>
      <c r="L1603">
        <v>40660.17</v>
      </c>
      <c r="M1603">
        <v>4.4999999999999998E-2</v>
      </c>
      <c r="N1603">
        <v>698948.32</v>
      </c>
      <c r="O1603" s="2">
        <v>46156</v>
      </c>
      <c r="P1603" s="1" t="s">
        <v>86</v>
      </c>
      <c r="Q1603" s="1" t="s">
        <v>44</v>
      </c>
      <c r="R1603" s="1" t="s">
        <v>67</v>
      </c>
      <c r="S1603">
        <v>32934.74</v>
      </c>
      <c r="T1603">
        <v>698948.32</v>
      </c>
      <c r="U1603" s="1" t="s">
        <v>32</v>
      </c>
      <c r="V1603" s="1" t="s">
        <v>47</v>
      </c>
      <c r="W1603" s="1" t="s">
        <v>189</v>
      </c>
      <c r="X1603" s="1">
        <f>+ROUND(Sec_3[[#This Row],[Quantity]]*Sec_3[[#This Row],[Unit Price]],2)</f>
        <v>731883.06</v>
      </c>
    </row>
    <row r="1604" spans="1:24" x14ac:dyDescent="0.25">
      <c r="A1604" s="1" t="s">
        <v>3293</v>
      </c>
      <c r="B1604" s="1" t="s">
        <v>301</v>
      </c>
      <c r="C1604" s="1" t="s">
        <v>5393</v>
      </c>
      <c r="D1604" s="1" t="s">
        <v>882</v>
      </c>
      <c r="E1604" s="1" t="s">
        <v>1586</v>
      </c>
      <c r="F1604" s="1" t="s">
        <v>24</v>
      </c>
      <c r="G1604" s="1" t="s">
        <v>194</v>
      </c>
      <c r="H1604" s="1" t="s">
        <v>540</v>
      </c>
      <c r="I1604" s="1" t="s">
        <v>65</v>
      </c>
      <c r="J1604" s="1" t="s">
        <v>210</v>
      </c>
      <c r="K1604">
        <v>9</v>
      </c>
      <c r="L1604">
        <v>49743.42</v>
      </c>
      <c r="M1604">
        <v>0.12539999999999998</v>
      </c>
      <c r="N1604">
        <v>391550.36</v>
      </c>
      <c r="O1604" s="2">
        <v>46359</v>
      </c>
      <c r="P1604" s="1" t="s">
        <v>86</v>
      </c>
      <c r="Q1604" s="1" t="s">
        <v>44</v>
      </c>
      <c r="R1604" s="1" t="s">
        <v>67</v>
      </c>
      <c r="S1604">
        <v>56140.42</v>
      </c>
      <c r="T1604">
        <v>391550.36</v>
      </c>
      <c r="U1604" s="1" t="s">
        <v>32</v>
      </c>
      <c r="V1604" s="1" t="s">
        <v>47</v>
      </c>
      <c r="W1604" s="1" t="s">
        <v>48</v>
      </c>
      <c r="X1604" s="1">
        <f>+ROUND(Sec_3[[#This Row],[Quantity]]*Sec_3[[#This Row],[Unit Price]],2)</f>
        <v>447690.78</v>
      </c>
    </row>
    <row r="1605" spans="1:24" x14ac:dyDescent="0.25">
      <c r="A1605" s="1" t="s">
        <v>3294</v>
      </c>
      <c r="B1605" s="1" t="s">
        <v>3191</v>
      </c>
      <c r="C1605" s="1" t="s">
        <v>5394</v>
      </c>
      <c r="D1605" s="1" t="s">
        <v>275</v>
      </c>
      <c r="E1605" s="1" t="s">
        <v>1250</v>
      </c>
      <c r="F1605" s="1" t="s">
        <v>53</v>
      </c>
      <c r="G1605" s="1" t="s">
        <v>139</v>
      </c>
      <c r="H1605" s="1" t="s">
        <v>140</v>
      </c>
      <c r="I1605" s="1" t="s">
        <v>84</v>
      </c>
      <c r="J1605" s="1" t="s">
        <v>340</v>
      </c>
      <c r="K1605">
        <v>13</v>
      </c>
      <c r="L1605">
        <v>31497.65</v>
      </c>
      <c r="M1605">
        <v>9.8800000000000013E-2</v>
      </c>
      <c r="N1605">
        <v>369013.87</v>
      </c>
      <c r="O1605" s="2">
        <v>46118</v>
      </c>
      <c r="P1605" s="1" t="s">
        <v>86</v>
      </c>
      <c r="Q1605" s="1" t="s">
        <v>44</v>
      </c>
      <c r="R1605" s="1" t="s">
        <v>45</v>
      </c>
      <c r="S1605">
        <v>40455.58</v>
      </c>
      <c r="T1605">
        <v>369013.87</v>
      </c>
      <c r="U1605" s="1" t="s">
        <v>32</v>
      </c>
      <c r="V1605" s="1" t="s">
        <v>47</v>
      </c>
      <c r="W1605" s="1" t="s">
        <v>102</v>
      </c>
      <c r="X1605" s="1">
        <f>+ROUND(Sec_3[[#This Row],[Quantity]]*Sec_3[[#This Row],[Unit Price]],2)</f>
        <v>409469.45</v>
      </c>
    </row>
    <row r="1606" spans="1:24" x14ac:dyDescent="0.25">
      <c r="A1606" s="1" t="s">
        <v>3295</v>
      </c>
      <c r="B1606" s="1" t="s">
        <v>1150</v>
      </c>
      <c r="C1606" s="1" t="s">
        <v>5395</v>
      </c>
      <c r="D1606" s="1" t="s">
        <v>2872</v>
      </c>
      <c r="E1606" s="1" t="s">
        <v>3296</v>
      </c>
      <c r="F1606" s="1" t="s">
        <v>53</v>
      </c>
      <c r="G1606" s="1" t="s">
        <v>112</v>
      </c>
      <c r="H1606" s="1" t="s">
        <v>408</v>
      </c>
      <c r="I1606" s="1" t="s">
        <v>27</v>
      </c>
      <c r="J1606" s="1" t="s">
        <v>272</v>
      </c>
      <c r="K1606">
        <v>47</v>
      </c>
      <c r="L1606">
        <v>37864.160000000003</v>
      </c>
      <c r="M1606">
        <v>3.3300000000000003E-2</v>
      </c>
      <c r="N1606">
        <v>1720354.32</v>
      </c>
      <c r="O1606" s="2">
        <v>46199</v>
      </c>
      <c r="P1606" s="1" t="s">
        <v>29</v>
      </c>
      <c r="Q1606" s="1" t="s">
        <v>44</v>
      </c>
      <c r="R1606" s="1" t="s">
        <v>45</v>
      </c>
      <c r="S1606">
        <v>59261.2</v>
      </c>
      <c r="T1606">
        <v>1720354.32</v>
      </c>
      <c r="U1606" s="1" t="s">
        <v>32</v>
      </c>
      <c r="V1606" s="1" t="s">
        <v>47</v>
      </c>
      <c r="W1606" s="1" t="s">
        <v>155</v>
      </c>
      <c r="X1606" s="1">
        <f>+ROUND(Sec_3[[#This Row],[Quantity]]*Sec_3[[#This Row],[Unit Price]],2)</f>
        <v>1779615.52</v>
      </c>
    </row>
    <row r="1607" spans="1:24" x14ac:dyDescent="0.25">
      <c r="A1607" s="1" t="s">
        <v>3297</v>
      </c>
      <c r="B1607" s="1" t="s">
        <v>478</v>
      </c>
      <c r="C1607" s="1" t="s">
        <v>5396</v>
      </c>
      <c r="D1607" s="1" t="s">
        <v>164</v>
      </c>
      <c r="E1607" s="1" t="s">
        <v>2917</v>
      </c>
      <c r="F1607" s="1" t="s">
        <v>39</v>
      </c>
      <c r="G1607" s="1" t="s">
        <v>148</v>
      </c>
      <c r="H1607" s="1" t="s">
        <v>470</v>
      </c>
      <c r="I1607" s="1" t="s">
        <v>56</v>
      </c>
      <c r="J1607" s="1" t="s">
        <v>57</v>
      </c>
      <c r="K1607">
        <v>43</v>
      </c>
      <c r="L1607">
        <v>12867.43</v>
      </c>
      <c r="M1607">
        <v>1.7500000000000002E-2</v>
      </c>
      <c r="N1607">
        <v>543616.75</v>
      </c>
      <c r="O1607" s="2">
        <v>46094</v>
      </c>
      <c r="P1607" s="1" t="s">
        <v>74</v>
      </c>
      <c r="Q1607" s="1" t="s">
        <v>44</v>
      </c>
      <c r="R1607" s="1" t="s">
        <v>31</v>
      </c>
      <c r="S1607">
        <v>9682.74</v>
      </c>
      <c r="T1607">
        <v>543616.75</v>
      </c>
      <c r="U1607" s="1" t="s">
        <v>32</v>
      </c>
      <c r="V1607" s="1" t="s">
        <v>47</v>
      </c>
      <c r="W1607" s="1" t="s">
        <v>120</v>
      </c>
      <c r="X1607" s="1">
        <f>+ROUND(Sec_3[[#This Row],[Quantity]]*Sec_3[[#This Row],[Unit Price]],2)</f>
        <v>553299.49</v>
      </c>
    </row>
    <row r="1608" spans="1:24" x14ac:dyDescent="0.25">
      <c r="A1608" s="1" t="s">
        <v>3298</v>
      </c>
      <c r="B1608" s="1" t="s">
        <v>2284</v>
      </c>
      <c r="C1608" s="1" t="s">
        <v>5397</v>
      </c>
      <c r="D1608" s="1" t="s">
        <v>1099</v>
      </c>
      <c r="E1608" s="1" t="s">
        <v>2684</v>
      </c>
      <c r="F1608" s="1" t="s">
        <v>39</v>
      </c>
      <c r="G1608" s="1" t="s">
        <v>248</v>
      </c>
      <c r="H1608" s="1" t="s">
        <v>249</v>
      </c>
      <c r="I1608" s="1" t="s">
        <v>84</v>
      </c>
      <c r="J1608" s="1" t="s">
        <v>340</v>
      </c>
      <c r="K1608">
        <v>39</v>
      </c>
      <c r="L1608">
        <v>3535.99</v>
      </c>
      <c r="M1608">
        <v>0.16690000000000002</v>
      </c>
      <c r="N1608">
        <v>114887.5</v>
      </c>
      <c r="O1608" s="2">
        <v>46259</v>
      </c>
      <c r="P1608" s="1" t="s">
        <v>58</v>
      </c>
      <c r="Q1608" s="1" t="s">
        <v>44</v>
      </c>
      <c r="R1608" s="1" t="s">
        <v>31</v>
      </c>
      <c r="S1608">
        <v>23016.11</v>
      </c>
      <c r="T1608">
        <v>114887.5</v>
      </c>
      <c r="U1608" s="1" t="s">
        <v>32</v>
      </c>
      <c r="V1608" s="1" t="s">
        <v>47</v>
      </c>
      <c r="W1608" s="1" t="s">
        <v>114</v>
      </c>
      <c r="X1608" s="1">
        <f>+ROUND(Sec_3[[#This Row],[Quantity]]*Sec_3[[#This Row],[Unit Price]],2)</f>
        <v>137903.60999999999</v>
      </c>
    </row>
    <row r="1609" spans="1:24" x14ac:dyDescent="0.25">
      <c r="A1609" s="1" t="s">
        <v>3299</v>
      </c>
      <c r="B1609" s="1" t="s">
        <v>1620</v>
      </c>
      <c r="C1609" s="1" t="s">
        <v>5398</v>
      </c>
      <c r="D1609" s="1" t="s">
        <v>349</v>
      </c>
      <c r="E1609" s="1" t="s">
        <v>1049</v>
      </c>
      <c r="F1609" s="1" t="s">
        <v>39</v>
      </c>
      <c r="G1609" s="1" t="s">
        <v>148</v>
      </c>
      <c r="H1609" s="1" t="s">
        <v>149</v>
      </c>
      <c r="I1609" s="1" t="s">
        <v>141</v>
      </c>
      <c r="J1609" s="1" t="s">
        <v>299</v>
      </c>
      <c r="K1609">
        <v>50</v>
      </c>
      <c r="L1609">
        <v>12226.05</v>
      </c>
      <c r="M1609">
        <v>0.18469999999999998</v>
      </c>
      <c r="N1609">
        <v>498394.93</v>
      </c>
      <c r="O1609" s="2">
        <v>46332</v>
      </c>
      <c r="P1609" s="1" t="s">
        <v>29</v>
      </c>
      <c r="Q1609" s="1" t="s">
        <v>44</v>
      </c>
      <c r="R1609" s="1" t="s">
        <v>67</v>
      </c>
      <c r="S1609">
        <v>112907.57</v>
      </c>
      <c r="T1609">
        <v>498394.93</v>
      </c>
      <c r="U1609" s="1" t="s">
        <v>32</v>
      </c>
      <c r="V1609" s="1" t="s">
        <v>47</v>
      </c>
      <c r="W1609" s="1" t="s">
        <v>226</v>
      </c>
      <c r="X1609" s="1">
        <f>+ROUND(Sec_3[[#This Row],[Quantity]]*Sec_3[[#This Row],[Unit Price]],2)</f>
        <v>611302.5</v>
      </c>
    </row>
    <row r="1610" spans="1:24" x14ac:dyDescent="0.25">
      <c r="A1610" s="1" t="s">
        <v>3300</v>
      </c>
      <c r="B1610" s="1" t="s">
        <v>1093</v>
      </c>
      <c r="C1610" s="1" t="s">
        <v>5399</v>
      </c>
      <c r="D1610" s="1" t="s">
        <v>158</v>
      </c>
      <c r="E1610" s="1" t="s">
        <v>931</v>
      </c>
      <c r="F1610" s="1" t="s">
        <v>24</v>
      </c>
      <c r="G1610" s="1" t="s">
        <v>194</v>
      </c>
      <c r="H1610" s="1" t="s">
        <v>339</v>
      </c>
      <c r="I1610" s="1" t="s">
        <v>56</v>
      </c>
      <c r="J1610" s="1" t="s">
        <v>57</v>
      </c>
      <c r="K1610">
        <v>26</v>
      </c>
      <c r="L1610">
        <v>20696.689999999999</v>
      </c>
      <c r="M1610">
        <v>9.5299999999999996E-2</v>
      </c>
      <c r="N1610">
        <v>486831.68</v>
      </c>
      <c r="O1610" s="2">
        <v>46123</v>
      </c>
      <c r="P1610" s="1" t="s">
        <v>143</v>
      </c>
      <c r="Q1610" s="1" t="s">
        <v>44</v>
      </c>
      <c r="R1610" s="1" t="s">
        <v>31</v>
      </c>
      <c r="S1610">
        <v>51282.26</v>
      </c>
      <c r="T1610">
        <v>486831.68</v>
      </c>
      <c r="U1610" s="1" t="s">
        <v>32</v>
      </c>
      <c r="V1610" s="1" t="s">
        <v>47</v>
      </c>
      <c r="W1610" s="1" t="s">
        <v>102</v>
      </c>
      <c r="X1610" s="1">
        <f>+ROUND(Sec_3[[#This Row],[Quantity]]*Sec_3[[#This Row],[Unit Price]],2)</f>
        <v>538113.93999999994</v>
      </c>
    </row>
    <row r="1611" spans="1:24" x14ac:dyDescent="0.25">
      <c r="A1611" s="1" t="s">
        <v>3301</v>
      </c>
      <c r="B1611" s="1" t="s">
        <v>1056</v>
      </c>
      <c r="C1611" s="1" t="s">
        <v>5400</v>
      </c>
      <c r="D1611" s="1" t="s">
        <v>574</v>
      </c>
      <c r="E1611" s="1" t="s">
        <v>2306</v>
      </c>
      <c r="F1611" s="1" t="s">
        <v>39</v>
      </c>
      <c r="G1611" s="1" t="s">
        <v>248</v>
      </c>
      <c r="H1611" s="1" t="s">
        <v>249</v>
      </c>
      <c r="I1611" s="1" t="s">
        <v>27</v>
      </c>
      <c r="J1611" s="1" t="s">
        <v>28</v>
      </c>
      <c r="K1611">
        <v>13</v>
      </c>
      <c r="L1611">
        <v>20903.259999999998</v>
      </c>
      <c r="M1611">
        <v>0.17920000000000003</v>
      </c>
      <c r="N1611">
        <v>223046.15</v>
      </c>
      <c r="O1611" s="2">
        <v>46335</v>
      </c>
      <c r="P1611" s="1" t="s">
        <v>29</v>
      </c>
      <c r="Q1611" s="1" t="s">
        <v>44</v>
      </c>
      <c r="R1611" s="1" t="s">
        <v>45</v>
      </c>
      <c r="S1611">
        <v>48696.23</v>
      </c>
      <c r="T1611">
        <v>223046.15</v>
      </c>
      <c r="U1611" s="1" t="s">
        <v>32</v>
      </c>
      <c r="V1611" s="1" t="s">
        <v>47</v>
      </c>
      <c r="W1611" s="1" t="s">
        <v>226</v>
      </c>
      <c r="X1611" s="1">
        <f>+ROUND(Sec_3[[#This Row],[Quantity]]*Sec_3[[#This Row],[Unit Price]],2)</f>
        <v>271742.38</v>
      </c>
    </row>
    <row r="1612" spans="1:24" x14ac:dyDescent="0.25">
      <c r="A1612" s="1" t="s">
        <v>3302</v>
      </c>
      <c r="B1612" s="1" t="s">
        <v>1697</v>
      </c>
      <c r="C1612" s="1" t="s">
        <v>5401</v>
      </c>
      <c r="D1612" s="1" t="s">
        <v>643</v>
      </c>
      <c r="E1612" s="1" t="s">
        <v>165</v>
      </c>
      <c r="F1612" s="1" t="s">
        <v>24</v>
      </c>
      <c r="G1612" s="1" t="s">
        <v>25</v>
      </c>
      <c r="H1612" s="1" t="s">
        <v>220</v>
      </c>
      <c r="I1612" s="1" t="s">
        <v>56</v>
      </c>
      <c r="J1612" s="1" t="s">
        <v>57</v>
      </c>
      <c r="K1612">
        <v>48</v>
      </c>
      <c r="L1612">
        <v>21219.759999999998</v>
      </c>
      <c r="M1612">
        <v>8.3599999999999994E-2</v>
      </c>
      <c r="N1612">
        <v>933397.83</v>
      </c>
      <c r="O1612" s="2">
        <v>46347</v>
      </c>
      <c r="P1612" s="1" t="s">
        <v>74</v>
      </c>
      <c r="Q1612" s="1" t="s">
        <v>44</v>
      </c>
      <c r="R1612" s="1" t="s">
        <v>45</v>
      </c>
      <c r="S1612">
        <v>85150.65</v>
      </c>
      <c r="T1612">
        <v>933397.83</v>
      </c>
      <c r="U1612" s="1" t="s">
        <v>32</v>
      </c>
      <c r="V1612" s="1" t="s">
        <v>47</v>
      </c>
      <c r="W1612" s="1" t="s">
        <v>226</v>
      </c>
      <c r="X1612" s="1">
        <f>+ROUND(Sec_3[[#This Row],[Quantity]]*Sec_3[[#This Row],[Unit Price]],2)</f>
        <v>1018548.48</v>
      </c>
    </row>
    <row r="1613" spans="1:24" x14ac:dyDescent="0.25">
      <c r="A1613" s="1" t="s">
        <v>3303</v>
      </c>
      <c r="B1613" s="1" t="s">
        <v>570</v>
      </c>
      <c r="C1613" s="1" t="s">
        <v>5402</v>
      </c>
      <c r="D1613" s="1" t="s">
        <v>131</v>
      </c>
      <c r="E1613" s="1" t="s">
        <v>2980</v>
      </c>
      <c r="F1613" s="1" t="s">
        <v>81</v>
      </c>
      <c r="G1613" s="1" t="s">
        <v>82</v>
      </c>
      <c r="H1613" s="1" t="s">
        <v>83</v>
      </c>
      <c r="I1613" s="1" t="s">
        <v>56</v>
      </c>
      <c r="J1613" s="1" t="s">
        <v>464</v>
      </c>
      <c r="K1613">
        <v>32</v>
      </c>
      <c r="L1613">
        <v>20370.34</v>
      </c>
      <c r="M1613">
        <v>2.2499999999999999E-2</v>
      </c>
      <c r="N1613">
        <v>637184.24</v>
      </c>
      <c r="O1613" s="2">
        <v>46055</v>
      </c>
      <c r="P1613" s="1" t="s">
        <v>143</v>
      </c>
      <c r="Q1613" s="1" t="s">
        <v>44</v>
      </c>
      <c r="R1613" s="1" t="s">
        <v>31</v>
      </c>
      <c r="S1613">
        <v>14666.64</v>
      </c>
      <c r="T1613">
        <v>637184.24</v>
      </c>
      <c r="U1613" s="1" t="s">
        <v>32</v>
      </c>
      <c r="V1613" s="1" t="s">
        <v>47</v>
      </c>
      <c r="W1613" s="1" t="s">
        <v>134</v>
      </c>
      <c r="X1613" s="1">
        <f>+ROUND(Sec_3[[#This Row],[Quantity]]*Sec_3[[#This Row],[Unit Price]],2)</f>
        <v>651850.88</v>
      </c>
    </row>
    <row r="1614" spans="1:24" x14ac:dyDescent="0.25">
      <c r="A1614" s="1" t="s">
        <v>3304</v>
      </c>
      <c r="B1614" s="1" t="s">
        <v>919</v>
      </c>
      <c r="C1614" s="1" t="s">
        <v>5403</v>
      </c>
      <c r="D1614" s="1" t="s">
        <v>696</v>
      </c>
      <c r="E1614" s="1" t="s">
        <v>3305</v>
      </c>
      <c r="F1614" s="1" t="s">
        <v>24</v>
      </c>
      <c r="G1614" s="1" t="s">
        <v>194</v>
      </c>
      <c r="H1614" s="1" t="s">
        <v>195</v>
      </c>
      <c r="I1614" s="1" t="s">
        <v>42</v>
      </c>
      <c r="J1614" s="1" t="s">
        <v>43</v>
      </c>
      <c r="K1614">
        <v>5</v>
      </c>
      <c r="L1614">
        <v>41604.71</v>
      </c>
      <c r="M1614">
        <v>0.19620000000000001</v>
      </c>
      <c r="N1614">
        <v>167209.32999999999</v>
      </c>
      <c r="O1614" s="2">
        <v>46078</v>
      </c>
      <c r="P1614" s="1" t="s">
        <v>29</v>
      </c>
      <c r="Q1614" s="1" t="s">
        <v>44</v>
      </c>
      <c r="R1614" s="1" t="s">
        <v>67</v>
      </c>
      <c r="S1614">
        <v>40814.22</v>
      </c>
      <c r="T1614">
        <v>167209.32999999999</v>
      </c>
      <c r="U1614" s="1" t="s">
        <v>32</v>
      </c>
      <c r="V1614" s="1" t="s">
        <v>47</v>
      </c>
      <c r="W1614" s="1" t="s">
        <v>134</v>
      </c>
      <c r="X1614" s="1">
        <f>+ROUND(Sec_3[[#This Row],[Quantity]]*Sec_3[[#This Row],[Unit Price]],2)</f>
        <v>208023.55</v>
      </c>
    </row>
    <row r="1615" spans="1:24" x14ac:dyDescent="0.25">
      <c r="A1615" s="1" t="s">
        <v>3306</v>
      </c>
      <c r="B1615" s="1" t="s">
        <v>535</v>
      </c>
      <c r="C1615" s="1" t="s">
        <v>5404</v>
      </c>
      <c r="D1615" s="1" t="s">
        <v>682</v>
      </c>
      <c r="E1615" s="1" t="s">
        <v>1806</v>
      </c>
      <c r="F1615" s="1" t="s">
        <v>39</v>
      </c>
      <c r="G1615" s="1" t="s">
        <v>166</v>
      </c>
      <c r="H1615" s="1" t="s">
        <v>206</v>
      </c>
      <c r="I1615" s="1" t="s">
        <v>141</v>
      </c>
      <c r="J1615" s="1" t="s">
        <v>629</v>
      </c>
      <c r="K1615">
        <v>22</v>
      </c>
      <c r="L1615">
        <v>32299.5</v>
      </c>
      <c r="M1615">
        <v>0.17399999999999999</v>
      </c>
      <c r="N1615">
        <v>586946.51</v>
      </c>
      <c r="O1615" s="2">
        <v>46326</v>
      </c>
      <c r="P1615" s="1" t="s">
        <v>58</v>
      </c>
      <c r="Q1615" s="1" t="s">
        <v>44</v>
      </c>
      <c r="R1615" s="1" t="s">
        <v>45</v>
      </c>
      <c r="S1615">
        <v>123642.49</v>
      </c>
      <c r="T1615">
        <v>586946.51</v>
      </c>
      <c r="U1615" s="1" t="s">
        <v>32</v>
      </c>
      <c r="V1615" s="1" t="s">
        <v>47</v>
      </c>
      <c r="W1615" s="1" t="s">
        <v>87</v>
      </c>
      <c r="X1615" s="1">
        <f>+ROUND(Sec_3[[#This Row],[Quantity]]*Sec_3[[#This Row],[Unit Price]],2)</f>
        <v>710589</v>
      </c>
    </row>
    <row r="1616" spans="1:24" x14ac:dyDescent="0.25">
      <c r="A1616" s="1" t="s">
        <v>3307</v>
      </c>
      <c r="B1616" s="1" t="s">
        <v>222</v>
      </c>
      <c r="C1616" s="1" t="s">
        <v>5405</v>
      </c>
      <c r="D1616" s="1" t="s">
        <v>1756</v>
      </c>
      <c r="E1616" s="1" t="s">
        <v>2969</v>
      </c>
      <c r="F1616" s="1" t="s">
        <v>39</v>
      </c>
      <c r="G1616" s="1" t="s">
        <v>166</v>
      </c>
      <c r="H1616" s="1" t="s">
        <v>167</v>
      </c>
      <c r="I1616" s="1" t="s">
        <v>65</v>
      </c>
      <c r="J1616" s="1" t="s">
        <v>184</v>
      </c>
      <c r="K1616">
        <v>5</v>
      </c>
      <c r="L1616">
        <v>5014.6000000000004</v>
      </c>
      <c r="M1616">
        <v>0.1769</v>
      </c>
      <c r="N1616">
        <v>20637.59</v>
      </c>
      <c r="O1616" s="2">
        <v>46336</v>
      </c>
      <c r="P1616" s="1" t="s">
        <v>86</v>
      </c>
      <c r="Q1616" s="1" t="s">
        <v>44</v>
      </c>
      <c r="R1616" s="1" t="s">
        <v>67</v>
      </c>
      <c r="S1616">
        <v>4435.41</v>
      </c>
      <c r="T1616">
        <v>20637.59</v>
      </c>
      <c r="U1616" s="1" t="s">
        <v>46</v>
      </c>
      <c r="V1616" s="1" t="s">
        <v>47</v>
      </c>
      <c r="W1616" s="1" t="s">
        <v>226</v>
      </c>
      <c r="X1616" s="1">
        <f>+ROUND(Sec_3[[#This Row],[Quantity]]*Sec_3[[#This Row],[Unit Price]],2)</f>
        <v>25073</v>
      </c>
    </row>
    <row r="1617" spans="1:24" x14ac:dyDescent="0.25">
      <c r="A1617" s="1" t="s">
        <v>3308</v>
      </c>
      <c r="B1617" s="1" t="s">
        <v>3274</v>
      </c>
      <c r="C1617" s="1" t="s">
        <v>5406</v>
      </c>
      <c r="D1617" s="1" t="s">
        <v>279</v>
      </c>
      <c r="E1617" s="1" t="s">
        <v>407</v>
      </c>
      <c r="F1617" s="1" t="s">
        <v>24</v>
      </c>
      <c r="G1617" s="1" t="s">
        <v>25</v>
      </c>
      <c r="H1617" s="1" t="s">
        <v>220</v>
      </c>
      <c r="I1617" s="1" t="s">
        <v>65</v>
      </c>
      <c r="J1617" s="1" t="s">
        <v>184</v>
      </c>
      <c r="K1617">
        <v>9</v>
      </c>
      <c r="L1617">
        <v>47844.49</v>
      </c>
      <c r="M1617">
        <v>0.15130000000000002</v>
      </c>
      <c r="N1617">
        <v>365450.57</v>
      </c>
      <c r="O1617" s="2">
        <v>46144</v>
      </c>
      <c r="P1617" s="1" t="s">
        <v>58</v>
      </c>
      <c r="Q1617" s="1" t="s">
        <v>44</v>
      </c>
      <c r="R1617" s="1" t="s">
        <v>45</v>
      </c>
      <c r="S1617">
        <v>65149.84</v>
      </c>
      <c r="T1617">
        <v>365450.57</v>
      </c>
      <c r="U1617" s="1" t="s">
        <v>32</v>
      </c>
      <c r="V1617" s="1" t="s">
        <v>47</v>
      </c>
      <c r="W1617" s="1" t="s">
        <v>189</v>
      </c>
      <c r="X1617" s="1">
        <f>+ROUND(Sec_3[[#This Row],[Quantity]]*Sec_3[[#This Row],[Unit Price]],2)</f>
        <v>430600.41</v>
      </c>
    </row>
    <row r="1618" spans="1:24" x14ac:dyDescent="0.25">
      <c r="A1618" s="1" t="s">
        <v>3309</v>
      </c>
      <c r="B1618" s="1" t="s">
        <v>1790</v>
      </c>
      <c r="C1618" s="1" t="s">
        <v>5407</v>
      </c>
      <c r="D1618" s="1" t="s">
        <v>235</v>
      </c>
      <c r="E1618" s="1" t="s">
        <v>3310</v>
      </c>
      <c r="F1618" s="1" t="s">
        <v>53</v>
      </c>
      <c r="G1618" s="1" t="s">
        <v>139</v>
      </c>
      <c r="H1618" s="1" t="s">
        <v>140</v>
      </c>
      <c r="I1618" s="1" t="s">
        <v>42</v>
      </c>
      <c r="J1618" s="1" t="s">
        <v>73</v>
      </c>
      <c r="K1618">
        <v>21</v>
      </c>
      <c r="L1618">
        <v>49344.81</v>
      </c>
      <c r="M1618">
        <v>7.0800000000000002E-2</v>
      </c>
      <c r="N1618">
        <v>962875.15</v>
      </c>
      <c r="O1618" s="2">
        <v>46301</v>
      </c>
      <c r="P1618" s="1" t="s">
        <v>74</v>
      </c>
      <c r="Q1618" s="1" t="s">
        <v>30</v>
      </c>
      <c r="R1618" s="1" t="s">
        <v>31</v>
      </c>
      <c r="S1618">
        <v>73365.86</v>
      </c>
      <c r="T1618">
        <v>962875.15</v>
      </c>
      <c r="U1618" s="1" t="s">
        <v>32</v>
      </c>
      <c r="V1618" s="1" t="s">
        <v>33</v>
      </c>
      <c r="W1618" s="1" t="s">
        <v>87</v>
      </c>
      <c r="X1618" s="1">
        <f>+ROUND(Sec_3[[#This Row],[Quantity]]*Sec_3[[#This Row],[Unit Price]],2)</f>
        <v>1036241.01</v>
      </c>
    </row>
    <row r="1619" spans="1:24" x14ac:dyDescent="0.25">
      <c r="A1619" s="1" t="s">
        <v>3311</v>
      </c>
      <c r="B1619" s="1" t="s">
        <v>699</v>
      </c>
      <c r="C1619" s="1" t="s">
        <v>5408</v>
      </c>
      <c r="D1619" s="1" t="s">
        <v>1658</v>
      </c>
      <c r="E1619" s="1" t="s">
        <v>572</v>
      </c>
      <c r="F1619" s="1" t="s">
        <v>81</v>
      </c>
      <c r="G1619" s="1" t="s">
        <v>99</v>
      </c>
      <c r="H1619" s="1" t="s">
        <v>100</v>
      </c>
      <c r="I1619" s="1" t="s">
        <v>84</v>
      </c>
      <c r="J1619" s="1" t="s">
        <v>250</v>
      </c>
      <c r="K1619">
        <v>7</v>
      </c>
      <c r="L1619">
        <v>38569.94</v>
      </c>
      <c r="M1619">
        <v>0.1149</v>
      </c>
      <c r="N1619">
        <v>238967.78</v>
      </c>
      <c r="O1619" s="2">
        <v>46215</v>
      </c>
      <c r="P1619" s="1" t="s">
        <v>58</v>
      </c>
      <c r="Q1619" s="1" t="s">
        <v>44</v>
      </c>
      <c r="R1619" s="1" t="s">
        <v>45</v>
      </c>
      <c r="S1619">
        <v>31021.8</v>
      </c>
      <c r="T1619">
        <v>238967.78</v>
      </c>
      <c r="U1619" s="1" t="s">
        <v>32</v>
      </c>
      <c r="V1619" s="1" t="s">
        <v>47</v>
      </c>
      <c r="W1619" s="1" t="s">
        <v>68</v>
      </c>
      <c r="X1619" s="1">
        <f>+ROUND(Sec_3[[#This Row],[Quantity]]*Sec_3[[#This Row],[Unit Price]],2)</f>
        <v>269989.58</v>
      </c>
    </row>
    <row r="1620" spans="1:24" x14ac:dyDescent="0.25">
      <c r="A1620" s="1" t="s">
        <v>3312</v>
      </c>
      <c r="B1620" s="1" t="s">
        <v>1341</v>
      </c>
      <c r="C1620" s="1" t="s">
        <v>5409</v>
      </c>
      <c r="D1620" s="1" t="s">
        <v>574</v>
      </c>
      <c r="E1620" s="1" t="s">
        <v>1754</v>
      </c>
      <c r="F1620" s="1" t="s">
        <v>24</v>
      </c>
      <c r="G1620" s="1" t="s">
        <v>106</v>
      </c>
      <c r="H1620" s="1" t="s">
        <v>413</v>
      </c>
      <c r="I1620" s="1" t="s">
        <v>56</v>
      </c>
      <c r="J1620" s="1" t="s">
        <v>57</v>
      </c>
      <c r="K1620">
        <v>28</v>
      </c>
      <c r="L1620">
        <v>4148.16</v>
      </c>
      <c r="M1620">
        <v>0.12300000000000001</v>
      </c>
      <c r="N1620">
        <v>101862.22</v>
      </c>
      <c r="O1620" s="2">
        <v>46307</v>
      </c>
      <c r="P1620" s="1" t="s">
        <v>58</v>
      </c>
      <c r="Q1620" s="1" t="s">
        <v>44</v>
      </c>
      <c r="R1620" s="1" t="s">
        <v>67</v>
      </c>
      <c r="S1620">
        <v>14286.26</v>
      </c>
      <c r="T1620">
        <v>101862.22</v>
      </c>
      <c r="U1620" s="1" t="s">
        <v>32</v>
      </c>
      <c r="V1620" s="1" t="s">
        <v>47</v>
      </c>
      <c r="W1620" s="1" t="s">
        <v>87</v>
      </c>
      <c r="X1620" s="1">
        <f>+ROUND(Sec_3[[#This Row],[Quantity]]*Sec_3[[#This Row],[Unit Price]],2)</f>
        <v>116148.48</v>
      </c>
    </row>
    <row r="1621" spans="1:24" x14ac:dyDescent="0.25">
      <c r="A1621" s="1" t="s">
        <v>3313</v>
      </c>
      <c r="B1621" s="1" t="s">
        <v>399</v>
      </c>
      <c r="C1621" s="1" t="s">
        <v>5410</v>
      </c>
      <c r="D1621" s="1" t="s">
        <v>1011</v>
      </c>
      <c r="E1621" s="1" t="s">
        <v>2965</v>
      </c>
      <c r="F1621" s="1" t="s">
        <v>53</v>
      </c>
      <c r="G1621" s="1" t="s">
        <v>54</v>
      </c>
      <c r="H1621" s="1" t="s">
        <v>55</v>
      </c>
      <c r="I1621" s="1" t="s">
        <v>42</v>
      </c>
      <c r="J1621" s="1" t="s">
        <v>101</v>
      </c>
      <c r="K1621">
        <v>10</v>
      </c>
      <c r="L1621">
        <v>2714.06</v>
      </c>
      <c r="M1621">
        <v>1.26E-2</v>
      </c>
      <c r="N1621">
        <v>26798.63</v>
      </c>
      <c r="O1621" s="2">
        <v>46269</v>
      </c>
      <c r="P1621" s="1" t="s">
        <v>143</v>
      </c>
      <c r="Q1621" s="1" t="s">
        <v>44</v>
      </c>
      <c r="R1621" s="1" t="s">
        <v>67</v>
      </c>
      <c r="S1621">
        <v>341.97</v>
      </c>
      <c r="T1621">
        <v>26798.63</v>
      </c>
      <c r="U1621" s="1" t="s">
        <v>46</v>
      </c>
      <c r="V1621" s="1" t="s">
        <v>47</v>
      </c>
      <c r="W1621" s="1" t="s">
        <v>34</v>
      </c>
      <c r="X1621" s="1">
        <f>+ROUND(Sec_3[[#This Row],[Quantity]]*Sec_3[[#This Row],[Unit Price]],2)</f>
        <v>27140.6</v>
      </c>
    </row>
    <row r="1622" spans="1:24" x14ac:dyDescent="0.25">
      <c r="A1622" s="1" t="s">
        <v>3314</v>
      </c>
      <c r="B1622" s="1" t="s">
        <v>1355</v>
      </c>
      <c r="C1622" s="1" t="s">
        <v>5411</v>
      </c>
      <c r="D1622" s="1" t="s">
        <v>3315</v>
      </c>
      <c r="E1622" s="1" t="s">
        <v>407</v>
      </c>
      <c r="F1622" s="1" t="s">
        <v>39</v>
      </c>
      <c r="G1622" s="1" t="s">
        <v>148</v>
      </c>
      <c r="H1622" s="1" t="s">
        <v>149</v>
      </c>
      <c r="I1622" s="1" t="s">
        <v>42</v>
      </c>
      <c r="J1622" s="1" t="s">
        <v>161</v>
      </c>
      <c r="K1622">
        <v>24</v>
      </c>
      <c r="L1622">
        <v>38689.199999999997</v>
      </c>
      <c r="M1622">
        <v>0.18809999999999999</v>
      </c>
      <c r="N1622">
        <v>753882.28</v>
      </c>
      <c r="O1622" s="2">
        <v>46130</v>
      </c>
      <c r="P1622" s="1" t="s">
        <v>58</v>
      </c>
      <c r="Q1622" s="1" t="s">
        <v>44</v>
      </c>
      <c r="R1622" s="1" t="s">
        <v>45</v>
      </c>
      <c r="S1622">
        <v>174658.52</v>
      </c>
      <c r="T1622">
        <v>753882.28</v>
      </c>
      <c r="U1622" s="1" t="s">
        <v>32</v>
      </c>
      <c r="V1622" s="1" t="s">
        <v>47</v>
      </c>
      <c r="W1622" s="1" t="s">
        <v>102</v>
      </c>
      <c r="X1622" s="1">
        <f>+ROUND(Sec_3[[#This Row],[Quantity]]*Sec_3[[#This Row],[Unit Price]],2)</f>
        <v>928540.8</v>
      </c>
    </row>
    <row r="1623" spans="1:24" x14ac:dyDescent="0.25">
      <c r="A1623" s="1" t="s">
        <v>3316</v>
      </c>
      <c r="B1623" s="1" t="s">
        <v>1565</v>
      </c>
      <c r="C1623" s="1" t="s">
        <v>5412</v>
      </c>
      <c r="D1623" s="1" t="s">
        <v>1266</v>
      </c>
      <c r="E1623" s="1" t="s">
        <v>550</v>
      </c>
      <c r="F1623" s="1" t="s">
        <v>81</v>
      </c>
      <c r="G1623" s="1" t="s">
        <v>82</v>
      </c>
      <c r="H1623" s="1" t="s">
        <v>533</v>
      </c>
      <c r="I1623" s="1" t="s">
        <v>27</v>
      </c>
      <c r="J1623" s="1" t="s">
        <v>216</v>
      </c>
      <c r="K1623">
        <v>26</v>
      </c>
      <c r="L1623">
        <v>45323.5</v>
      </c>
      <c r="M1623">
        <v>2.4900000000000002E-2</v>
      </c>
      <c r="N1623">
        <v>1149068.57</v>
      </c>
      <c r="O1623" s="2">
        <v>46039</v>
      </c>
      <c r="P1623" s="1" t="s">
        <v>86</v>
      </c>
      <c r="Q1623" s="1" t="s">
        <v>44</v>
      </c>
      <c r="R1623" s="1" t="s">
        <v>67</v>
      </c>
      <c r="S1623">
        <v>29342.43</v>
      </c>
      <c r="T1623">
        <v>1149068.57</v>
      </c>
      <c r="U1623" s="1" t="s">
        <v>32</v>
      </c>
      <c r="V1623" s="1" t="s">
        <v>47</v>
      </c>
      <c r="W1623" s="1" t="s">
        <v>76</v>
      </c>
      <c r="X1623" s="1">
        <f>+ROUND(Sec_3[[#This Row],[Quantity]]*Sec_3[[#This Row],[Unit Price]],2)</f>
        <v>1178411</v>
      </c>
    </row>
    <row r="1624" spans="1:24" x14ac:dyDescent="0.25">
      <c r="A1624" s="1" t="s">
        <v>3317</v>
      </c>
      <c r="B1624" s="1" t="s">
        <v>1470</v>
      </c>
      <c r="C1624" s="1" t="s">
        <v>5413</v>
      </c>
      <c r="D1624" s="1" t="s">
        <v>549</v>
      </c>
      <c r="E1624" s="1" t="s">
        <v>575</v>
      </c>
      <c r="F1624" s="1" t="s">
        <v>81</v>
      </c>
      <c r="G1624" s="1" t="s">
        <v>293</v>
      </c>
      <c r="H1624" s="1" t="s">
        <v>568</v>
      </c>
      <c r="I1624" s="1" t="s">
        <v>42</v>
      </c>
      <c r="J1624" s="1" t="s">
        <v>161</v>
      </c>
      <c r="K1624">
        <v>12</v>
      </c>
      <c r="L1624">
        <v>12107.31</v>
      </c>
      <c r="M1624">
        <v>0.11</v>
      </c>
      <c r="N1624">
        <v>129306.07</v>
      </c>
      <c r="O1624" s="2">
        <v>46278</v>
      </c>
      <c r="P1624" s="1" t="s">
        <v>86</v>
      </c>
      <c r="Q1624" s="1" t="s">
        <v>44</v>
      </c>
      <c r="R1624" s="1" t="s">
        <v>31</v>
      </c>
      <c r="S1624">
        <v>15981.65</v>
      </c>
      <c r="T1624">
        <v>129306.07</v>
      </c>
      <c r="U1624" s="1" t="s">
        <v>32</v>
      </c>
      <c r="V1624" s="1" t="s">
        <v>47</v>
      </c>
      <c r="W1624" s="1" t="s">
        <v>34</v>
      </c>
      <c r="X1624" s="1">
        <f>+ROUND(Sec_3[[#This Row],[Quantity]]*Sec_3[[#This Row],[Unit Price]],2)</f>
        <v>145287.72</v>
      </c>
    </row>
    <row r="1625" spans="1:24" x14ac:dyDescent="0.25">
      <c r="A1625" s="1" t="s">
        <v>3318</v>
      </c>
      <c r="B1625" s="1" t="s">
        <v>1521</v>
      </c>
      <c r="C1625" s="1" t="s">
        <v>5414</v>
      </c>
      <c r="D1625" s="1" t="s">
        <v>879</v>
      </c>
      <c r="E1625" s="1" t="s">
        <v>3319</v>
      </c>
      <c r="F1625" s="1" t="s">
        <v>53</v>
      </c>
      <c r="G1625" s="1" t="s">
        <v>112</v>
      </c>
      <c r="H1625" s="1" t="s">
        <v>391</v>
      </c>
      <c r="I1625" s="1" t="s">
        <v>141</v>
      </c>
      <c r="J1625" s="1" t="s">
        <v>629</v>
      </c>
      <c r="K1625">
        <v>12</v>
      </c>
      <c r="L1625">
        <v>33271.42</v>
      </c>
      <c r="M1625">
        <v>0.128</v>
      </c>
      <c r="N1625">
        <v>348152.14</v>
      </c>
      <c r="O1625" s="2">
        <v>46227</v>
      </c>
      <c r="P1625" s="1" t="s">
        <v>58</v>
      </c>
      <c r="Q1625" s="1" t="s">
        <v>44</v>
      </c>
      <c r="R1625" s="1" t="s">
        <v>67</v>
      </c>
      <c r="S1625">
        <v>51104.9</v>
      </c>
      <c r="T1625">
        <v>348152.14</v>
      </c>
      <c r="U1625" s="1" t="s">
        <v>32</v>
      </c>
      <c r="V1625" s="1" t="s">
        <v>47</v>
      </c>
      <c r="W1625" s="1" t="s">
        <v>68</v>
      </c>
      <c r="X1625" s="1">
        <f>+ROUND(Sec_3[[#This Row],[Quantity]]*Sec_3[[#This Row],[Unit Price]],2)</f>
        <v>399257.04</v>
      </c>
    </row>
    <row r="1626" spans="1:24" x14ac:dyDescent="0.25">
      <c r="A1626" s="1" t="s">
        <v>3320</v>
      </c>
      <c r="B1626" s="1" t="s">
        <v>489</v>
      </c>
      <c r="C1626" s="1" t="s">
        <v>5415</v>
      </c>
      <c r="D1626" s="1" t="s">
        <v>90</v>
      </c>
      <c r="E1626" s="1" t="s">
        <v>1976</v>
      </c>
      <c r="F1626" s="1" t="s">
        <v>53</v>
      </c>
      <c r="G1626" s="1" t="s">
        <v>112</v>
      </c>
      <c r="H1626" s="1" t="s">
        <v>391</v>
      </c>
      <c r="I1626" s="1" t="s">
        <v>84</v>
      </c>
      <c r="J1626" s="1" t="s">
        <v>340</v>
      </c>
      <c r="K1626">
        <v>26</v>
      </c>
      <c r="L1626">
        <v>40140.089999999997</v>
      </c>
      <c r="M1626">
        <v>0.1424</v>
      </c>
      <c r="N1626">
        <v>895027.67</v>
      </c>
      <c r="O1626" s="2">
        <v>46158</v>
      </c>
      <c r="P1626" s="1" t="s">
        <v>29</v>
      </c>
      <c r="Q1626" s="1" t="s">
        <v>30</v>
      </c>
      <c r="R1626" s="1" t="s">
        <v>45</v>
      </c>
      <c r="S1626">
        <v>148614.67000000001</v>
      </c>
      <c r="T1626">
        <v>895027.67</v>
      </c>
      <c r="U1626" s="1" t="s">
        <v>32</v>
      </c>
      <c r="V1626" s="1" t="s">
        <v>33</v>
      </c>
      <c r="W1626" s="1" t="s">
        <v>189</v>
      </c>
      <c r="X1626" s="1">
        <f>+ROUND(Sec_3[[#This Row],[Quantity]]*Sec_3[[#This Row],[Unit Price]],2)</f>
        <v>1043642.34</v>
      </c>
    </row>
    <row r="1627" spans="1:24" x14ac:dyDescent="0.25">
      <c r="A1627" s="1" t="s">
        <v>3321</v>
      </c>
      <c r="B1627" s="1" t="s">
        <v>1843</v>
      </c>
      <c r="C1627" s="1" t="s">
        <v>5416</v>
      </c>
      <c r="D1627" s="1" t="s">
        <v>110</v>
      </c>
      <c r="E1627" s="1" t="s">
        <v>2413</v>
      </c>
      <c r="F1627" s="1" t="s">
        <v>81</v>
      </c>
      <c r="G1627" s="1" t="s">
        <v>182</v>
      </c>
      <c r="H1627" s="1" t="s">
        <v>237</v>
      </c>
      <c r="I1627" s="1" t="s">
        <v>141</v>
      </c>
      <c r="J1627" s="1" t="s">
        <v>142</v>
      </c>
      <c r="K1627">
        <v>22</v>
      </c>
      <c r="L1627">
        <v>45431.27</v>
      </c>
      <c r="M1627">
        <v>2.9600000000000001E-2</v>
      </c>
      <c r="N1627">
        <v>969903.1</v>
      </c>
      <c r="O1627" s="2">
        <v>46043</v>
      </c>
      <c r="P1627" s="1" t="s">
        <v>143</v>
      </c>
      <c r="Q1627" s="1" t="s">
        <v>44</v>
      </c>
      <c r="R1627" s="1" t="s">
        <v>67</v>
      </c>
      <c r="S1627">
        <v>29584.84</v>
      </c>
      <c r="T1627">
        <v>969903.1</v>
      </c>
      <c r="U1627" s="1" t="s">
        <v>32</v>
      </c>
      <c r="V1627" s="1" t="s">
        <v>47</v>
      </c>
      <c r="W1627" s="1" t="s">
        <v>76</v>
      </c>
      <c r="X1627" s="1">
        <f>+ROUND(Sec_3[[#This Row],[Quantity]]*Sec_3[[#This Row],[Unit Price]],2)</f>
        <v>999487.94</v>
      </c>
    </row>
    <row r="1628" spans="1:24" x14ac:dyDescent="0.25">
      <c r="A1628" s="1" t="s">
        <v>3322</v>
      </c>
      <c r="B1628" s="1" t="s">
        <v>872</v>
      </c>
      <c r="C1628" s="1" t="s">
        <v>5417</v>
      </c>
      <c r="D1628" s="1" t="s">
        <v>1107</v>
      </c>
      <c r="E1628" s="1" t="s">
        <v>480</v>
      </c>
      <c r="F1628" s="1" t="s">
        <v>81</v>
      </c>
      <c r="G1628" s="1" t="s">
        <v>293</v>
      </c>
      <c r="H1628" s="1" t="s">
        <v>525</v>
      </c>
      <c r="I1628" s="1" t="s">
        <v>65</v>
      </c>
      <c r="J1628" s="1" t="s">
        <v>238</v>
      </c>
      <c r="K1628">
        <v>48</v>
      </c>
      <c r="L1628">
        <v>34829.019999999997</v>
      </c>
      <c r="M1628">
        <v>4.0800000000000003E-2</v>
      </c>
      <c r="N1628">
        <v>1603583.81</v>
      </c>
      <c r="O1628" s="2">
        <v>46340</v>
      </c>
      <c r="P1628" s="1" t="s">
        <v>143</v>
      </c>
      <c r="Q1628" s="1" t="s">
        <v>44</v>
      </c>
      <c r="R1628" s="1" t="s">
        <v>67</v>
      </c>
      <c r="S1628">
        <v>68209.149999999994</v>
      </c>
      <c r="T1628">
        <v>1603583.81</v>
      </c>
      <c r="U1628" s="1" t="s">
        <v>32</v>
      </c>
      <c r="V1628" s="1" t="s">
        <v>47</v>
      </c>
      <c r="W1628" s="1" t="s">
        <v>226</v>
      </c>
      <c r="X1628" s="1">
        <f>+ROUND(Sec_3[[#This Row],[Quantity]]*Sec_3[[#This Row],[Unit Price]],2)</f>
        <v>1671792.96</v>
      </c>
    </row>
    <row r="1629" spans="1:24" x14ac:dyDescent="0.25">
      <c r="A1629" s="1" t="s">
        <v>3323</v>
      </c>
      <c r="B1629" s="1" t="s">
        <v>218</v>
      </c>
      <c r="C1629" s="1" t="s">
        <v>5418</v>
      </c>
      <c r="D1629" s="1" t="s">
        <v>1276</v>
      </c>
      <c r="E1629" s="1" t="s">
        <v>230</v>
      </c>
      <c r="F1629" s="1" t="s">
        <v>39</v>
      </c>
      <c r="G1629" s="1" t="s">
        <v>148</v>
      </c>
      <c r="H1629" s="1" t="s">
        <v>298</v>
      </c>
      <c r="I1629" s="1" t="s">
        <v>27</v>
      </c>
      <c r="J1629" s="1" t="s">
        <v>216</v>
      </c>
      <c r="K1629">
        <v>20</v>
      </c>
      <c r="L1629">
        <v>3641.94</v>
      </c>
      <c r="M1629">
        <v>1.9E-3</v>
      </c>
      <c r="N1629">
        <v>72700.41</v>
      </c>
      <c r="O1629" s="2">
        <v>46113</v>
      </c>
      <c r="P1629" s="1" t="s">
        <v>86</v>
      </c>
      <c r="Q1629" s="1" t="s">
        <v>44</v>
      </c>
      <c r="R1629" s="1" t="s">
        <v>31</v>
      </c>
      <c r="S1629">
        <v>138.38999999999999</v>
      </c>
      <c r="T1629">
        <v>72700.41</v>
      </c>
      <c r="U1629" s="1" t="s">
        <v>32</v>
      </c>
      <c r="V1629" s="1" t="s">
        <v>47</v>
      </c>
      <c r="W1629" s="1" t="s">
        <v>102</v>
      </c>
      <c r="X1629" s="1">
        <f>+ROUND(Sec_3[[#This Row],[Quantity]]*Sec_3[[#This Row],[Unit Price]],2)</f>
        <v>72838.8</v>
      </c>
    </row>
    <row r="1630" spans="1:24" x14ac:dyDescent="0.25">
      <c r="A1630" s="1" t="s">
        <v>3324</v>
      </c>
      <c r="B1630" s="1" t="s">
        <v>745</v>
      </c>
      <c r="C1630" s="1" t="s">
        <v>5419</v>
      </c>
      <c r="D1630" s="1" t="s">
        <v>3325</v>
      </c>
      <c r="E1630" s="1" t="s">
        <v>1113</v>
      </c>
      <c r="F1630" s="1" t="s">
        <v>24</v>
      </c>
      <c r="G1630" s="1" t="s">
        <v>25</v>
      </c>
      <c r="H1630" s="1" t="s">
        <v>351</v>
      </c>
      <c r="I1630" s="1" t="s">
        <v>27</v>
      </c>
      <c r="J1630" s="1" t="s">
        <v>216</v>
      </c>
      <c r="K1630">
        <v>48</v>
      </c>
      <c r="L1630">
        <v>32720.83</v>
      </c>
      <c r="M1630">
        <v>0.1515</v>
      </c>
      <c r="N1630">
        <v>1332653.96</v>
      </c>
      <c r="O1630" s="2">
        <v>46210</v>
      </c>
      <c r="P1630" s="1" t="s">
        <v>74</v>
      </c>
      <c r="Q1630" s="1" t="s">
        <v>44</v>
      </c>
      <c r="R1630" s="1" t="s">
        <v>45</v>
      </c>
      <c r="S1630">
        <v>237945.88</v>
      </c>
      <c r="T1630">
        <v>1332653.96</v>
      </c>
      <c r="U1630" s="1" t="s">
        <v>32</v>
      </c>
      <c r="V1630" s="1" t="s">
        <v>47</v>
      </c>
      <c r="W1630" s="1" t="s">
        <v>68</v>
      </c>
      <c r="X1630" s="1">
        <f>+ROUND(Sec_3[[#This Row],[Quantity]]*Sec_3[[#This Row],[Unit Price]],2)</f>
        <v>1570599.84</v>
      </c>
    </row>
    <row r="1631" spans="1:24" x14ac:dyDescent="0.25">
      <c r="A1631" s="1" t="s">
        <v>3326</v>
      </c>
      <c r="B1631" s="1" t="s">
        <v>791</v>
      </c>
      <c r="C1631" s="1" t="s">
        <v>5420</v>
      </c>
      <c r="D1631" s="1" t="s">
        <v>592</v>
      </c>
      <c r="E1631" s="1" t="s">
        <v>407</v>
      </c>
      <c r="F1631" s="1" t="s">
        <v>39</v>
      </c>
      <c r="G1631" s="1" t="s">
        <v>166</v>
      </c>
      <c r="H1631" s="1" t="s">
        <v>167</v>
      </c>
      <c r="I1631" s="1" t="s">
        <v>42</v>
      </c>
      <c r="J1631" s="1" t="s">
        <v>101</v>
      </c>
      <c r="K1631">
        <v>34</v>
      </c>
      <c r="L1631">
        <v>29217.26</v>
      </c>
      <c r="M1631">
        <v>0.1512</v>
      </c>
      <c r="N1631">
        <v>843186.75</v>
      </c>
      <c r="O1631" s="2">
        <v>46163</v>
      </c>
      <c r="P1631" s="1" t="s">
        <v>86</v>
      </c>
      <c r="Q1631" s="1" t="s">
        <v>44</v>
      </c>
      <c r="R1631" s="1" t="s">
        <v>45</v>
      </c>
      <c r="S1631">
        <v>150200.09</v>
      </c>
      <c r="T1631">
        <v>843186.75</v>
      </c>
      <c r="U1631" s="1" t="s">
        <v>32</v>
      </c>
      <c r="V1631" s="1" t="s">
        <v>47</v>
      </c>
      <c r="W1631" s="1" t="s">
        <v>189</v>
      </c>
      <c r="X1631" s="1">
        <f>+ROUND(Sec_3[[#This Row],[Quantity]]*Sec_3[[#This Row],[Unit Price]],2)</f>
        <v>993386.84</v>
      </c>
    </row>
    <row r="1632" spans="1:24" x14ac:dyDescent="0.25">
      <c r="A1632" s="1" t="s">
        <v>3327</v>
      </c>
      <c r="B1632" s="1" t="s">
        <v>268</v>
      </c>
      <c r="C1632" s="1" t="s">
        <v>5421</v>
      </c>
      <c r="D1632" s="1" t="s">
        <v>61</v>
      </c>
      <c r="E1632" s="1" t="s">
        <v>931</v>
      </c>
      <c r="F1632" s="1" t="s">
        <v>39</v>
      </c>
      <c r="G1632" s="1" t="s">
        <v>166</v>
      </c>
      <c r="H1632" s="1" t="s">
        <v>206</v>
      </c>
      <c r="I1632" s="1" t="s">
        <v>65</v>
      </c>
      <c r="J1632" s="1" t="s">
        <v>184</v>
      </c>
      <c r="K1632">
        <v>22</v>
      </c>
      <c r="L1632">
        <v>1688.45</v>
      </c>
      <c r="M1632">
        <v>7.3200000000000001E-2</v>
      </c>
      <c r="N1632">
        <v>34426.82</v>
      </c>
      <c r="O1632" s="2">
        <v>46367</v>
      </c>
      <c r="P1632" s="1" t="s">
        <v>29</v>
      </c>
      <c r="Q1632" s="1" t="s">
        <v>44</v>
      </c>
      <c r="R1632" s="1" t="s">
        <v>31</v>
      </c>
      <c r="S1632">
        <v>2719.08</v>
      </c>
      <c r="T1632">
        <v>34426.82</v>
      </c>
      <c r="U1632" s="1" t="s">
        <v>46</v>
      </c>
      <c r="V1632" s="1" t="s">
        <v>47</v>
      </c>
      <c r="W1632" s="1" t="s">
        <v>48</v>
      </c>
      <c r="X1632" s="1">
        <f>+ROUND(Sec_3[[#This Row],[Quantity]]*Sec_3[[#This Row],[Unit Price]],2)</f>
        <v>37145.9</v>
      </c>
    </row>
    <row r="1633" spans="1:24" x14ac:dyDescent="0.25">
      <c r="A1633" s="1" t="s">
        <v>3328</v>
      </c>
      <c r="B1633" s="1" t="s">
        <v>1477</v>
      </c>
      <c r="C1633" s="1" t="s">
        <v>5422</v>
      </c>
      <c r="D1633" s="1" t="s">
        <v>2471</v>
      </c>
      <c r="E1633" s="1" t="s">
        <v>2723</v>
      </c>
      <c r="F1633" s="1" t="s">
        <v>24</v>
      </c>
      <c r="G1633" s="1" t="s">
        <v>25</v>
      </c>
      <c r="H1633" s="1" t="s">
        <v>26</v>
      </c>
      <c r="I1633" s="1" t="s">
        <v>42</v>
      </c>
      <c r="J1633" s="1" t="s">
        <v>73</v>
      </c>
      <c r="K1633">
        <v>48</v>
      </c>
      <c r="L1633">
        <v>20740.54</v>
      </c>
      <c r="M1633">
        <v>1.9E-3</v>
      </c>
      <c r="N1633">
        <v>993654.38</v>
      </c>
      <c r="O1633" s="2">
        <v>46178</v>
      </c>
      <c r="P1633" s="1" t="s">
        <v>86</v>
      </c>
      <c r="Q1633" s="1" t="s">
        <v>44</v>
      </c>
      <c r="R1633" s="1" t="s">
        <v>67</v>
      </c>
      <c r="S1633">
        <v>1891.54</v>
      </c>
      <c r="T1633">
        <v>993654.38</v>
      </c>
      <c r="U1633" s="1" t="s">
        <v>32</v>
      </c>
      <c r="V1633" s="1" t="s">
        <v>47</v>
      </c>
      <c r="W1633" s="1" t="s">
        <v>155</v>
      </c>
      <c r="X1633" s="1">
        <f>+ROUND(Sec_3[[#This Row],[Quantity]]*Sec_3[[#This Row],[Unit Price]],2)</f>
        <v>995545.92</v>
      </c>
    </row>
    <row r="1634" spans="1:24" x14ac:dyDescent="0.25">
      <c r="A1634" s="1" t="s">
        <v>3329</v>
      </c>
      <c r="B1634" s="1" t="s">
        <v>872</v>
      </c>
      <c r="C1634" s="1" t="s">
        <v>5423</v>
      </c>
      <c r="D1634" s="1" t="s">
        <v>452</v>
      </c>
      <c r="E1634" s="1" t="s">
        <v>3330</v>
      </c>
      <c r="F1634" s="1" t="s">
        <v>81</v>
      </c>
      <c r="G1634" s="1" t="s">
        <v>182</v>
      </c>
      <c r="H1634" s="1" t="s">
        <v>271</v>
      </c>
      <c r="I1634" s="1" t="s">
        <v>42</v>
      </c>
      <c r="J1634" s="1" t="s">
        <v>150</v>
      </c>
      <c r="K1634">
        <v>36</v>
      </c>
      <c r="L1634">
        <v>38128.18</v>
      </c>
      <c r="M1634">
        <v>0.11599999999999999</v>
      </c>
      <c r="N1634">
        <v>1213391.2</v>
      </c>
      <c r="O1634" s="2">
        <v>46048</v>
      </c>
      <c r="P1634" s="1" t="s">
        <v>143</v>
      </c>
      <c r="Q1634" s="1" t="s">
        <v>44</v>
      </c>
      <c r="R1634" s="1" t="s">
        <v>67</v>
      </c>
      <c r="S1634">
        <v>159223.28</v>
      </c>
      <c r="T1634">
        <v>1213391.2</v>
      </c>
      <c r="U1634" s="1" t="s">
        <v>32</v>
      </c>
      <c r="V1634" s="1" t="s">
        <v>47</v>
      </c>
      <c r="W1634" s="1" t="s">
        <v>76</v>
      </c>
      <c r="X1634" s="1">
        <f>+ROUND(Sec_3[[#This Row],[Quantity]]*Sec_3[[#This Row],[Unit Price]],2)</f>
        <v>1372614.48</v>
      </c>
    </row>
    <row r="1635" spans="1:24" x14ac:dyDescent="0.25">
      <c r="A1635" s="1" t="s">
        <v>3331</v>
      </c>
      <c r="B1635" s="1" t="s">
        <v>1593</v>
      </c>
      <c r="C1635" s="1" t="s">
        <v>5424</v>
      </c>
      <c r="D1635" s="1" t="s">
        <v>2798</v>
      </c>
      <c r="E1635" s="1" t="s">
        <v>995</v>
      </c>
      <c r="F1635" s="1" t="s">
        <v>53</v>
      </c>
      <c r="G1635" s="1" t="s">
        <v>54</v>
      </c>
      <c r="H1635" s="1" t="s">
        <v>160</v>
      </c>
      <c r="I1635" s="1" t="s">
        <v>27</v>
      </c>
      <c r="J1635" s="1" t="s">
        <v>225</v>
      </c>
      <c r="K1635">
        <v>10</v>
      </c>
      <c r="L1635">
        <v>13751.57</v>
      </c>
      <c r="M1635">
        <v>0.10640000000000001</v>
      </c>
      <c r="N1635">
        <v>122884.03</v>
      </c>
      <c r="O1635" s="2">
        <v>46337</v>
      </c>
      <c r="P1635" s="1" t="s">
        <v>86</v>
      </c>
      <c r="Q1635" s="1" t="s">
        <v>44</v>
      </c>
      <c r="R1635" s="1" t="s">
        <v>31</v>
      </c>
      <c r="S1635">
        <v>14631.67</v>
      </c>
      <c r="T1635">
        <v>122884.03</v>
      </c>
      <c r="U1635" s="1" t="s">
        <v>32</v>
      </c>
      <c r="V1635" s="1" t="s">
        <v>47</v>
      </c>
      <c r="W1635" s="1" t="s">
        <v>226</v>
      </c>
      <c r="X1635" s="1">
        <f>+ROUND(Sec_3[[#This Row],[Quantity]]*Sec_3[[#This Row],[Unit Price]],2)</f>
        <v>137515.70000000001</v>
      </c>
    </row>
    <row r="1636" spans="1:24" x14ac:dyDescent="0.25">
      <c r="A1636" s="1" t="s">
        <v>3332</v>
      </c>
      <c r="B1636" s="1" t="s">
        <v>1172</v>
      </c>
      <c r="C1636" s="1" t="s">
        <v>5425</v>
      </c>
      <c r="D1636" s="1" t="s">
        <v>253</v>
      </c>
      <c r="E1636" s="1" t="s">
        <v>3333</v>
      </c>
      <c r="F1636" s="1" t="s">
        <v>39</v>
      </c>
      <c r="G1636" s="1" t="s">
        <v>148</v>
      </c>
      <c r="H1636" s="1" t="s">
        <v>298</v>
      </c>
      <c r="I1636" s="1" t="s">
        <v>56</v>
      </c>
      <c r="J1636" s="1" t="s">
        <v>475</v>
      </c>
      <c r="K1636">
        <v>44</v>
      </c>
      <c r="L1636">
        <v>42743.18</v>
      </c>
      <c r="M1636">
        <v>0.19039999999999999</v>
      </c>
      <c r="N1636">
        <v>1522614.66</v>
      </c>
      <c r="O1636" s="2">
        <v>46337</v>
      </c>
      <c r="P1636" s="1" t="s">
        <v>143</v>
      </c>
      <c r="Q1636" s="1" t="s">
        <v>44</v>
      </c>
      <c r="R1636" s="1" t="s">
        <v>67</v>
      </c>
      <c r="S1636">
        <v>358085.26</v>
      </c>
      <c r="T1636">
        <v>1522614.66</v>
      </c>
      <c r="U1636" s="1" t="s">
        <v>32</v>
      </c>
      <c r="V1636" s="1" t="s">
        <v>47</v>
      </c>
      <c r="W1636" s="1" t="s">
        <v>226</v>
      </c>
      <c r="X1636" s="1">
        <f>+ROUND(Sec_3[[#This Row],[Quantity]]*Sec_3[[#This Row],[Unit Price]],2)</f>
        <v>1880699.92</v>
      </c>
    </row>
    <row r="1637" spans="1:24" x14ac:dyDescent="0.25">
      <c r="A1637" s="1" t="s">
        <v>3334</v>
      </c>
      <c r="B1637" s="1" t="s">
        <v>1413</v>
      </c>
      <c r="C1637" s="1" t="s">
        <v>5426</v>
      </c>
      <c r="D1637" s="1" t="s">
        <v>353</v>
      </c>
      <c r="E1637" s="1" t="s">
        <v>23</v>
      </c>
      <c r="F1637" s="1" t="s">
        <v>81</v>
      </c>
      <c r="G1637" s="1" t="s">
        <v>182</v>
      </c>
      <c r="H1637" s="1" t="s">
        <v>271</v>
      </c>
      <c r="I1637" s="1" t="s">
        <v>65</v>
      </c>
      <c r="J1637" s="1" t="s">
        <v>133</v>
      </c>
      <c r="K1637">
        <v>12</v>
      </c>
      <c r="L1637">
        <v>37662.61</v>
      </c>
      <c r="M1637">
        <v>8.539999999999999E-2</v>
      </c>
      <c r="N1637">
        <v>413354.68</v>
      </c>
      <c r="O1637" s="2">
        <v>46210</v>
      </c>
      <c r="P1637" s="1" t="s">
        <v>143</v>
      </c>
      <c r="Q1637" s="1" t="s">
        <v>44</v>
      </c>
      <c r="R1637" s="1" t="s">
        <v>67</v>
      </c>
      <c r="S1637">
        <v>38596.639999999999</v>
      </c>
      <c r="T1637">
        <v>413354.68</v>
      </c>
      <c r="U1637" s="1" t="s">
        <v>32</v>
      </c>
      <c r="V1637" s="1" t="s">
        <v>47</v>
      </c>
      <c r="W1637" s="1" t="s">
        <v>68</v>
      </c>
      <c r="X1637" s="1">
        <f>+ROUND(Sec_3[[#This Row],[Quantity]]*Sec_3[[#This Row],[Unit Price]],2)</f>
        <v>451951.32</v>
      </c>
    </row>
    <row r="1638" spans="1:24" x14ac:dyDescent="0.25">
      <c r="A1638" s="1" t="s">
        <v>3335</v>
      </c>
      <c r="B1638" s="1" t="s">
        <v>3133</v>
      </c>
      <c r="C1638" s="1" t="s">
        <v>5427</v>
      </c>
      <c r="D1638" s="1" t="s">
        <v>3336</v>
      </c>
      <c r="E1638" s="1" t="s">
        <v>1601</v>
      </c>
      <c r="F1638" s="1" t="s">
        <v>39</v>
      </c>
      <c r="G1638" s="1" t="s">
        <v>248</v>
      </c>
      <c r="H1638" s="1" t="s">
        <v>249</v>
      </c>
      <c r="I1638" s="1" t="s">
        <v>65</v>
      </c>
      <c r="J1638" s="1" t="s">
        <v>66</v>
      </c>
      <c r="K1638">
        <v>1</v>
      </c>
      <c r="L1638">
        <v>11052.75</v>
      </c>
      <c r="M1638">
        <v>8.5000000000000006E-3</v>
      </c>
      <c r="N1638">
        <v>10958.8</v>
      </c>
      <c r="O1638" s="2">
        <v>46165</v>
      </c>
      <c r="P1638" s="1" t="s">
        <v>74</v>
      </c>
      <c r="Q1638" s="1" t="s">
        <v>30</v>
      </c>
      <c r="R1638" s="1" t="s">
        <v>45</v>
      </c>
      <c r="S1638">
        <v>93.95</v>
      </c>
      <c r="T1638">
        <v>10958.8</v>
      </c>
      <c r="U1638" s="1" t="s">
        <v>46</v>
      </c>
      <c r="V1638" s="1" t="s">
        <v>33</v>
      </c>
      <c r="W1638" s="1" t="s">
        <v>189</v>
      </c>
      <c r="X1638" s="1">
        <f>+ROUND(Sec_3[[#This Row],[Quantity]]*Sec_3[[#This Row],[Unit Price]],2)</f>
        <v>11052.75</v>
      </c>
    </row>
    <row r="1639" spans="1:24" x14ac:dyDescent="0.25">
      <c r="A1639" s="1" t="s">
        <v>3337</v>
      </c>
      <c r="B1639" s="1" t="s">
        <v>2390</v>
      </c>
      <c r="C1639" s="1" t="s">
        <v>5428</v>
      </c>
      <c r="D1639" s="1" t="s">
        <v>549</v>
      </c>
      <c r="E1639" s="1" t="s">
        <v>105</v>
      </c>
      <c r="F1639" s="1" t="s">
        <v>53</v>
      </c>
      <c r="G1639" s="1" t="s">
        <v>63</v>
      </c>
      <c r="H1639" s="1" t="s">
        <v>481</v>
      </c>
      <c r="I1639" s="1" t="s">
        <v>65</v>
      </c>
      <c r="J1639" s="1" t="s">
        <v>66</v>
      </c>
      <c r="K1639">
        <v>30</v>
      </c>
      <c r="L1639">
        <v>46016.4</v>
      </c>
      <c r="M1639">
        <v>0.15029999999999999</v>
      </c>
      <c r="N1639">
        <v>1173004.05</v>
      </c>
      <c r="O1639" s="2">
        <v>46093</v>
      </c>
      <c r="P1639" s="1" t="s">
        <v>74</v>
      </c>
      <c r="Q1639" s="1" t="s">
        <v>75</v>
      </c>
      <c r="R1639" s="1" t="s">
        <v>31</v>
      </c>
      <c r="S1639">
        <v>207487.95</v>
      </c>
      <c r="T1639">
        <v>1173004.05</v>
      </c>
      <c r="U1639" s="1" t="s">
        <v>32</v>
      </c>
      <c r="V1639" s="1" t="s">
        <v>47</v>
      </c>
      <c r="W1639" s="1" t="s">
        <v>120</v>
      </c>
      <c r="X1639" s="1">
        <f>+ROUND(Sec_3[[#This Row],[Quantity]]*Sec_3[[#This Row],[Unit Price]],2)</f>
        <v>1380492</v>
      </c>
    </row>
    <row r="1640" spans="1:24" x14ac:dyDescent="0.25">
      <c r="A1640" s="1" t="s">
        <v>3338</v>
      </c>
      <c r="B1640" s="1" t="s">
        <v>1512</v>
      </c>
      <c r="C1640" s="1" t="s">
        <v>5429</v>
      </c>
      <c r="D1640" s="1" t="s">
        <v>3339</v>
      </c>
      <c r="E1640" s="1" t="s">
        <v>331</v>
      </c>
      <c r="F1640" s="1" t="s">
        <v>53</v>
      </c>
      <c r="G1640" s="1" t="s">
        <v>63</v>
      </c>
      <c r="H1640" s="1" t="s">
        <v>378</v>
      </c>
      <c r="I1640" s="1" t="s">
        <v>56</v>
      </c>
      <c r="J1640" s="1" t="s">
        <v>464</v>
      </c>
      <c r="K1640">
        <v>44</v>
      </c>
      <c r="L1640">
        <v>32658.77</v>
      </c>
      <c r="M1640">
        <v>0.17920000000000003</v>
      </c>
      <c r="N1640">
        <v>1179478.01</v>
      </c>
      <c r="O1640" s="2">
        <v>46135</v>
      </c>
      <c r="P1640" s="1" t="s">
        <v>74</v>
      </c>
      <c r="Q1640" s="1" t="s">
        <v>30</v>
      </c>
      <c r="R1640" s="1" t="s">
        <v>67</v>
      </c>
      <c r="S1640">
        <v>257507.87</v>
      </c>
      <c r="T1640">
        <v>1179478.01</v>
      </c>
      <c r="U1640" s="1" t="s">
        <v>32</v>
      </c>
      <c r="V1640" s="1" t="s">
        <v>33</v>
      </c>
      <c r="W1640" s="1" t="s">
        <v>102</v>
      </c>
      <c r="X1640" s="1">
        <f>+ROUND(Sec_3[[#This Row],[Quantity]]*Sec_3[[#This Row],[Unit Price]],2)</f>
        <v>1436985.88</v>
      </c>
    </row>
    <row r="1641" spans="1:24" x14ac:dyDescent="0.25">
      <c r="A1641" s="1" t="s">
        <v>3340</v>
      </c>
      <c r="B1641" s="1" t="s">
        <v>810</v>
      </c>
      <c r="C1641" s="1" t="s">
        <v>5430</v>
      </c>
      <c r="D1641" s="1" t="s">
        <v>1085</v>
      </c>
      <c r="E1641" s="1" t="s">
        <v>3341</v>
      </c>
      <c r="F1641" s="1" t="s">
        <v>39</v>
      </c>
      <c r="G1641" s="1" t="s">
        <v>40</v>
      </c>
      <c r="H1641" s="1" t="s">
        <v>41</v>
      </c>
      <c r="I1641" s="1" t="s">
        <v>141</v>
      </c>
      <c r="J1641" s="1" t="s">
        <v>232</v>
      </c>
      <c r="K1641">
        <v>25</v>
      </c>
      <c r="L1641">
        <v>21576.21</v>
      </c>
      <c r="M1641">
        <v>4.87E-2</v>
      </c>
      <c r="N1641">
        <v>513136.21</v>
      </c>
      <c r="O1641" s="2">
        <v>46289</v>
      </c>
      <c r="P1641" s="1" t="s">
        <v>58</v>
      </c>
      <c r="Q1641" s="1" t="s">
        <v>44</v>
      </c>
      <c r="R1641" s="1" t="s">
        <v>67</v>
      </c>
      <c r="S1641">
        <v>26269.040000000001</v>
      </c>
      <c r="T1641">
        <v>513136.21</v>
      </c>
      <c r="U1641" s="1" t="s">
        <v>32</v>
      </c>
      <c r="V1641" s="1" t="s">
        <v>47</v>
      </c>
      <c r="W1641" s="1" t="s">
        <v>34</v>
      </c>
      <c r="X1641" s="1">
        <f>+ROUND(Sec_3[[#This Row],[Quantity]]*Sec_3[[#This Row],[Unit Price]],2)</f>
        <v>539405.25</v>
      </c>
    </row>
    <row r="1642" spans="1:24" x14ac:dyDescent="0.25">
      <c r="A1642" s="1" t="s">
        <v>3342</v>
      </c>
      <c r="B1642" s="1" t="s">
        <v>1708</v>
      </c>
      <c r="C1642" s="1" t="s">
        <v>5431</v>
      </c>
      <c r="D1642" s="1" t="s">
        <v>1934</v>
      </c>
      <c r="E1642" s="1" t="s">
        <v>3343</v>
      </c>
      <c r="F1642" s="1" t="s">
        <v>53</v>
      </c>
      <c r="G1642" s="1" t="s">
        <v>112</v>
      </c>
      <c r="H1642" s="1" t="s">
        <v>391</v>
      </c>
      <c r="I1642" s="1" t="s">
        <v>141</v>
      </c>
      <c r="J1642" s="1" t="s">
        <v>321</v>
      </c>
      <c r="K1642">
        <v>17</v>
      </c>
      <c r="L1642">
        <v>15402.99</v>
      </c>
      <c r="M1642">
        <v>8.3199999999999996E-2</v>
      </c>
      <c r="N1642">
        <v>240064.84</v>
      </c>
      <c r="O1642" s="2">
        <v>46246</v>
      </c>
      <c r="P1642" s="1" t="s">
        <v>86</v>
      </c>
      <c r="Q1642" s="1" t="s">
        <v>44</v>
      </c>
      <c r="R1642" s="1" t="s">
        <v>45</v>
      </c>
      <c r="S1642">
        <v>21785.99</v>
      </c>
      <c r="T1642">
        <v>240064.84</v>
      </c>
      <c r="U1642" s="1" t="s">
        <v>32</v>
      </c>
      <c r="V1642" s="1" t="s">
        <v>47</v>
      </c>
      <c r="W1642" s="1" t="s">
        <v>114</v>
      </c>
      <c r="X1642" s="1">
        <f>+ROUND(Sec_3[[#This Row],[Quantity]]*Sec_3[[#This Row],[Unit Price]],2)</f>
        <v>261850.83</v>
      </c>
    </row>
    <row r="1643" spans="1:24" x14ac:dyDescent="0.25">
      <c r="A1643" s="1" t="s">
        <v>3344</v>
      </c>
      <c r="B1643" s="1" t="s">
        <v>1447</v>
      </c>
      <c r="C1643" s="1" t="s">
        <v>5432</v>
      </c>
      <c r="D1643" s="1" t="s">
        <v>381</v>
      </c>
      <c r="E1643" s="1" t="s">
        <v>376</v>
      </c>
      <c r="F1643" s="1" t="s">
        <v>53</v>
      </c>
      <c r="G1643" s="1" t="s">
        <v>54</v>
      </c>
      <c r="H1643" s="1" t="s">
        <v>160</v>
      </c>
      <c r="I1643" s="1" t="s">
        <v>141</v>
      </c>
      <c r="J1643" s="1" t="s">
        <v>299</v>
      </c>
      <c r="K1643">
        <v>10</v>
      </c>
      <c r="L1643">
        <v>47452.7</v>
      </c>
      <c r="M1643">
        <v>0.16170000000000001</v>
      </c>
      <c r="N1643">
        <v>397795.98</v>
      </c>
      <c r="O1643" s="2">
        <v>46068</v>
      </c>
      <c r="P1643" s="1" t="s">
        <v>143</v>
      </c>
      <c r="Q1643" s="1" t="s">
        <v>75</v>
      </c>
      <c r="R1643" s="1" t="s">
        <v>31</v>
      </c>
      <c r="S1643">
        <v>76731.02</v>
      </c>
      <c r="T1643">
        <v>397795.98</v>
      </c>
      <c r="U1643" s="1" t="s">
        <v>32</v>
      </c>
      <c r="V1643" s="1" t="s">
        <v>47</v>
      </c>
      <c r="W1643" s="1" t="s">
        <v>134</v>
      </c>
      <c r="X1643" s="1">
        <f>+ROUND(Sec_3[[#This Row],[Quantity]]*Sec_3[[#This Row],[Unit Price]],2)</f>
        <v>474527</v>
      </c>
    </row>
    <row r="1644" spans="1:24" x14ac:dyDescent="0.25">
      <c r="A1644" s="1" t="s">
        <v>3345</v>
      </c>
      <c r="B1644" s="1" t="s">
        <v>1491</v>
      </c>
      <c r="C1644" s="1" t="s">
        <v>5433</v>
      </c>
      <c r="D1644" s="1" t="s">
        <v>467</v>
      </c>
      <c r="E1644" s="1" t="s">
        <v>2821</v>
      </c>
      <c r="F1644" s="1" t="s">
        <v>81</v>
      </c>
      <c r="G1644" s="1" t="s">
        <v>99</v>
      </c>
      <c r="H1644" s="1" t="s">
        <v>100</v>
      </c>
      <c r="I1644" s="1" t="s">
        <v>27</v>
      </c>
      <c r="J1644" s="1" t="s">
        <v>272</v>
      </c>
      <c r="K1644">
        <v>39</v>
      </c>
      <c r="L1644">
        <v>14581.44</v>
      </c>
      <c r="M1644">
        <v>0.10539999999999999</v>
      </c>
      <c r="N1644">
        <v>508737.69</v>
      </c>
      <c r="O1644" s="2">
        <v>46139</v>
      </c>
      <c r="P1644" s="1" t="s">
        <v>58</v>
      </c>
      <c r="Q1644" s="1" t="s">
        <v>44</v>
      </c>
      <c r="R1644" s="1" t="s">
        <v>31</v>
      </c>
      <c r="S1644">
        <v>59938.47</v>
      </c>
      <c r="T1644">
        <v>508737.69</v>
      </c>
      <c r="U1644" s="1" t="s">
        <v>32</v>
      </c>
      <c r="V1644" s="1" t="s">
        <v>47</v>
      </c>
      <c r="W1644" s="1" t="s">
        <v>102</v>
      </c>
      <c r="X1644" s="1">
        <f>+ROUND(Sec_3[[#This Row],[Quantity]]*Sec_3[[#This Row],[Unit Price]],2)</f>
        <v>568676.16</v>
      </c>
    </row>
    <row r="1645" spans="1:24" x14ac:dyDescent="0.25">
      <c r="A1645" s="1" t="s">
        <v>3346</v>
      </c>
      <c r="B1645" s="1" t="s">
        <v>1918</v>
      </c>
      <c r="C1645" s="1" t="s">
        <v>5434</v>
      </c>
      <c r="D1645" s="1" t="s">
        <v>90</v>
      </c>
      <c r="E1645" s="1" t="s">
        <v>3347</v>
      </c>
      <c r="F1645" s="1" t="s">
        <v>53</v>
      </c>
      <c r="G1645" s="1" t="s">
        <v>63</v>
      </c>
      <c r="H1645" s="1" t="s">
        <v>378</v>
      </c>
      <c r="I1645" s="1" t="s">
        <v>84</v>
      </c>
      <c r="J1645" s="1" t="s">
        <v>196</v>
      </c>
      <c r="K1645">
        <v>5</v>
      </c>
      <c r="L1645">
        <v>47175.85</v>
      </c>
      <c r="M1645">
        <v>1.5100000000000001E-2</v>
      </c>
      <c r="N1645">
        <v>232317.47</v>
      </c>
      <c r="O1645" s="2">
        <v>46106</v>
      </c>
      <c r="P1645" s="1" t="s">
        <v>86</v>
      </c>
      <c r="Q1645" s="1" t="s">
        <v>44</v>
      </c>
      <c r="R1645" s="1" t="s">
        <v>45</v>
      </c>
      <c r="S1645">
        <v>3561.78</v>
      </c>
      <c r="T1645">
        <v>232317.47</v>
      </c>
      <c r="U1645" s="1" t="s">
        <v>32</v>
      </c>
      <c r="V1645" s="1" t="s">
        <v>47</v>
      </c>
      <c r="W1645" s="1" t="s">
        <v>120</v>
      </c>
      <c r="X1645" s="1">
        <f>+ROUND(Sec_3[[#This Row],[Quantity]]*Sec_3[[#This Row],[Unit Price]],2)</f>
        <v>235879.25</v>
      </c>
    </row>
    <row r="1646" spans="1:24" x14ac:dyDescent="0.25">
      <c r="A1646" s="1" t="s">
        <v>3348</v>
      </c>
      <c r="B1646" s="1" t="s">
        <v>278</v>
      </c>
      <c r="C1646" s="1" t="s">
        <v>5435</v>
      </c>
      <c r="D1646" s="1" t="s">
        <v>1795</v>
      </c>
      <c r="E1646" s="1" t="s">
        <v>449</v>
      </c>
      <c r="F1646" s="1" t="s">
        <v>39</v>
      </c>
      <c r="G1646" s="1" t="s">
        <v>248</v>
      </c>
      <c r="H1646" s="1" t="s">
        <v>249</v>
      </c>
      <c r="I1646" s="1" t="s">
        <v>27</v>
      </c>
      <c r="J1646" s="1" t="s">
        <v>125</v>
      </c>
      <c r="K1646">
        <v>50</v>
      </c>
      <c r="L1646">
        <v>35465.33</v>
      </c>
      <c r="M1646">
        <v>3.5499999999999997E-2</v>
      </c>
      <c r="N1646">
        <v>1710315.54</v>
      </c>
      <c r="O1646" s="2">
        <v>46112</v>
      </c>
      <c r="P1646" s="1" t="s">
        <v>74</v>
      </c>
      <c r="Q1646" s="1" t="s">
        <v>44</v>
      </c>
      <c r="R1646" s="1" t="s">
        <v>67</v>
      </c>
      <c r="S1646">
        <v>62950.96</v>
      </c>
      <c r="T1646">
        <v>1710315.54</v>
      </c>
      <c r="U1646" s="1" t="s">
        <v>32</v>
      </c>
      <c r="V1646" s="1" t="s">
        <v>47</v>
      </c>
      <c r="W1646" s="1" t="s">
        <v>120</v>
      </c>
      <c r="X1646" s="1">
        <f>+ROUND(Sec_3[[#This Row],[Quantity]]*Sec_3[[#This Row],[Unit Price]],2)</f>
        <v>1773266.5</v>
      </c>
    </row>
    <row r="1647" spans="1:24" x14ac:dyDescent="0.25">
      <c r="A1647" s="1" t="s">
        <v>3349</v>
      </c>
      <c r="B1647" s="1" t="s">
        <v>2004</v>
      </c>
      <c r="C1647" s="1" t="s">
        <v>5436</v>
      </c>
      <c r="D1647" s="1" t="s">
        <v>3350</v>
      </c>
      <c r="E1647" s="1" t="s">
        <v>1448</v>
      </c>
      <c r="F1647" s="1" t="s">
        <v>81</v>
      </c>
      <c r="G1647" s="1" t="s">
        <v>99</v>
      </c>
      <c r="H1647" s="1" t="s">
        <v>514</v>
      </c>
      <c r="I1647" s="1" t="s">
        <v>42</v>
      </c>
      <c r="J1647" s="1" t="s">
        <v>101</v>
      </c>
      <c r="K1647">
        <v>35</v>
      </c>
      <c r="L1647">
        <v>33477.43</v>
      </c>
      <c r="M1647">
        <v>0.14560000000000001</v>
      </c>
      <c r="N1647">
        <v>1001109.07</v>
      </c>
      <c r="O1647" s="2">
        <v>46267</v>
      </c>
      <c r="P1647" s="1" t="s">
        <v>86</v>
      </c>
      <c r="Q1647" s="1" t="s">
        <v>44</v>
      </c>
      <c r="R1647" s="1" t="s">
        <v>31</v>
      </c>
      <c r="S1647">
        <v>170600.98</v>
      </c>
      <c r="T1647">
        <v>1001109.07</v>
      </c>
      <c r="U1647" s="1" t="s">
        <v>32</v>
      </c>
      <c r="V1647" s="1" t="s">
        <v>47</v>
      </c>
      <c r="W1647" s="1" t="s">
        <v>34</v>
      </c>
      <c r="X1647" s="1">
        <f>+ROUND(Sec_3[[#This Row],[Quantity]]*Sec_3[[#This Row],[Unit Price]],2)</f>
        <v>1171710.05</v>
      </c>
    </row>
    <row r="1648" spans="1:24" x14ac:dyDescent="0.25">
      <c r="A1648" s="1" t="s">
        <v>3351</v>
      </c>
      <c r="B1648" s="1" t="s">
        <v>747</v>
      </c>
      <c r="C1648" s="1" t="s">
        <v>5437</v>
      </c>
      <c r="D1648" s="1" t="s">
        <v>199</v>
      </c>
      <c r="E1648" s="1" t="s">
        <v>3352</v>
      </c>
      <c r="F1648" s="1" t="s">
        <v>39</v>
      </c>
      <c r="G1648" s="1" t="s">
        <v>166</v>
      </c>
      <c r="H1648" s="1" t="s">
        <v>167</v>
      </c>
      <c r="I1648" s="1" t="s">
        <v>27</v>
      </c>
      <c r="J1648" s="1" t="s">
        <v>216</v>
      </c>
      <c r="K1648">
        <v>17</v>
      </c>
      <c r="L1648">
        <v>12007.01</v>
      </c>
      <c r="M1648">
        <v>0.10289999999999999</v>
      </c>
      <c r="N1648">
        <v>183115.31</v>
      </c>
      <c r="O1648" s="2">
        <v>46282</v>
      </c>
      <c r="P1648" s="1" t="s">
        <v>74</v>
      </c>
      <c r="Q1648" s="1" t="s">
        <v>44</v>
      </c>
      <c r="R1648" s="1" t="s">
        <v>31</v>
      </c>
      <c r="S1648">
        <v>21003.86</v>
      </c>
      <c r="T1648">
        <v>183115.31</v>
      </c>
      <c r="U1648" s="1" t="s">
        <v>32</v>
      </c>
      <c r="V1648" s="1" t="s">
        <v>47</v>
      </c>
      <c r="W1648" s="1" t="s">
        <v>34</v>
      </c>
      <c r="X1648" s="1">
        <f>+ROUND(Sec_3[[#This Row],[Quantity]]*Sec_3[[#This Row],[Unit Price]],2)</f>
        <v>204119.17</v>
      </c>
    </row>
    <row r="1649" spans="1:24" x14ac:dyDescent="0.25">
      <c r="A1649" s="1" t="s">
        <v>3353</v>
      </c>
      <c r="B1649" s="1" t="s">
        <v>588</v>
      </c>
      <c r="C1649" s="1" t="s">
        <v>5438</v>
      </c>
      <c r="D1649" s="1" t="s">
        <v>3354</v>
      </c>
      <c r="E1649" s="1" t="s">
        <v>1113</v>
      </c>
      <c r="F1649" s="1" t="s">
        <v>53</v>
      </c>
      <c r="G1649" s="1" t="s">
        <v>112</v>
      </c>
      <c r="H1649" s="1" t="s">
        <v>391</v>
      </c>
      <c r="I1649" s="1" t="s">
        <v>27</v>
      </c>
      <c r="J1649" s="1" t="s">
        <v>216</v>
      </c>
      <c r="K1649">
        <v>17</v>
      </c>
      <c r="L1649">
        <v>28500.27</v>
      </c>
      <c r="M1649">
        <v>1.1000000000000001E-2</v>
      </c>
      <c r="N1649">
        <v>479175.04</v>
      </c>
      <c r="O1649" s="2">
        <v>46297</v>
      </c>
      <c r="P1649" s="1" t="s">
        <v>58</v>
      </c>
      <c r="Q1649" s="1" t="s">
        <v>44</v>
      </c>
      <c r="R1649" s="1" t="s">
        <v>31</v>
      </c>
      <c r="S1649">
        <v>5329.55</v>
      </c>
      <c r="T1649">
        <v>479175.04</v>
      </c>
      <c r="U1649" s="1" t="s">
        <v>32</v>
      </c>
      <c r="V1649" s="1" t="s">
        <v>47</v>
      </c>
      <c r="W1649" s="1" t="s">
        <v>87</v>
      </c>
      <c r="X1649" s="1">
        <f>+ROUND(Sec_3[[#This Row],[Quantity]]*Sec_3[[#This Row],[Unit Price]],2)</f>
        <v>484504.59</v>
      </c>
    </row>
    <row r="1650" spans="1:24" x14ac:dyDescent="0.25">
      <c r="A1650" s="1" t="s">
        <v>3355</v>
      </c>
      <c r="B1650" s="1" t="s">
        <v>1020</v>
      </c>
      <c r="C1650" s="1" t="s">
        <v>5439</v>
      </c>
      <c r="D1650" s="1" t="s">
        <v>549</v>
      </c>
      <c r="E1650" s="1" t="s">
        <v>889</v>
      </c>
      <c r="F1650" s="1" t="s">
        <v>53</v>
      </c>
      <c r="G1650" s="1" t="s">
        <v>112</v>
      </c>
      <c r="H1650" s="1" t="s">
        <v>391</v>
      </c>
      <c r="I1650" s="1" t="s">
        <v>141</v>
      </c>
      <c r="J1650" s="1" t="s">
        <v>142</v>
      </c>
      <c r="K1650">
        <v>15</v>
      </c>
      <c r="L1650">
        <v>20067.72</v>
      </c>
      <c r="M1650">
        <v>0.12670000000000001</v>
      </c>
      <c r="N1650">
        <v>262877.09999999998</v>
      </c>
      <c r="O1650" s="2">
        <v>46122</v>
      </c>
      <c r="P1650" s="1" t="s">
        <v>74</v>
      </c>
      <c r="Q1650" s="1" t="s">
        <v>44</v>
      </c>
      <c r="R1650" s="1" t="s">
        <v>45</v>
      </c>
      <c r="S1650">
        <v>38138.699999999997</v>
      </c>
      <c r="T1650">
        <v>262877.09999999998</v>
      </c>
      <c r="U1650" s="1" t="s">
        <v>32</v>
      </c>
      <c r="V1650" s="1" t="s">
        <v>47</v>
      </c>
      <c r="W1650" s="1" t="s">
        <v>102</v>
      </c>
      <c r="X1650" s="1">
        <f>+ROUND(Sec_3[[#This Row],[Quantity]]*Sec_3[[#This Row],[Unit Price]],2)</f>
        <v>301015.8</v>
      </c>
    </row>
    <row r="1651" spans="1:24" x14ac:dyDescent="0.25">
      <c r="A1651" s="1" t="s">
        <v>3356</v>
      </c>
      <c r="B1651" s="1" t="s">
        <v>2184</v>
      </c>
      <c r="C1651" s="1" t="s">
        <v>5440</v>
      </c>
      <c r="D1651" s="1" t="s">
        <v>3357</v>
      </c>
      <c r="E1651" s="1" t="s">
        <v>3358</v>
      </c>
      <c r="F1651" s="1" t="s">
        <v>24</v>
      </c>
      <c r="G1651" s="1" t="s">
        <v>92</v>
      </c>
      <c r="H1651" s="1" t="s">
        <v>281</v>
      </c>
      <c r="I1651" s="1" t="s">
        <v>84</v>
      </c>
      <c r="J1651" s="1" t="s">
        <v>85</v>
      </c>
      <c r="K1651">
        <v>17</v>
      </c>
      <c r="L1651">
        <v>11932.01</v>
      </c>
      <c r="M1651">
        <v>4.7899999999999998E-2</v>
      </c>
      <c r="N1651">
        <v>193127.93</v>
      </c>
      <c r="O1651" s="2">
        <v>46082</v>
      </c>
      <c r="P1651" s="1" t="s">
        <v>29</v>
      </c>
      <c r="Q1651" s="1" t="s">
        <v>44</v>
      </c>
      <c r="R1651" s="1" t="s">
        <v>67</v>
      </c>
      <c r="S1651">
        <v>9716.24</v>
      </c>
      <c r="T1651">
        <v>193127.93</v>
      </c>
      <c r="U1651" s="1" t="s">
        <v>32</v>
      </c>
      <c r="V1651" s="1" t="s">
        <v>47</v>
      </c>
      <c r="W1651" s="1" t="s">
        <v>120</v>
      </c>
      <c r="X1651" s="1">
        <f>+ROUND(Sec_3[[#This Row],[Quantity]]*Sec_3[[#This Row],[Unit Price]],2)</f>
        <v>202844.17</v>
      </c>
    </row>
    <row r="1652" spans="1:24" x14ac:dyDescent="0.25">
      <c r="A1652" s="1" t="s">
        <v>3359</v>
      </c>
      <c r="B1652" s="1" t="s">
        <v>687</v>
      </c>
      <c r="C1652" s="1" t="s">
        <v>5441</v>
      </c>
      <c r="D1652" s="1" t="s">
        <v>158</v>
      </c>
      <c r="E1652" s="1" t="s">
        <v>236</v>
      </c>
      <c r="F1652" s="1" t="s">
        <v>81</v>
      </c>
      <c r="G1652" s="1" t="s">
        <v>99</v>
      </c>
      <c r="H1652" s="1" t="s">
        <v>514</v>
      </c>
      <c r="I1652" s="1" t="s">
        <v>65</v>
      </c>
      <c r="J1652" s="1" t="s">
        <v>210</v>
      </c>
      <c r="K1652">
        <v>23</v>
      </c>
      <c r="L1652">
        <v>9005.81</v>
      </c>
      <c r="M1652">
        <v>7.6E-3</v>
      </c>
      <c r="N1652">
        <v>205559.41</v>
      </c>
      <c r="O1652" s="2">
        <v>46122</v>
      </c>
      <c r="P1652" s="1" t="s">
        <v>143</v>
      </c>
      <c r="Q1652" s="1" t="s">
        <v>44</v>
      </c>
      <c r="R1652" s="1" t="s">
        <v>45</v>
      </c>
      <c r="S1652">
        <v>1574.22</v>
      </c>
      <c r="T1652">
        <v>205559.41</v>
      </c>
      <c r="U1652" s="1" t="s">
        <v>32</v>
      </c>
      <c r="V1652" s="1" t="s">
        <v>47</v>
      </c>
      <c r="W1652" s="1" t="s">
        <v>102</v>
      </c>
      <c r="X1652" s="1">
        <f>+ROUND(Sec_3[[#This Row],[Quantity]]*Sec_3[[#This Row],[Unit Price]],2)</f>
        <v>207133.63</v>
      </c>
    </row>
    <row r="1653" spans="1:24" x14ac:dyDescent="0.25">
      <c r="A1653" s="1" t="s">
        <v>3360</v>
      </c>
      <c r="B1653" s="1" t="s">
        <v>872</v>
      </c>
      <c r="C1653" s="1" t="s">
        <v>5442</v>
      </c>
      <c r="D1653" s="1" t="s">
        <v>1128</v>
      </c>
      <c r="E1653" s="1" t="s">
        <v>1144</v>
      </c>
      <c r="F1653" s="1" t="s">
        <v>24</v>
      </c>
      <c r="G1653" s="1" t="s">
        <v>25</v>
      </c>
      <c r="H1653" s="1" t="s">
        <v>26</v>
      </c>
      <c r="I1653" s="1" t="s">
        <v>56</v>
      </c>
      <c r="J1653" s="1" t="s">
        <v>475</v>
      </c>
      <c r="K1653">
        <v>41</v>
      </c>
      <c r="L1653">
        <v>47221.51</v>
      </c>
      <c r="M1653">
        <v>0.18030000000000002</v>
      </c>
      <c r="N1653">
        <v>1587006.34</v>
      </c>
      <c r="O1653" s="2">
        <v>46275</v>
      </c>
      <c r="P1653" s="1" t="s">
        <v>86</v>
      </c>
      <c r="Q1653" s="1" t="s">
        <v>44</v>
      </c>
      <c r="R1653" s="1" t="s">
        <v>45</v>
      </c>
      <c r="S1653">
        <v>349075.57</v>
      </c>
      <c r="T1653">
        <v>1587006.34</v>
      </c>
      <c r="U1653" s="1" t="s">
        <v>32</v>
      </c>
      <c r="V1653" s="1" t="s">
        <v>47</v>
      </c>
      <c r="W1653" s="1" t="s">
        <v>34</v>
      </c>
      <c r="X1653" s="1">
        <f>+ROUND(Sec_3[[#This Row],[Quantity]]*Sec_3[[#This Row],[Unit Price]],2)</f>
        <v>1936081.91</v>
      </c>
    </row>
    <row r="1654" spans="1:24" x14ac:dyDescent="0.25">
      <c r="A1654" s="1" t="s">
        <v>3361</v>
      </c>
      <c r="B1654" s="1" t="s">
        <v>70</v>
      </c>
      <c r="C1654" s="1" t="s">
        <v>5443</v>
      </c>
      <c r="D1654" s="1" t="s">
        <v>2413</v>
      </c>
      <c r="E1654" s="1" t="s">
        <v>1402</v>
      </c>
      <c r="F1654" s="1" t="s">
        <v>39</v>
      </c>
      <c r="G1654" s="1" t="s">
        <v>148</v>
      </c>
      <c r="H1654" s="1" t="s">
        <v>298</v>
      </c>
      <c r="I1654" s="1" t="s">
        <v>84</v>
      </c>
      <c r="J1654" s="1" t="s">
        <v>168</v>
      </c>
      <c r="K1654">
        <v>18</v>
      </c>
      <c r="L1654">
        <v>44696.62</v>
      </c>
      <c r="M1654">
        <v>2.9900000000000003E-2</v>
      </c>
      <c r="N1654">
        <v>780483.44</v>
      </c>
      <c r="O1654" s="2">
        <v>46077</v>
      </c>
      <c r="P1654" s="1" t="s">
        <v>143</v>
      </c>
      <c r="Q1654" s="1" t="s">
        <v>44</v>
      </c>
      <c r="R1654" s="1" t="s">
        <v>31</v>
      </c>
      <c r="S1654">
        <v>24055.72</v>
      </c>
      <c r="T1654">
        <v>780483.44</v>
      </c>
      <c r="U1654" s="1" t="s">
        <v>32</v>
      </c>
      <c r="V1654" s="1" t="s">
        <v>47</v>
      </c>
      <c r="W1654" s="1" t="s">
        <v>134</v>
      </c>
      <c r="X1654" s="1">
        <f>+ROUND(Sec_3[[#This Row],[Quantity]]*Sec_3[[#This Row],[Unit Price]],2)</f>
        <v>804539.16</v>
      </c>
    </row>
    <row r="1655" spans="1:24" x14ac:dyDescent="0.25">
      <c r="A1655" s="1" t="s">
        <v>3362</v>
      </c>
      <c r="B1655" s="1" t="s">
        <v>640</v>
      </c>
      <c r="C1655" s="1" t="s">
        <v>5444</v>
      </c>
      <c r="D1655" s="1" t="s">
        <v>180</v>
      </c>
      <c r="E1655" s="1" t="s">
        <v>292</v>
      </c>
      <c r="F1655" s="1" t="s">
        <v>24</v>
      </c>
      <c r="G1655" s="1" t="s">
        <v>106</v>
      </c>
      <c r="H1655" s="1" t="s">
        <v>201</v>
      </c>
      <c r="I1655" s="1" t="s">
        <v>42</v>
      </c>
      <c r="J1655" s="1" t="s">
        <v>43</v>
      </c>
      <c r="K1655">
        <v>19</v>
      </c>
      <c r="L1655">
        <v>13401.53</v>
      </c>
      <c r="M1655">
        <v>9.7200000000000009E-2</v>
      </c>
      <c r="N1655">
        <v>229879.12</v>
      </c>
      <c r="O1655" s="2">
        <v>46369</v>
      </c>
      <c r="P1655" s="1" t="s">
        <v>86</v>
      </c>
      <c r="Q1655" s="1" t="s">
        <v>44</v>
      </c>
      <c r="R1655" s="1" t="s">
        <v>45</v>
      </c>
      <c r="S1655">
        <v>24749.95</v>
      </c>
      <c r="T1655">
        <v>229879.12</v>
      </c>
      <c r="U1655" s="1" t="s">
        <v>32</v>
      </c>
      <c r="V1655" s="1" t="s">
        <v>47</v>
      </c>
      <c r="W1655" s="1" t="s">
        <v>48</v>
      </c>
      <c r="X1655" s="1">
        <f>+ROUND(Sec_3[[#This Row],[Quantity]]*Sec_3[[#This Row],[Unit Price]],2)</f>
        <v>254629.07</v>
      </c>
    </row>
    <row r="1656" spans="1:24" x14ac:dyDescent="0.25">
      <c r="A1656" s="1" t="s">
        <v>3363</v>
      </c>
      <c r="B1656" s="1" t="s">
        <v>2145</v>
      </c>
      <c r="C1656" s="1" t="s">
        <v>5445</v>
      </c>
      <c r="D1656" s="1" t="s">
        <v>561</v>
      </c>
      <c r="E1656" s="1" t="s">
        <v>3049</v>
      </c>
      <c r="F1656" s="1" t="s">
        <v>53</v>
      </c>
      <c r="G1656" s="1" t="s">
        <v>63</v>
      </c>
      <c r="H1656" s="1" t="s">
        <v>481</v>
      </c>
      <c r="I1656" s="1" t="s">
        <v>141</v>
      </c>
      <c r="J1656" s="1" t="s">
        <v>232</v>
      </c>
      <c r="K1656">
        <v>36</v>
      </c>
      <c r="L1656">
        <v>25186.959999999999</v>
      </c>
      <c r="M1656">
        <v>0.12720000000000001</v>
      </c>
      <c r="N1656">
        <v>791394.43</v>
      </c>
      <c r="O1656" s="2">
        <v>46207</v>
      </c>
      <c r="P1656" s="1" t="s">
        <v>58</v>
      </c>
      <c r="Q1656" s="1" t="s">
        <v>44</v>
      </c>
      <c r="R1656" s="1" t="s">
        <v>67</v>
      </c>
      <c r="S1656">
        <v>115336.13</v>
      </c>
      <c r="T1656">
        <v>791394.43</v>
      </c>
      <c r="U1656" s="1" t="s">
        <v>32</v>
      </c>
      <c r="V1656" s="1" t="s">
        <v>47</v>
      </c>
      <c r="W1656" s="1" t="s">
        <v>68</v>
      </c>
      <c r="X1656" s="1">
        <f>+ROUND(Sec_3[[#This Row],[Quantity]]*Sec_3[[#This Row],[Unit Price]],2)</f>
        <v>906730.56</v>
      </c>
    </row>
    <row r="1657" spans="1:24" x14ac:dyDescent="0.25">
      <c r="A1657" s="1" t="s">
        <v>3364</v>
      </c>
      <c r="B1657" s="1" t="s">
        <v>1355</v>
      </c>
      <c r="C1657" s="1" t="s">
        <v>5446</v>
      </c>
      <c r="D1657" s="1" t="s">
        <v>1343</v>
      </c>
      <c r="E1657" s="1" t="s">
        <v>3365</v>
      </c>
      <c r="F1657" s="1" t="s">
        <v>39</v>
      </c>
      <c r="G1657" s="1" t="s">
        <v>166</v>
      </c>
      <c r="H1657" s="1" t="s">
        <v>167</v>
      </c>
      <c r="I1657" s="1" t="s">
        <v>141</v>
      </c>
      <c r="J1657" s="1" t="s">
        <v>299</v>
      </c>
      <c r="K1657">
        <v>17</v>
      </c>
      <c r="L1657">
        <v>44203.34</v>
      </c>
      <c r="M1657">
        <v>9.0000000000000011E-3</v>
      </c>
      <c r="N1657">
        <v>744693.67</v>
      </c>
      <c r="O1657" s="2">
        <v>46319</v>
      </c>
      <c r="P1657" s="1" t="s">
        <v>74</v>
      </c>
      <c r="Q1657" s="1" t="s">
        <v>30</v>
      </c>
      <c r="R1657" s="1" t="s">
        <v>31</v>
      </c>
      <c r="S1657">
        <v>6763.11</v>
      </c>
      <c r="T1657">
        <v>744693.67</v>
      </c>
      <c r="U1657" s="1" t="s">
        <v>32</v>
      </c>
      <c r="V1657" s="1" t="s">
        <v>33</v>
      </c>
      <c r="W1657" s="1" t="s">
        <v>87</v>
      </c>
      <c r="X1657" s="1">
        <f>+ROUND(Sec_3[[#This Row],[Quantity]]*Sec_3[[#This Row],[Unit Price]],2)</f>
        <v>751456.78</v>
      </c>
    </row>
    <row r="1658" spans="1:24" x14ac:dyDescent="0.25">
      <c r="A1658" s="1" t="s">
        <v>3366</v>
      </c>
      <c r="B1658" s="1" t="s">
        <v>579</v>
      </c>
      <c r="C1658" s="1" t="s">
        <v>5447</v>
      </c>
      <c r="D1658" s="1" t="s">
        <v>1309</v>
      </c>
      <c r="E1658" s="1" t="s">
        <v>53</v>
      </c>
      <c r="F1658" s="1" t="s">
        <v>53</v>
      </c>
      <c r="G1658" s="1" t="s">
        <v>63</v>
      </c>
      <c r="H1658" s="1" t="s">
        <v>64</v>
      </c>
      <c r="I1658" s="1" t="s">
        <v>42</v>
      </c>
      <c r="J1658" s="1" t="s">
        <v>73</v>
      </c>
      <c r="K1658">
        <v>41</v>
      </c>
      <c r="L1658">
        <v>41871.160000000003</v>
      </c>
      <c r="M1658">
        <v>1.84E-2</v>
      </c>
      <c r="N1658">
        <v>1685129.96</v>
      </c>
      <c r="O1658" s="2">
        <v>46289</v>
      </c>
      <c r="P1658" s="1" t="s">
        <v>29</v>
      </c>
      <c r="Q1658" s="1" t="s">
        <v>44</v>
      </c>
      <c r="R1658" s="1" t="s">
        <v>31</v>
      </c>
      <c r="S1658">
        <v>31587.599999999999</v>
      </c>
      <c r="T1658">
        <v>1685129.96</v>
      </c>
      <c r="U1658" s="1" t="s">
        <v>32</v>
      </c>
      <c r="V1658" s="1" t="s">
        <v>47</v>
      </c>
      <c r="W1658" s="1" t="s">
        <v>34</v>
      </c>
      <c r="X1658" s="1">
        <f>+ROUND(Sec_3[[#This Row],[Quantity]]*Sec_3[[#This Row],[Unit Price]],2)</f>
        <v>1716717.56</v>
      </c>
    </row>
    <row r="1659" spans="1:24" x14ac:dyDescent="0.25">
      <c r="A1659" s="1" t="s">
        <v>3367</v>
      </c>
      <c r="B1659" s="1" t="s">
        <v>538</v>
      </c>
      <c r="C1659" s="1" t="s">
        <v>5448</v>
      </c>
      <c r="D1659" s="1" t="s">
        <v>574</v>
      </c>
      <c r="E1659" s="1" t="s">
        <v>2649</v>
      </c>
      <c r="F1659" s="1" t="s">
        <v>81</v>
      </c>
      <c r="G1659" s="1" t="s">
        <v>293</v>
      </c>
      <c r="H1659" s="1" t="s">
        <v>568</v>
      </c>
      <c r="I1659" s="1" t="s">
        <v>141</v>
      </c>
      <c r="J1659" s="1" t="s">
        <v>142</v>
      </c>
      <c r="K1659">
        <v>5</v>
      </c>
      <c r="L1659">
        <v>35648.629999999997</v>
      </c>
      <c r="M1659">
        <v>0.11939999999999999</v>
      </c>
      <c r="N1659">
        <v>156960.92000000001</v>
      </c>
      <c r="O1659" s="2">
        <v>46027</v>
      </c>
      <c r="P1659" s="1" t="s">
        <v>58</v>
      </c>
      <c r="Q1659" s="1" t="s">
        <v>44</v>
      </c>
      <c r="R1659" s="1" t="s">
        <v>45</v>
      </c>
      <c r="S1659">
        <v>21282.23</v>
      </c>
      <c r="T1659">
        <v>156960.92000000001</v>
      </c>
      <c r="U1659" s="1" t="s">
        <v>32</v>
      </c>
      <c r="V1659" s="1" t="s">
        <v>47</v>
      </c>
      <c r="W1659" s="1" t="s">
        <v>76</v>
      </c>
      <c r="X1659" s="1">
        <f>+ROUND(Sec_3[[#This Row],[Quantity]]*Sec_3[[#This Row],[Unit Price]],2)</f>
        <v>178243.15</v>
      </c>
    </row>
    <row r="1660" spans="1:24" x14ac:dyDescent="0.25">
      <c r="A1660" s="1" t="s">
        <v>3368</v>
      </c>
      <c r="B1660" s="1" t="s">
        <v>1480</v>
      </c>
      <c r="C1660" s="1" t="s">
        <v>5449</v>
      </c>
      <c r="D1660" s="1" t="s">
        <v>3369</v>
      </c>
      <c r="E1660" s="1" t="s">
        <v>2077</v>
      </c>
      <c r="F1660" s="1" t="s">
        <v>53</v>
      </c>
      <c r="G1660" s="1" t="s">
        <v>139</v>
      </c>
      <c r="H1660" s="1" t="s">
        <v>320</v>
      </c>
      <c r="I1660" s="1" t="s">
        <v>27</v>
      </c>
      <c r="J1660" s="1" t="s">
        <v>225</v>
      </c>
      <c r="K1660">
        <v>11</v>
      </c>
      <c r="L1660">
        <v>46279.94</v>
      </c>
      <c r="M1660">
        <v>0.1759</v>
      </c>
      <c r="N1660">
        <v>419532.28</v>
      </c>
      <c r="O1660" s="2">
        <v>46203</v>
      </c>
      <c r="P1660" s="1" t="s">
        <v>86</v>
      </c>
      <c r="Q1660" s="1" t="s">
        <v>44</v>
      </c>
      <c r="R1660" s="1" t="s">
        <v>67</v>
      </c>
      <c r="S1660">
        <v>89547.06</v>
      </c>
      <c r="T1660">
        <v>419532.28</v>
      </c>
      <c r="U1660" s="1" t="s">
        <v>32</v>
      </c>
      <c r="V1660" s="1" t="s">
        <v>47</v>
      </c>
      <c r="W1660" s="1" t="s">
        <v>155</v>
      </c>
      <c r="X1660" s="1">
        <f>+ROUND(Sec_3[[#This Row],[Quantity]]*Sec_3[[#This Row],[Unit Price]],2)</f>
        <v>509079.34</v>
      </c>
    </row>
    <row r="1661" spans="1:24" x14ac:dyDescent="0.25">
      <c r="A1661" s="1" t="s">
        <v>3370</v>
      </c>
      <c r="B1661" s="1" t="s">
        <v>806</v>
      </c>
      <c r="C1661" s="1" t="s">
        <v>5450</v>
      </c>
      <c r="D1661" s="1" t="s">
        <v>3278</v>
      </c>
      <c r="E1661" s="1" t="s">
        <v>889</v>
      </c>
      <c r="F1661" s="1" t="s">
        <v>39</v>
      </c>
      <c r="G1661" s="1" t="s">
        <v>40</v>
      </c>
      <c r="H1661" s="1" t="s">
        <v>41</v>
      </c>
      <c r="I1661" s="1" t="s">
        <v>56</v>
      </c>
      <c r="J1661" s="1" t="s">
        <v>57</v>
      </c>
      <c r="K1661">
        <v>22</v>
      </c>
      <c r="L1661">
        <v>24182.46</v>
      </c>
      <c r="M1661">
        <v>3.4799999999999998E-2</v>
      </c>
      <c r="N1661">
        <v>513500.03</v>
      </c>
      <c r="O1661" s="2">
        <v>46277</v>
      </c>
      <c r="P1661" s="1" t="s">
        <v>74</v>
      </c>
      <c r="Q1661" s="1" t="s">
        <v>44</v>
      </c>
      <c r="R1661" s="1" t="s">
        <v>31</v>
      </c>
      <c r="S1661">
        <v>18514.09</v>
      </c>
      <c r="T1661">
        <v>513500.03</v>
      </c>
      <c r="U1661" s="1" t="s">
        <v>32</v>
      </c>
      <c r="V1661" s="1" t="s">
        <v>47</v>
      </c>
      <c r="W1661" s="1" t="s">
        <v>34</v>
      </c>
      <c r="X1661" s="1">
        <f>+ROUND(Sec_3[[#This Row],[Quantity]]*Sec_3[[#This Row],[Unit Price]],2)</f>
        <v>532014.12</v>
      </c>
    </row>
    <row r="1662" spans="1:24" x14ac:dyDescent="0.25">
      <c r="A1662" s="1" t="s">
        <v>3371</v>
      </c>
      <c r="B1662" s="1" t="s">
        <v>1172</v>
      </c>
      <c r="C1662" s="1" t="s">
        <v>5451</v>
      </c>
      <c r="D1662" s="1" t="s">
        <v>372</v>
      </c>
      <c r="E1662" s="1" t="s">
        <v>3372</v>
      </c>
      <c r="F1662" s="1" t="s">
        <v>81</v>
      </c>
      <c r="G1662" s="1" t="s">
        <v>82</v>
      </c>
      <c r="H1662" s="1" t="s">
        <v>83</v>
      </c>
      <c r="I1662" s="1" t="s">
        <v>42</v>
      </c>
      <c r="J1662" s="1" t="s">
        <v>73</v>
      </c>
      <c r="K1662">
        <v>11</v>
      </c>
      <c r="L1662">
        <v>36263.58</v>
      </c>
      <c r="M1662">
        <v>6.0599999999999994E-2</v>
      </c>
      <c r="N1662">
        <v>374726.08</v>
      </c>
      <c r="O1662" s="2">
        <v>46025</v>
      </c>
      <c r="P1662" s="1" t="s">
        <v>29</v>
      </c>
      <c r="Q1662" s="1" t="s">
        <v>44</v>
      </c>
      <c r="R1662" s="1" t="s">
        <v>67</v>
      </c>
      <c r="S1662">
        <v>24173.3</v>
      </c>
      <c r="T1662">
        <v>374726.08</v>
      </c>
      <c r="U1662" s="1" t="s">
        <v>32</v>
      </c>
      <c r="V1662" s="1" t="s">
        <v>47</v>
      </c>
      <c r="W1662" s="1" t="s">
        <v>76</v>
      </c>
      <c r="X1662" s="1">
        <f>+ROUND(Sec_3[[#This Row],[Quantity]]*Sec_3[[#This Row],[Unit Price]],2)</f>
        <v>398899.38</v>
      </c>
    </row>
    <row r="1663" spans="1:24" x14ac:dyDescent="0.25">
      <c r="A1663" s="1" t="s">
        <v>3373</v>
      </c>
      <c r="B1663" s="1" t="s">
        <v>2184</v>
      </c>
      <c r="C1663" s="1" t="s">
        <v>5452</v>
      </c>
      <c r="D1663" s="1" t="s">
        <v>90</v>
      </c>
      <c r="E1663" s="1" t="s">
        <v>266</v>
      </c>
      <c r="F1663" s="1" t="s">
        <v>39</v>
      </c>
      <c r="G1663" s="1" t="s">
        <v>248</v>
      </c>
      <c r="H1663" s="1" t="s">
        <v>249</v>
      </c>
      <c r="I1663" s="1" t="s">
        <v>141</v>
      </c>
      <c r="J1663" s="1" t="s">
        <v>232</v>
      </c>
      <c r="K1663">
        <v>20</v>
      </c>
      <c r="L1663">
        <v>49523.54</v>
      </c>
      <c r="M1663">
        <v>0.17420000000000002</v>
      </c>
      <c r="N1663">
        <v>817930.79</v>
      </c>
      <c r="O1663" s="2">
        <v>46328</v>
      </c>
      <c r="P1663" s="1" t="s">
        <v>29</v>
      </c>
      <c r="Q1663" s="1" t="s">
        <v>44</v>
      </c>
      <c r="R1663" s="1" t="s">
        <v>31</v>
      </c>
      <c r="S1663">
        <v>172540.01</v>
      </c>
      <c r="T1663">
        <v>817930.79</v>
      </c>
      <c r="U1663" s="1" t="s">
        <v>32</v>
      </c>
      <c r="V1663" s="1" t="s">
        <v>47</v>
      </c>
      <c r="W1663" s="1" t="s">
        <v>226</v>
      </c>
      <c r="X1663" s="1">
        <f>+ROUND(Sec_3[[#This Row],[Quantity]]*Sec_3[[#This Row],[Unit Price]],2)</f>
        <v>990470.8</v>
      </c>
    </row>
    <row r="1664" spans="1:24" x14ac:dyDescent="0.25">
      <c r="A1664" s="1" t="s">
        <v>3374</v>
      </c>
      <c r="B1664" s="1" t="s">
        <v>967</v>
      </c>
      <c r="C1664" s="1" t="s">
        <v>5453</v>
      </c>
      <c r="D1664" s="1" t="s">
        <v>2080</v>
      </c>
      <c r="E1664" s="1" t="s">
        <v>2565</v>
      </c>
      <c r="F1664" s="1" t="s">
        <v>24</v>
      </c>
      <c r="G1664" s="1" t="s">
        <v>25</v>
      </c>
      <c r="H1664" s="1" t="s">
        <v>26</v>
      </c>
      <c r="I1664" s="1" t="s">
        <v>27</v>
      </c>
      <c r="J1664" s="1" t="s">
        <v>28</v>
      </c>
      <c r="K1664">
        <v>44</v>
      </c>
      <c r="L1664">
        <v>21842.59</v>
      </c>
      <c r="M1664">
        <v>0.1981</v>
      </c>
      <c r="N1664">
        <v>770685.21</v>
      </c>
      <c r="O1664" s="2">
        <v>46032</v>
      </c>
      <c r="P1664" s="1" t="s">
        <v>29</v>
      </c>
      <c r="Q1664" s="1" t="s">
        <v>44</v>
      </c>
      <c r="R1664" s="1" t="s">
        <v>31</v>
      </c>
      <c r="S1664">
        <v>190388.75</v>
      </c>
      <c r="T1664">
        <v>770685.21</v>
      </c>
      <c r="U1664" s="1" t="s">
        <v>32</v>
      </c>
      <c r="V1664" s="1" t="s">
        <v>47</v>
      </c>
      <c r="W1664" s="1" t="s">
        <v>76</v>
      </c>
      <c r="X1664" s="1">
        <f>+ROUND(Sec_3[[#This Row],[Quantity]]*Sec_3[[#This Row],[Unit Price]],2)</f>
        <v>961073.96</v>
      </c>
    </row>
    <row r="1665" spans="1:24" x14ac:dyDescent="0.25">
      <c r="A1665" s="1" t="s">
        <v>3375</v>
      </c>
      <c r="B1665" s="1" t="s">
        <v>1780</v>
      </c>
      <c r="C1665" s="1" t="s">
        <v>5454</v>
      </c>
      <c r="D1665" s="1" t="s">
        <v>3376</v>
      </c>
      <c r="E1665" s="1" t="s">
        <v>1997</v>
      </c>
      <c r="F1665" s="1" t="s">
        <v>53</v>
      </c>
      <c r="G1665" s="1" t="s">
        <v>63</v>
      </c>
      <c r="H1665" s="1" t="s">
        <v>378</v>
      </c>
      <c r="I1665" s="1" t="s">
        <v>141</v>
      </c>
      <c r="J1665" s="1" t="s">
        <v>232</v>
      </c>
      <c r="K1665">
        <v>37</v>
      </c>
      <c r="L1665">
        <v>42944.92</v>
      </c>
      <c r="M1665">
        <v>0.13439999999999999</v>
      </c>
      <c r="N1665">
        <v>1375405.54</v>
      </c>
      <c r="O1665" s="2">
        <v>46229</v>
      </c>
      <c r="P1665" s="1" t="s">
        <v>143</v>
      </c>
      <c r="Q1665" s="1" t="s">
        <v>30</v>
      </c>
      <c r="R1665" s="1" t="s">
        <v>67</v>
      </c>
      <c r="S1665">
        <v>213556.5</v>
      </c>
      <c r="T1665">
        <v>1375405.54</v>
      </c>
      <c r="U1665" s="1" t="s">
        <v>32</v>
      </c>
      <c r="V1665" s="1" t="s">
        <v>33</v>
      </c>
      <c r="W1665" s="1" t="s">
        <v>68</v>
      </c>
      <c r="X1665" s="1">
        <f>+ROUND(Sec_3[[#This Row],[Quantity]]*Sec_3[[#This Row],[Unit Price]],2)</f>
        <v>1588962.04</v>
      </c>
    </row>
    <row r="1666" spans="1:24" x14ac:dyDescent="0.25">
      <c r="A1666" s="1" t="s">
        <v>3377</v>
      </c>
      <c r="B1666" s="1" t="s">
        <v>736</v>
      </c>
      <c r="C1666" s="1" t="s">
        <v>5455</v>
      </c>
      <c r="D1666" s="1" t="s">
        <v>3378</v>
      </c>
      <c r="E1666" s="1" t="s">
        <v>345</v>
      </c>
      <c r="F1666" s="1" t="s">
        <v>81</v>
      </c>
      <c r="G1666" s="1" t="s">
        <v>293</v>
      </c>
      <c r="H1666" s="1" t="s">
        <v>568</v>
      </c>
      <c r="I1666" s="1" t="s">
        <v>65</v>
      </c>
      <c r="J1666" s="1" t="s">
        <v>66</v>
      </c>
      <c r="K1666">
        <v>41</v>
      </c>
      <c r="L1666">
        <v>7999.41</v>
      </c>
      <c r="M1666">
        <v>8.2299999999999998E-2</v>
      </c>
      <c r="N1666">
        <v>300983.40000000002</v>
      </c>
      <c r="O1666" s="2">
        <v>46153</v>
      </c>
      <c r="P1666" s="1" t="s">
        <v>58</v>
      </c>
      <c r="Q1666" s="1" t="s">
        <v>44</v>
      </c>
      <c r="R1666" s="1" t="s">
        <v>45</v>
      </c>
      <c r="S1666">
        <v>26992.41</v>
      </c>
      <c r="T1666">
        <v>300983.40000000002</v>
      </c>
      <c r="U1666" s="1" t="s">
        <v>32</v>
      </c>
      <c r="V1666" s="1" t="s">
        <v>47</v>
      </c>
      <c r="W1666" s="1" t="s">
        <v>189</v>
      </c>
      <c r="X1666" s="1">
        <f>+ROUND(Sec_3[[#This Row],[Quantity]]*Sec_3[[#This Row],[Unit Price]],2)</f>
        <v>327975.81</v>
      </c>
    </row>
    <row r="1667" spans="1:24" x14ac:dyDescent="0.25">
      <c r="A1667" s="1" t="s">
        <v>3379</v>
      </c>
      <c r="B1667" s="1" t="s">
        <v>2841</v>
      </c>
      <c r="C1667" s="1" t="s">
        <v>5456</v>
      </c>
      <c r="D1667" s="1" t="s">
        <v>941</v>
      </c>
      <c r="E1667" s="1" t="s">
        <v>2828</v>
      </c>
      <c r="F1667" s="1" t="s">
        <v>81</v>
      </c>
      <c r="G1667" s="1" t="s">
        <v>82</v>
      </c>
      <c r="H1667" s="1" t="s">
        <v>83</v>
      </c>
      <c r="I1667" s="1" t="s">
        <v>84</v>
      </c>
      <c r="J1667" s="1" t="s">
        <v>340</v>
      </c>
      <c r="K1667">
        <v>6</v>
      </c>
      <c r="L1667">
        <v>30135.19</v>
      </c>
      <c r="M1667">
        <v>3.2300000000000002E-2</v>
      </c>
      <c r="N1667">
        <v>174970.94</v>
      </c>
      <c r="O1667" s="2">
        <v>46242</v>
      </c>
      <c r="P1667" s="1" t="s">
        <v>29</v>
      </c>
      <c r="Q1667" s="1" t="s">
        <v>44</v>
      </c>
      <c r="R1667" s="1" t="s">
        <v>31</v>
      </c>
      <c r="S1667">
        <v>5840.2</v>
      </c>
      <c r="T1667">
        <v>174970.94</v>
      </c>
      <c r="U1667" s="1" t="s">
        <v>32</v>
      </c>
      <c r="V1667" s="1" t="s">
        <v>47</v>
      </c>
      <c r="W1667" s="1" t="s">
        <v>114</v>
      </c>
      <c r="X1667" s="1">
        <f>+ROUND(Sec_3[[#This Row],[Quantity]]*Sec_3[[#This Row],[Unit Price]],2)</f>
        <v>180811.14</v>
      </c>
    </row>
    <row r="1668" spans="1:24" x14ac:dyDescent="0.25">
      <c r="A1668" s="1" t="s">
        <v>3380</v>
      </c>
      <c r="B1668" s="1" t="s">
        <v>1214</v>
      </c>
      <c r="C1668" s="1" t="s">
        <v>5457</v>
      </c>
      <c r="D1668" s="1" t="s">
        <v>2454</v>
      </c>
      <c r="E1668" s="1" t="s">
        <v>953</v>
      </c>
      <c r="F1668" s="1" t="s">
        <v>39</v>
      </c>
      <c r="G1668" s="1" t="s">
        <v>148</v>
      </c>
      <c r="H1668" s="1" t="s">
        <v>470</v>
      </c>
      <c r="I1668" s="1" t="s">
        <v>141</v>
      </c>
      <c r="J1668" s="1" t="s">
        <v>321</v>
      </c>
      <c r="K1668">
        <v>3</v>
      </c>
      <c r="L1668">
        <v>29066.080000000002</v>
      </c>
      <c r="M1668">
        <v>8.6400000000000005E-2</v>
      </c>
      <c r="N1668">
        <v>79664.31</v>
      </c>
      <c r="O1668" s="2">
        <v>46075</v>
      </c>
      <c r="P1668" s="1" t="s">
        <v>58</v>
      </c>
      <c r="Q1668" s="1" t="s">
        <v>44</v>
      </c>
      <c r="R1668" s="1" t="s">
        <v>67</v>
      </c>
      <c r="S1668">
        <v>7533.93</v>
      </c>
      <c r="T1668">
        <v>79664.31</v>
      </c>
      <c r="U1668" s="1" t="s">
        <v>32</v>
      </c>
      <c r="V1668" s="1" t="s">
        <v>47</v>
      </c>
      <c r="W1668" s="1" t="s">
        <v>134</v>
      </c>
      <c r="X1668" s="1">
        <f>+ROUND(Sec_3[[#This Row],[Quantity]]*Sec_3[[#This Row],[Unit Price]],2)</f>
        <v>87198.24</v>
      </c>
    </row>
    <row r="1669" spans="1:24" x14ac:dyDescent="0.25">
      <c r="A1669" s="1" t="s">
        <v>3381</v>
      </c>
      <c r="B1669" s="1" t="s">
        <v>2239</v>
      </c>
      <c r="C1669" s="1" t="s">
        <v>5458</v>
      </c>
      <c r="D1669" s="1" t="s">
        <v>1522</v>
      </c>
      <c r="E1669" s="1" t="s">
        <v>3382</v>
      </c>
      <c r="F1669" s="1" t="s">
        <v>24</v>
      </c>
      <c r="G1669" s="1" t="s">
        <v>92</v>
      </c>
      <c r="H1669" s="1" t="s">
        <v>215</v>
      </c>
      <c r="I1669" s="1" t="s">
        <v>42</v>
      </c>
      <c r="J1669" s="1" t="s">
        <v>43</v>
      </c>
      <c r="K1669">
        <v>33</v>
      </c>
      <c r="L1669">
        <v>31467.200000000001</v>
      </c>
      <c r="M1669">
        <v>0.13089999999999999</v>
      </c>
      <c r="N1669">
        <v>902488.74</v>
      </c>
      <c r="O1669" s="2">
        <v>46092</v>
      </c>
      <c r="P1669" s="1" t="s">
        <v>86</v>
      </c>
      <c r="Q1669" s="1" t="s">
        <v>44</v>
      </c>
      <c r="R1669" s="1" t="s">
        <v>31</v>
      </c>
      <c r="S1669">
        <v>135928.85999999999</v>
      </c>
      <c r="T1669">
        <v>902488.74</v>
      </c>
      <c r="U1669" s="1" t="s">
        <v>32</v>
      </c>
      <c r="V1669" s="1" t="s">
        <v>47</v>
      </c>
      <c r="W1669" s="1" t="s">
        <v>120</v>
      </c>
      <c r="X1669" s="1">
        <f>+ROUND(Sec_3[[#This Row],[Quantity]]*Sec_3[[#This Row],[Unit Price]],2)</f>
        <v>1038417.6</v>
      </c>
    </row>
    <row r="1670" spans="1:24" x14ac:dyDescent="0.25">
      <c r="A1670" s="1" t="s">
        <v>3383</v>
      </c>
      <c r="B1670" s="1" t="s">
        <v>410</v>
      </c>
      <c r="C1670" s="1" t="s">
        <v>5459</v>
      </c>
      <c r="D1670" s="1" t="s">
        <v>1176</v>
      </c>
      <c r="E1670" s="1" t="s">
        <v>266</v>
      </c>
      <c r="F1670" s="1" t="s">
        <v>53</v>
      </c>
      <c r="G1670" s="1" t="s">
        <v>112</v>
      </c>
      <c r="H1670" s="1" t="s">
        <v>391</v>
      </c>
      <c r="I1670" s="1" t="s">
        <v>27</v>
      </c>
      <c r="J1670" s="1" t="s">
        <v>216</v>
      </c>
      <c r="K1670">
        <v>21</v>
      </c>
      <c r="L1670">
        <v>25353.56</v>
      </c>
      <c r="M1670">
        <v>0.13639999999999999</v>
      </c>
      <c r="N1670">
        <v>459802.02</v>
      </c>
      <c r="O1670" s="2">
        <v>46181</v>
      </c>
      <c r="P1670" s="1" t="s">
        <v>74</v>
      </c>
      <c r="Q1670" s="1" t="s">
        <v>44</v>
      </c>
      <c r="R1670" s="1" t="s">
        <v>31</v>
      </c>
      <c r="S1670">
        <v>72622.740000000005</v>
      </c>
      <c r="T1670">
        <v>459802.02</v>
      </c>
      <c r="U1670" s="1" t="s">
        <v>32</v>
      </c>
      <c r="V1670" s="1" t="s">
        <v>47</v>
      </c>
      <c r="W1670" s="1" t="s">
        <v>155</v>
      </c>
      <c r="X1670" s="1">
        <f>+ROUND(Sec_3[[#This Row],[Quantity]]*Sec_3[[#This Row],[Unit Price]],2)</f>
        <v>532424.76</v>
      </c>
    </row>
    <row r="1671" spans="1:24" x14ac:dyDescent="0.25">
      <c r="A1671" s="1" t="s">
        <v>3384</v>
      </c>
      <c r="B1671" s="1" t="s">
        <v>1034</v>
      </c>
      <c r="C1671" s="1" t="s">
        <v>5460</v>
      </c>
      <c r="D1671" s="1" t="s">
        <v>381</v>
      </c>
      <c r="E1671" s="1" t="s">
        <v>1097</v>
      </c>
      <c r="F1671" s="1" t="s">
        <v>81</v>
      </c>
      <c r="G1671" s="1" t="s">
        <v>293</v>
      </c>
      <c r="H1671" s="1" t="s">
        <v>568</v>
      </c>
      <c r="I1671" s="1" t="s">
        <v>84</v>
      </c>
      <c r="J1671" s="1" t="s">
        <v>168</v>
      </c>
      <c r="K1671">
        <v>3</v>
      </c>
      <c r="L1671">
        <v>47095.87</v>
      </c>
      <c r="M1671">
        <v>4.0099999999999997E-2</v>
      </c>
      <c r="N1671">
        <v>135621.98000000001</v>
      </c>
      <c r="O1671" s="2">
        <v>46319</v>
      </c>
      <c r="P1671" s="1" t="s">
        <v>58</v>
      </c>
      <c r="Q1671" s="1" t="s">
        <v>44</v>
      </c>
      <c r="R1671" s="1" t="s">
        <v>45</v>
      </c>
      <c r="S1671">
        <v>5665.63</v>
      </c>
      <c r="T1671">
        <v>135621.98000000001</v>
      </c>
      <c r="U1671" s="1" t="s">
        <v>32</v>
      </c>
      <c r="V1671" s="1" t="s">
        <v>47</v>
      </c>
      <c r="W1671" s="1" t="s">
        <v>87</v>
      </c>
      <c r="X1671" s="1">
        <f>+ROUND(Sec_3[[#This Row],[Quantity]]*Sec_3[[#This Row],[Unit Price]],2)</f>
        <v>141287.60999999999</v>
      </c>
    </row>
    <row r="1672" spans="1:24" x14ac:dyDescent="0.25">
      <c r="A1672" s="1" t="s">
        <v>3385</v>
      </c>
      <c r="B1672" s="1" t="s">
        <v>810</v>
      </c>
      <c r="C1672" s="1" t="s">
        <v>5461</v>
      </c>
      <c r="D1672" s="1" t="s">
        <v>137</v>
      </c>
      <c r="E1672" s="1" t="s">
        <v>2194</v>
      </c>
      <c r="F1672" s="1" t="s">
        <v>24</v>
      </c>
      <c r="G1672" s="1" t="s">
        <v>92</v>
      </c>
      <c r="H1672" s="1" t="s">
        <v>215</v>
      </c>
      <c r="I1672" s="1" t="s">
        <v>56</v>
      </c>
      <c r="J1672" s="1" t="s">
        <v>177</v>
      </c>
      <c r="K1672">
        <v>34</v>
      </c>
      <c r="L1672">
        <v>33318.92</v>
      </c>
      <c r="M1672">
        <v>0.18609999999999999</v>
      </c>
      <c r="N1672">
        <v>922021.15</v>
      </c>
      <c r="O1672" s="2">
        <v>46104</v>
      </c>
      <c r="P1672" s="1" t="s">
        <v>29</v>
      </c>
      <c r="Q1672" s="1" t="s">
        <v>30</v>
      </c>
      <c r="R1672" s="1" t="s">
        <v>31</v>
      </c>
      <c r="S1672">
        <v>210822.13</v>
      </c>
      <c r="T1672">
        <v>922021.15</v>
      </c>
      <c r="U1672" s="1" t="s">
        <v>32</v>
      </c>
      <c r="V1672" s="1" t="s">
        <v>33</v>
      </c>
      <c r="W1672" s="1" t="s">
        <v>120</v>
      </c>
      <c r="X1672" s="1">
        <f>+ROUND(Sec_3[[#This Row],[Quantity]]*Sec_3[[#This Row],[Unit Price]],2)</f>
        <v>1132843.28</v>
      </c>
    </row>
    <row r="1673" spans="1:24" x14ac:dyDescent="0.25">
      <c r="A1673" s="1" t="s">
        <v>3386</v>
      </c>
      <c r="B1673" s="1" t="s">
        <v>1362</v>
      </c>
      <c r="C1673" s="1" t="s">
        <v>5462</v>
      </c>
      <c r="D1673" s="1" t="s">
        <v>420</v>
      </c>
      <c r="E1673" s="1" t="s">
        <v>2080</v>
      </c>
      <c r="F1673" s="1" t="s">
        <v>39</v>
      </c>
      <c r="G1673" s="1" t="s">
        <v>248</v>
      </c>
      <c r="H1673" s="1" t="s">
        <v>249</v>
      </c>
      <c r="I1673" s="1" t="s">
        <v>42</v>
      </c>
      <c r="J1673" s="1" t="s">
        <v>43</v>
      </c>
      <c r="K1673">
        <v>40</v>
      </c>
      <c r="L1673">
        <v>16277.05</v>
      </c>
      <c r="M1673">
        <v>0.19750000000000001</v>
      </c>
      <c r="N1673">
        <v>522493.3</v>
      </c>
      <c r="O1673" s="2">
        <v>46320</v>
      </c>
      <c r="P1673" s="1" t="s">
        <v>58</v>
      </c>
      <c r="Q1673" s="1" t="s">
        <v>44</v>
      </c>
      <c r="R1673" s="1" t="s">
        <v>45</v>
      </c>
      <c r="S1673">
        <v>128588.7</v>
      </c>
      <c r="T1673">
        <v>522493.3</v>
      </c>
      <c r="U1673" s="1" t="s">
        <v>32</v>
      </c>
      <c r="V1673" s="1" t="s">
        <v>47</v>
      </c>
      <c r="W1673" s="1" t="s">
        <v>87</v>
      </c>
      <c r="X1673" s="1">
        <f>+ROUND(Sec_3[[#This Row],[Quantity]]*Sec_3[[#This Row],[Unit Price]],2)</f>
        <v>651082</v>
      </c>
    </row>
    <row r="1674" spans="1:24" x14ac:dyDescent="0.25">
      <c r="A1674" s="1" t="s">
        <v>3387</v>
      </c>
      <c r="B1674" s="1" t="s">
        <v>1355</v>
      </c>
      <c r="C1674" s="1" t="s">
        <v>5463</v>
      </c>
      <c r="D1674" s="1" t="s">
        <v>424</v>
      </c>
      <c r="E1674" s="1" t="s">
        <v>3388</v>
      </c>
      <c r="F1674" s="1" t="s">
        <v>39</v>
      </c>
      <c r="G1674" s="1" t="s">
        <v>40</v>
      </c>
      <c r="H1674" s="1" t="s">
        <v>119</v>
      </c>
      <c r="I1674" s="1" t="s">
        <v>27</v>
      </c>
      <c r="J1674" s="1" t="s">
        <v>125</v>
      </c>
      <c r="K1674">
        <v>3</v>
      </c>
      <c r="L1674">
        <v>14623.55</v>
      </c>
      <c r="M1674">
        <v>0.1072</v>
      </c>
      <c r="N1674">
        <v>39167.72</v>
      </c>
      <c r="O1674" s="2">
        <v>46185</v>
      </c>
      <c r="P1674" s="1" t="s">
        <v>74</v>
      </c>
      <c r="Q1674" s="1" t="s">
        <v>30</v>
      </c>
      <c r="R1674" s="1" t="s">
        <v>45</v>
      </c>
      <c r="S1674">
        <v>4702.93</v>
      </c>
      <c r="T1674">
        <v>39167.72</v>
      </c>
      <c r="U1674" s="1" t="s">
        <v>46</v>
      </c>
      <c r="V1674" s="1" t="s">
        <v>33</v>
      </c>
      <c r="W1674" s="1" t="s">
        <v>155</v>
      </c>
      <c r="X1674" s="1">
        <f>+ROUND(Sec_3[[#This Row],[Quantity]]*Sec_3[[#This Row],[Unit Price]],2)</f>
        <v>43870.65</v>
      </c>
    </row>
    <row r="1675" spans="1:24" x14ac:dyDescent="0.25">
      <c r="A1675" s="1" t="s">
        <v>3389</v>
      </c>
      <c r="B1675" s="1" t="s">
        <v>967</v>
      </c>
      <c r="C1675" s="1" t="s">
        <v>5464</v>
      </c>
      <c r="D1675" s="1" t="s">
        <v>574</v>
      </c>
      <c r="E1675" s="1" t="s">
        <v>3390</v>
      </c>
      <c r="F1675" s="1" t="s">
        <v>81</v>
      </c>
      <c r="G1675" s="1" t="s">
        <v>99</v>
      </c>
      <c r="H1675" s="1" t="s">
        <v>514</v>
      </c>
      <c r="I1675" s="1" t="s">
        <v>27</v>
      </c>
      <c r="J1675" s="1" t="s">
        <v>225</v>
      </c>
      <c r="K1675">
        <v>24</v>
      </c>
      <c r="L1675">
        <v>47332.28</v>
      </c>
      <c r="M1675">
        <v>8.8000000000000005E-3</v>
      </c>
      <c r="N1675">
        <v>1125978.1399999999</v>
      </c>
      <c r="O1675" s="2">
        <v>46204</v>
      </c>
      <c r="P1675" s="1" t="s">
        <v>29</v>
      </c>
      <c r="Q1675" s="1" t="s">
        <v>44</v>
      </c>
      <c r="R1675" s="1" t="s">
        <v>31</v>
      </c>
      <c r="S1675">
        <v>9996.58</v>
      </c>
      <c r="T1675">
        <v>1125978.1399999999</v>
      </c>
      <c r="U1675" s="1" t="s">
        <v>32</v>
      </c>
      <c r="V1675" s="1" t="s">
        <v>47</v>
      </c>
      <c r="W1675" s="1" t="s">
        <v>68</v>
      </c>
      <c r="X1675" s="1">
        <f>+ROUND(Sec_3[[#This Row],[Quantity]]*Sec_3[[#This Row],[Unit Price]],2)</f>
        <v>1135974.72</v>
      </c>
    </row>
    <row r="1676" spans="1:24" x14ac:dyDescent="0.25">
      <c r="A1676" s="1" t="s">
        <v>3391</v>
      </c>
      <c r="B1676" s="1" t="s">
        <v>431</v>
      </c>
      <c r="C1676" s="1" t="s">
        <v>5465</v>
      </c>
      <c r="D1676" s="1" t="s">
        <v>258</v>
      </c>
      <c r="E1676" s="1" t="s">
        <v>159</v>
      </c>
      <c r="F1676" s="1" t="s">
        <v>39</v>
      </c>
      <c r="G1676" s="1" t="s">
        <v>166</v>
      </c>
      <c r="H1676" s="1" t="s">
        <v>243</v>
      </c>
      <c r="I1676" s="1" t="s">
        <v>27</v>
      </c>
      <c r="J1676" s="1" t="s">
        <v>272</v>
      </c>
      <c r="K1676">
        <v>7</v>
      </c>
      <c r="L1676">
        <v>42032.5</v>
      </c>
      <c r="M1676">
        <v>1.18E-2</v>
      </c>
      <c r="N1676">
        <v>290755.62</v>
      </c>
      <c r="O1676" s="2">
        <v>46104</v>
      </c>
      <c r="P1676" s="1" t="s">
        <v>86</v>
      </c>
      <c r="Q1676" s="1" t="s">
        <v>44</v>
      </c>
      <c r="R1676" s="1" t="s">
        <v>45</v>
      </c>
      <c r="S1676">
        <v>3471.88</v>
      </c>
      <c r="T1676">
        <v>290755.62</v>
      </c>
      <c r="U1676" s="1" t="s">
        <v>32</v>
      </c>
      <c r="V1676" s="1" t="s">
        <v>47</v>
      </c>
      <c r="W1676" s="1" t="s">
        <v>120</v>
      </c>
      <c r="X1676" s="1">
        <f>+ROUND(Sec_3[[#This Row],[Quantity]]*Sec_3[[#This Row],[Unit Price]],2)</f>
        <v>294227.5</v>
      </c>
    </row>
    <row r="1677" spans="1:24" x14ac:dyDescent="0.25">
      <c r="A1677" s="1" t="s">
        <v>3392</v>
      </c>
      <c r="B1677" s="1" t="s">
        <v>919</v>
      </c>
      <c r="C1677" s="1" t="s">
        <v>5466</v>
      </c>
      <c r="D1677" s="1" t="s">
        <v>258</v>
      </c>
      <c r="E1677" s="1" t="s">
        <v>1806</v>
      </c>
      <c r="F1677" s="1" t="s">
        <v>39</v>
      </c>
      <c r="G1677" s="1" t="s">
        <v>248</v>
      </c>
      <c r="H1677" s="1" t="s">
        <v>249</v>
      </c>
      <c r="I1677" s="1" t="s">
        <v>56</v>
      </c>
      <c r="J1677" s="1" t="s">
        <v>57</v>
      </c>
      <c r="K1677">
        <v>6</v>
      </c>
      <c r="L1677">
        <v>815.75</v>
      </c>
      <c r="M1677">
        <v>1.6200000000000003E-2</v>
      </c>
      <c r="N1677">
        <v>4815.21</v>
      </c>
      <c r="O1677" s="2">
        <v>46088</v>
      </c>
      <c r="P1677" s="1" t="s">
        <v>143</v>
      </c>
      <c r="Q1677" s="1" t="s">
        <v>44</v>
      </c>
      <c r="R1677" s="1" t="s">
        <v>45</v>
      </c>
      <c r="S1677">
        <v>79.290000000000006</v>
      </c>
      <c r="T1677">
        <v>4815.21</v>
      </c>
      <c r="U1677" s="1" t="s">
        <v>46</v>
      </c>
      <c r="V1677" s="1" t="s">
        <v>47</v>
      </c>
      <c r="W1677" s="1" t="s">
        <v>120</v>
      </c>
      <c r="X1677" s="1">
        <f>+ROUND(Sec_3[[#This Row],[Quantity]]*Sec_3[[#This Row],[Unit Price]],2)</f>
        <v>4894.5</v>
      </c>
    </row>
    <row r="1678" spans="1:24" x14ac:dyDescent="0.25">
      <c r="A1678" s="1" t="s">
        <v>3393</v>
      </c>
      <c r="B1678" s="1" t="s">
        <v>560</v>
      </c>
      <c r="C1678" s="1" t="s">
        <v>5467</v>
      </c>
      <c r="D1678" s="1" t="s">
        <v>974</v>
      </c>
      <c r="E1678" s="1" t="s">
        <v>1746</v>
      </c>
      <c r="F1678" s="1" t="s">
        <v>39</v>
      </c>
      <c r="G1678" s="1" t="s">
        <v>166</v>
      </c>
      <c r="H1678" s="1" t="s">
        <v>167</v>
      </c>
      <c r="I1678" s="1" t="s">
        <v>42</v>
      </c>
      <c r="J1678" s="1" t="s">
        <v>43</v>
      </c>
      <c r="K1678">
        <v>18</v>
      </c>
      <c r="L1678">
        <v>26098.53</v>
      </c>
      <c r="M1678">
        <v>8.6099999999999996E-2</v>
      </c>
      <c r="N1678">
        <v>429326.04</v>
      </c>
      <c r="O1678" s="2">
        <v>46086</v>
      </c>
      <c r="P1678" s="1" t="s">
        <v>74</v>
      </c>
      <c r="Q1678" s="1" t="s">
        <v>44</v>
      </c>
      <c r="R1678" s="1" t="s">
        <v>67</v>
      </c>
      <c r="S1678">
        <v>40447.5</v>
      </c>
      <c r="T1678">
        <v>429326.04</v>
      </c>
      <c r="U1678" s="1" t="s">
        <v>32</v>
      </c>
      <c r="V1678" s="1" t="s">
        <v>47</v>
      </c>
      <c r="W1678" s="1" t="s">
        <v>120</v>
      </c>
      <c r="X1678" s="1">
        <f>+ROUND(Sec_3[[#This Row],[Quantity]]*Sec_3[[#This Row],[Unit Price]],2)</f>
        <v>469773.54</v>
      </c>
    </row>
    <row r="1679" spans="1:24" x14ac:dyDescent="0.25">
      <c r="A1679" s="1" t="s">
        <v>3394</v>
      </c>
      <c r="B1679" s="1" t="s">
        <v>308</v>
      </c>
      <c r="C1679" s="1" t="s">
        <v>5468</v>
      </c>
      <c r="D1679" s="1" t="s">
        <v>557</v>
      </c>
      <c r="E1679" s="1" t="s">
        <v>1028</v>
      </c>
      <c r="F1679" s="1" t="s">
        <v>81</v>
      </c>
      <c r="G1679" s="1" t="s">
        <v>293</v>
      </c>
      <c r="H1679" s="1" t="s">
        <v>525</v>
      </c>
      <c r="I1679" s="1" t="s">
        <v>141</v>
      </c>
      <c r="J1679" s="1" t="s">
        <v>142</v>
      </c>
      <c r="K1679">
        <v>43</v>
      </c>
      <c r="L1679">
        <v>12067.55</v>
      </c>
      <c r="M1679">
        <v>9.5100000000000004E-2</v>
      </c>
      <c r="N1679">
        <v>469556.82</v>
      </c>
      <c r="O1679" s="2">
        <v>46117</v>
      </c>
      <c r="P1679" s="1" t="s">
        <v>29</v>
      </c>
      <c r="Q1679" s="1" t="s">
        <v>44</v>
      </c>
      <c r="R1679" s="1" t="s">
        <v>67</v>
      </c>
      <c r="S1679">
        <v>49347.83</v>
      </c>
      <c r="T1679">
        <v>469556.82</v>
      </c>
      <c r="U1679" s="1" t="s">
        <v>32</v>
      </c>
      <c r="V1679" s="1" t="s">
        <v>47</v>
      </c>
      <c r="W1679" s="1" t="s">
        <v>102</v>
      </c>
      <c r="X1679" s="1">
        <f>+ROUND(Sec_3[[#This Row],[Quantity]]*Sec_3[[#This Row],[Unit Price]],2)</f>
        <v>518904.65</v>
      </c>
    </row>
    <row r="1680" spans="1:24" x14ac:dyDescent="0.25">
      <c r="A1680" s="1" t="s">
        <v>3395</v>
      </c>
      <c r="B1680" s="1" t="s">
        <v>1353</v>
      </c>
      <c r="C1680" s="1" t="s">
        <v>5469</v>
      </c>
      <c r="D1680" s="1" t="s">
        <v>517</v>
      </c>
      <c r="E1680" s="1" t="s">
        <v>1566</v>
      </c>
      <c r="F1680" s="1" t="s">
        <v>81</v>
      </c>
      <c r="G1680" s="1" t="s">
        <v>99</v>
      </c>
      <c r="H1680" s="1" t="s">
        <v>100</v>
      </c>
      <c r="I1680" s="1" t="s">
        <v>65</v>
      </c>
      <c r="J1680" s="1" t="s">
        <v>210</v>
      </c>
      <c r="K1680">
        <v>43</v>
      </c>
      <c r="L1680">
        <v>28498.5</v>
      </c>
      <c r="M1680">
        <v>6.6299999999999998E-2</v>
      </c>
      <c r="N1680">
        <v>1144189.1299999999</v>
      </c>
      <c r="O1680" s="2">
        <v>46360</v>
      </c>
      <c r="P1680" s="1" t="s">
        <v>29</v>
      </c>
      <c r="Q1680" s="1" t="s">
        <v>44</v>
      </c>
      <c r="R1680" s="1" t="s">
        <v>31</v>
      </c>
      <c r="S1680">
        <v>81246.37</v>
      </c>
      <c r="T1680">
        <v>1144189.1299999999</v>
      </c>
      <c r="U1680" s="1" t="s">
        <v>32</v>
      </c>
      <c r="V1680" s="1" t="s">
        <v>47</v>
      </c>
      <c r="W1680" s="1" t="s">
        <v>48</v>
      </c>
      <c r="X1680" s="1">
        <f>+ROUND(Sec_3[[#This Row],[Quantity]]*Sec_3[[#This Row],[Unit Price]],2)</f>
        <v>1225435.5</v>
      </c>
    </row>
    <row r="1681" spans="1:24" x14ac:dyDescent="0.25">
      <c r="A1681" s="1" t="s">
        <v>3396</v>
      </c>
      <c r="B1681" s="1" t="s">
        <v>375</v>
      </c>
      <c r="C1681" s="1" t="s">
        <v>5470</v>
      </c>
      <c r="D1681" s="1" t="s">
        <v>192</v>
      </c>
      <c r="E1681" s="1" t="s">
        <v>124</v>
      </c>
      <c r="F1681" s="1" t="s">
        <v>81</v>
      </c>
      <c r="G1681" s="1" t="s">
        <v>82</v>
      </c>
      <c r="H1681" s="1" t="s">
        <v>83</v>
      </c>
      <c r="I1681" s="1" t="s">
        <v>42</v>
      </c>
      <c r="J1681" s="1" t="s">
        <v>161</v>
      </c>
      <c r="K1681">
        <v>39</v>
      </c>
      <c r="L1681">
        <v>2555.9299999999998</v>
      </c>
      <c r="M1681">
        <v>0.1225</v>
      </c>
      <c r="N1681">
        <v>87470.31</v>
      </c>
      <c r="O1681" s="2">
        <v>46169</v>
      </c>
      <c r="P1681" s="1" t="s">
        <v>86</v>
      </c>
      <c r="Q1681" s="1" t="s">
        <v>44</v>
      </c>
      <c r="R1681" s="1" t="s">
        <v>67</v>
      </c>
      <c r="S1681">
        <v>12210.96</v>
      </c>
      <c r="T1681">
        <v>87470.31</v>
      </c>
      <c r="U1681" s="1" t="s">
        <v>32</v>
      </c>
      <c r="V1681" s="1" t="s">
        <v>47</v>
      </c>
      <c r="W1681" s="1" t="s">
        <v>189</v>
      </c>
      <c r="X1681" s="1">
        <f>+ROUND(Sec_3[[#This Row],[Quantity]]*Sec_3[[#This Row],[Unit Price]],2)</f>
        <v>99681.27</v>
      </c>
    </row>
    <row r="1682" spans="1:24" x14ac:dyDescent="0.25">
      <c r="A1682" s="1" t="s">
        <v>3397</v>
      </c>
      <c r="B1682" s="1" t="s">
        <v>1294</v>
      </c>
      <c r="C1682" s="1" t="s">
        <v>5471</v>
      </c>
      <c r="D1682" s="1" t="s">
        <v>428</v>
      </c>
      <c r="E1682" s="1" t="s">
        <v>3382</v>
      </c>
      <c r="F1682" s="1" t="s">
        <v>53</v>
      </c>
      <c r="G1682" s="1" t="s">
        <v>139</v>
      </c>
      <c r="H1682" s="1" t="s">
        <v>140</v>
      </c>
      <c r="I1682" s="1" t="s">
        <v>65</v>
      </c>
      <c r="J1682" s="1" t="s">
        <v>210</v>
      </c>
      <c r="K1682">
        <v>26</v>
      </c>
      <c r="L1682">
        <v>9412.49</v>
      </c>
      <c r="M1682">
        <v>0.15960000000000002</v>
      </c>
      <c r="N1682">
        <v>205666.67</v>
      </c>
      <c r="O1682" s="2">
        <v>46185</v>
      </c>
      <c r="P1682" s="1" t="s">
        <v>74</v>
      </c>
      <c r="Q1682" s="1" t="s">
        <v>44</v>
      </c>
      <c r="R1682" s="1" t="s">
        <v>45</v>
      </c>
      <c r="S1682">
        <v>39058.07</v>
      </c>
      <c r="T1682">
        <v>205666.67</v>
      </c>
      <c r="U1682" s="1" t="s">
        <v>32</v>
      </c>
      <c r="V1682" s="1" t="s">
        <v>47</v>
      </c>
      <c r="W1682" s="1" t="s">
        <v>155</v>
      </c>
      <c r="X1682" s="1">
        <f>+ROUND(Sec_3[[#This Row],[Quantity]]*Sec_3[[#This Row],[Unit Price]],2)</f>
        <v>244724.74</v>
      </c>
    </row>
    <row r="1683" spans="1:24" x14ac:dyDescent="0.25">
      <c r="A1683" s="1" t="s">
        <v>3398</v>
      </c>
      <c r="B1683" s="1" t="s">
        <v>1314</v>
      </c>
      <c r="C1683" s="1" t="s">
        <v>5472</v>
      </c>
      <c r="D1683" s="1" t="s">
        <v>2996</v>
      </c>
      <c r="E1683" s="1" t="s">
        <v>258</v>
      </c>
      <c r="F1683" s="1" t="s">
        <v>81</v>
      </c>
      <c r="G1683" s="1" t="s">
        <v>182</v>
      </c>
      <c r="H1683" s="1" t="s">
        <v>237</v>
      </c>
      <c r="I1683" s="1" t="s">
        <v>141</v>
      </c>
      <c r="J1683" s="1" t="s">
        <v>142</v>
      </c>
      <c r="K1683">
        <v>24</v>
      </c>
      <c r="L1683">
        <v>17736.55</v>
      </c>
      <c r="M1683">
        <v>0.15720000000000001</v>
      </c>
      <c r="N1683">
        <v>358760.74</v>
      </c>
      <c r="O1683" s="2">
        <v>46118</v>
      </c>
      <c r="P1683" s="1" t="s">
        <v>29</v>
      </c>
      <c r="Q1683" s="1" t="s">
        <v>44</v>
      </c>
      <c r="R1683" s="1" t="s">
        <v>31</v>
      </c>
      <c r="S1683">
        <v>66916.460000000006</v>
      </c>
      <c r="T1683">
        <v>358760.74</v>
      </c>
      <c r="U1683" s="1" t="s">
        <v>32</v>
      </c>
      <c r="V1683" s="1" t="s">
        <v>47</v>
      </c>
      <c r="W1683" s="1" t="s">
        <v>102</v>
      </c>
      <c r="X1683" s="1">
        <f>+ROUND(Sec_3[[#This Row],[Quantity]]*Sec_3[[#This Row],[Unit Price]],2)</f>
        <v>425677.2</v>
      </c>
    </row>
    <row r="1684" spans="1:24" x14ac:dyDescent="0.25">
      <c r="A1684" s="1" t="s">
        <v>3399</v>
      </c>
      <c r="B1684" s="1" t="s">
        <v>1599</v>
      </c>
      <c r="C1684" s="1" t="s">
        <v>5473</v>
      </c>
      <c r="D1684" s="1" t="s">
        <v>1053</v>
      </c>
      <c r="E1684" s="1" t="s">
        <v>946</v>
      </c>
      <c r="F1684" s="1" t="s">
        <v>24</v>
      </c>
      <c r="G1684" s="1" t="s">
        <v>92</v>
      </c>
      <c r="H1684" s="1" t="s">
        <v>281</v>
      </c>
      <c r="I1684" s="1" t="s">
        <v>56</v>
      </c>
      <c r="J1684" s="1" t="s">
        <v>464</v>
      </c>
      <c r="K1684">
        <v>17</v>
      </c>
      <c r="L1684">
        <v>2609.6799999999998</v>
      </c>
      <c r="M1684">
        <v>7.0800000000000002E-2</v>
      </c>
      <c r="N1684">
        <v>41223.550000000003</v>
      </c>
      <c r="O1684" s="2">
        <v>46037</v>
      </c>
      <c r="P1684" s="1" t="s">
        <v>29</v>
      </c>
      <c r="Q1684" s="1" t="s">
        <v>30</v>
      </c>
      <c r="R1684" s="1" t="s">
        <v>45</v>
      </c>
      <c r="S1684">
        <v>3141.01</v>
      </c>
      <c r="T1684">
        <v>41223.550000000003</v>
      </c>
      <c r="U1684" s="1" t="s">
        <v>46</v>
      </c>
      <c r="V1684" s="1" t="s">
        <v>33</v>
      </c>
      <c r="W1684" s="1" t="s">
        <v>76</v>
      </c>
      <c r="X1684" s="1">
        <f>+ROUND(Sec_3[[#This Row],[Quantity]]*Sec_3[[#This Row],[Unit Price]],2)</f>
        <v>44364.56</v>
      </c>
    </row>
    <row r="1685" spans="1:24" x14ac:dyDescent="0.25">
      <c r="A1685" s="1" t="s">
        <v>3400</v>
      </c>
      <c r="B1685" s="1" t="s">
        <v>1699</v>
      </c>
      <c r="C1685" s="1" t="s">
        <v>5474</v>
      </c>
      <c r="D1685" s="1" t="s">
        <v>752</v>
      </c>
      <c r="E1685" s="1" t="s">
        <v>350</v>
      </c>
      <c r="F1685" s="1" t="s">
        <v>53</v>
      </c>
      <c r="G1685" s="1" t="s">
        <v>112</v>
      </c>
      <c r="H1685" s="1" t="s">
        <v>408</v>
      </c>
      <c r="I1685" s="1" t="s">
        <v>141</v>
      </c>
      <c r="J1685" s="1" t="s">
        <v>142</v>
      </c>
      <c r="K1685">
        <v>16</v>
      </c>
      <c r="L1685">
        <v>8705.31</v>
      </c>
      <c r="M1685">
        <v>9.3100000000000002E-2</v>
      </c>
      <c r="N1685">
        <v>126317.53</v>
      </c>
      <c r="O1685" s="2">
        <v>46175</v>
      </c>
      <c r="P1685" s="1" t="s">
        <v>86</v>
      </c>
      <c r="Q1685" s="1" t="s">
        <v>30</v>
      </c>
      <c r="R1685" s="1" t="s">
        <v>31</v>
      </c>
      <c r="S1685">
        <v>12967.43</v>
      </c>
      <c r="T1685">
        <v>126317.53</v>
      </c>
      <c r="U1685" s="1" t="s">
        <v>32</v>
      </c>
      <c r="V1685" s="1" t="s">
        <v>33</v>
      </c>
      <c r="W1685" s="1" t="s">
        <v>155</v>
      </c>
      <c r="X1685" s="1">
        <f>+ROUND(Sec_3[[#This Row],[Quantity]]*Sec_3[[#This Row],[Unit Price]],2)</f>
        <v>139284.96</v>
      </c>
    </row>
    <row r="1686" spans="1:24" x14ac:dyDescent="0.25">
      <c r="A1686" s="1" t="s">
        <v>3401</v>
      </c>
      <c r="B1686" s="1" t="s">
        <v>1485</v>
      </c>
      <c r="C1686" s="1" t="s">
        <v>5475</v>
      </c>
      <c r="D1686" s="1" t="s">
        <v>1522</v>
      </c>
      <c r="E1686" s="1" t="s">
        <v>345</v>
      </c>
      <c r="F1686" s="1" t="s">
        <v>39</v>
      </c>
      <c r="G1686" s="1" t="s">
        <v>148</v>
      </c>
      <c r="H1686" s="1" t="s">
        <v>149</v>
      </c>
      <c r="I1686" s="1" t="s">
        <v>42</v>
      </c>
      <c r="J1686" s="1" t="s">
        <v>150</v>
      </c>
      <c r="K1686">
        <v>39</v>
      </c>
      <c r="L1686">
        <v>27364.92</v>
      </c>
      <c r="M1686">
        <v>0.10800000000000001</v>
      </c>
      <c r="N1686">
        <v>951970.84</v>
      </c>
      <c r="O1686" s="2">
        <v>46316</v>
      </c>
      <c r="P1686" s="1" t="s">
        <v>86</v>
      </c>
      <c r="Q1686" s="1" t="s">
        <v>44</v>
      </c>
      <c r="R1686" s="1" t="s">
        <v>67</v>
      </c>
      <c r="S1686">
        <v>115261.04</v>
      </c>
      <c r="T1686">
        <v>951970.84</v>
      </c>
      <c r="U1686" s="1" t="s">
        <v>32</v>
      </c>
      <c r="V1686" s="1" t="s">
        <v>47</v>
      </c>
      <c r="W1686" s="1" t="s">
        <v>87</v>
      </c>
      <c r="X1686" s="1">
        <f>+ROUND(Sec_3[[#This Row],[Quantity]]*Sec_3[[#This Row],[Unit Price]],2)</f>
        <v>1067231.8799999999</v>
      </c>
    </row>
    <row r="1687" spans="1:24" x14ac:dyDescent="0.25">
      <c r="A1687" s="1" t="s">
        <v>3402</v>
      </c>
      <c r="B1687" s="1" t="s">
        <v>631</v>
      </c>
      <c r="C1687" s="1" t="s">
        <v>5476</v>
      </c>
      <c r="D1687" s="1" t="s">
        <v>110</v>
      </c>
      <c r="E1687" s="1" t="s">
        <v>1260</v>
      </c>
      <c r="F1687" s="1" t="s">
        <v>24</v>
      </c>
      <c r="G1687" s="1" t="s">
        <v>106</v>
      </c>
      <c r="H1687" s="1" t="s">
        <v>413</v>
      </c>
      <c r="I1687" s="1" t="s">
        <v>65</v>
      </c>
      <c r="J1687" s="1" t="s">
        <v>210</v>
      </c>
      <c r="K1687">
        <v>45</v>
      </c>
      <c r="L1687">
        <v>15239.58</v>
      </c>
      <c r="M1687">
        <v>0.11710000000000001</v>
      </c>
      <c r="N1687">
        <v>605476.13</v>
      </c>
      <c r="O1687" s="2">
        <v>46057</v>
      </c>
      <c r="P1687" s="1" t="s">
        <v>74</v>
      </c>
      <c r="Q1687" s="1" t="s">
        <v>30</v>
      </c>
      <c r="R1687" s="1" t="s">
        <v>31</v>
      </c>
      <c r="S1687">
        <v>80304.97</v>
      </c>
      <c r="T1687">
        <v>605476.13</v>
      </c>
      <c r="U1687" s="1" t="s">
        <v>32</v>
      </c>
      <c r="V1687" s="1" t="s">
        <v>33</v>
      </c>
      <c r="W1687" s="1" t="s">
        <v>134</v>
      </c>
      <c r="X1687" s="1">
        <f>+ROUND(Sec_3[[#This Row],[Quantity]]*Sec_3[[#This Row],[Unit Price]],2)</f>
        <v>685781.1</v>
      </c>
    </row>
    <row r="1688" spans="1:24" x14ac:dyDescent="0.25">
      <c r="A1688" s="1" t="s">
        <v>3403</v>
      </c>
      <c r="B1688" s="1" t="s">
        <v>1530</v>
      </c>
      <c r="C1688" s="1" t="s">
        <v>5477</v>
      </c>
      <c r="D1688" s="1" t="s">
        <v>137</v>
      </c>
      <c r="E1688" s="1" t="s">
        <v>3404</v>
      </c>
      <c r="F1688" s="1" t="s">
        <v>81</v>
      </c>
      <c r="G1688" s="1" t="s">
        <v>82</v>
      </c>
      <c r="H1688" s="1" t="s">
        <v>231</v>
      </c>
      <c r="I1688" s="1" t="s">
        <v>27</v>
      </c>
      <c r="J1688" s="1" t="s">
        <v>272</v>
      </c>
      <c r="K1688">
        <v>17</v>
      </c>
      <c r="L1688">
        <v>20259.060000000001</v>
      </c>
      <c r="M1688">
        <v>0.1114</v>
      </c>
      <c r="N1688">
        <v>306037.40999999997</v>
      </c>
      <c r="O1688" s="2">
        <v>46247</v>
      </c>
      <c r="P1688" s="1" t="s">
        <v>143</v>
      </c>
      <c r="Q1688" s="1" t="s">
        <v>44</v>
      </c>
      <c r="R1688" s="1" t="s">
        <v>67</v>
      </c>
      <c r="S1688">
        <v>38366.61</v>
      </c>
      <c r="T1688">
        <v>306037.40999999997</v>
      </c>
      <c r="U1688" s="1" t="s">
        <v>32</v>
      </c>
      <c r="V1688" s="1" t="s">
        <v>47</v>
      </c>
      <c r="W1688" s="1" t="s">
        <v>114</v>
      </c>
      <c r="X1688" s="1">
        <f>+ROUND(Sec_3[[#This Row],[Quantity]]*Sec_3[[#This Row],[Unit Price]],2)</f>
        <v>344404.02</v>
      </c>
    </row>
    <row r="1689" spans="1:24" x14ac:dyDescent="0.25">
      <c r="A1689" s="1" t="s">
        <v>3405</v>
      </c>
      <c r="B1689" s="1" t="s">
        <v>3133</v>
      </c>
      <c r="C1689" s="1" t="s">
        <v>5478</v>
      </c>
      <c r="D1689" s="1" t="s">
        <v>97</v>
      </c>
      <c r="E1689" s="1" t="s">
        <v>3406</v>
      </c>
      <c r="F1689" s="1" t="s">
        <v>24</v>
      </c>
      <c r="G1689" s="1" t="s">
        <v>194</v>
      </c>
      <c r="H1689" s="1" t="s">
        <v>339</v>
      </c>
      <c r="I1689" s="1" t="s">
        <v>141</v>
      </c>
      <c r="J1689" s="1" t="s">
        <v>232</v>
      </c>
      <c r="K1689">
        <v>46</v>
      </c>
      <c r="L1689">
        <v>20590.72</v>
      </c>
      <c r="M1689">
        <v>7.8899999999999998E-2</v>
      </c>
      <c r="N1689">
        <v>872441.16</v>
      </c>
      <c r="O1689" s="2">
        <v>46106</v>
      </c>
      <c r="P1689" s="1" t="s">
        <v>58</v>
      </c>
      <c r="Q1689" s="1" t="s">
        <v>44</v>
      </c>
      <c r="R1689" s="1" t="s">
        <v>67</v>
      </c>
      <c r="S1689">
        <v>74731.960000000006</v>
      </c>
      <c r="T1689">
        <v>872441.16</v>
      </c>
      <c r="U1689" s="1" t="s">
        <v>32</v>
      </c>
      <c r="V1689" s="1" t="s">
        <v>47</v>
      </c>
      <c r="W1689" s="1" t="s">
        <v>120</v>
      </c>
      <c r="X1689" s="1">
        <f>+ROUND(Sec_3[[#This Row],[Quantity]]*Sec_3[[#This Row],[Unit Price]],2)</f>
        <v>947173.12</v>
      </c>
    </row>
    <row r="1690" spans="1:24" x14ac:dyDescent="0.25">
      <c r="A1690" s="1" t="s">
        <v>3407</v>
      </c>
      <c r="B1690" s="1" t="s">
        <v>522</v>
      </c>
      <c r="C1690" s="1" t="s">
        <v>5479</v>
      </c>
      <c r="D1690" s="1" t="s">
        <v>832</v>
      </c>
      <c r="E1690" s="1" t="s">
        <v>72</v>
      </c>
      <c r="F1690" s="1" t="s">
        <v>81</v>
      </c>
      <c r="G1690" s="1" t="s">
        <v>82</v>
      </c>
      <c r="H1690" s="1" t="s">
        <v>533</v>
      </c>
      <c r="I1690" s="1" t="s">
        <v>56</v>
      </c>
      <c r="J1690" s="1" t="s">
        <v>177</v>
      </c>
      <c r="K1690">
        <v>16</v>
      </c>
      <c r="L1690">
        <v>37144.49</v>
      </c>
      <c r="M1690">
        <v>4.5100000000000001E-2</v>
      </c>
      <c r="N1690">
        <v>567508.38</v>
      </c>
      <c r="O1690" s="2">
        <v>46043</v>
      </c>
      <c r="P1690" s="1" t="s">
        <v>74</v>
      </c>
      <c r="Q1690" s="1" t="s">
        <v>44</v>
      </c>
      <c r="R1690" s="1" t="s">
        <v>45</v>
      </c>
      <c r="S1690">
        <v>26803.46</v>
      </c>
      <c r="T1690">
        <v>567508.38</v>
      </c>
      <c r="U1690" s="1" t="s">
        <v>32</v>
      </c>
      <c r="V1690" s="1" t="s">
        <v>47</v>
      </c>
      <c r="W1690" s="1" t="s">
        <v>76</v>
      </c>
      <c r="X1690" s="1">
        <f>+ROUND(Sec_3[[#This Row],[Quantity]]*Sec_3[[#This Row],[Unit Price]],2)</f>
        <v>594311.84</v>
      </c>
    </row>
    <row r="1691" spans="1:24" x14ac:dyDescent="0.25">
      <c r="A1691" s="1" t="s">
        <v>3408</v>
      </c>
      <c r="B1691" s="1" t="s">
        <v>852</v>
      </c>
      <c r="C1691" s="1" t="s">
        <v>5480</v>
      </c>
      <c r="D1691" s="1" t="s">
        <v>2869</v>
      </c>
      <c r="E1691" s="1" t="s">
        <v>1962</v>
      </c>
      <c r="F1691" s="1" t="s">
        <v>24</v>
      </c>
      <c r="G1691" s="1" t="s">
        <v>194</v>
      </c>
      <c r="H1691" s="1" t="s">
        <v>339</v>
      </c>
      <c r="I1691" s="1" t="s">
        <v>84</v>
      </c>
      <c r="J1691" s="1" t="s">
        <v>196</v>
      </c>
      <c r="K1691">
        <v>44</v>
      </c>
      <c r="L1691">
        <v>9757.11</v>
      </c>
      <c r="M1691">
        <v>2.4799999999999999E-2</v>
      </c>
      <c r="N1691">
        <v>418665.88</v>
      </c>
      <c r="O1691" s="2">
        <v>46212</v>
      </c>
      <c r="P1691" s="1" t="s">
        <v>86</v>
      </c>
      <c r="Q1691" s="1" t="s">
        <v>44</v>
      </c>
      <c r="R1691" s="1" t="s">
        <v>31</v>
      </c>
      <c r="S1691">
        <v>10646.96</v>
      </c>
      <c r="T1691">
        <v>418665.88</v>
      </c>
      <c r="U1691" s="1" t="s">
        <v>32</v>
      </c>
      <c r="V1691" s="1" t="s">
        <v>47</v>
      </c>
      <c r="W1691" s="1" t="s">
        <v>68</v>
      </c>
      <c r="X1691" s="1">
        <f>+ROUND(Sec_3[[#This Row],[Quantity]]*Sec_3[[#This Row],[Unit Price]],2)</f>
        <v>429312.84</v>
      </c>
    </row>
    <row r="1692" spans="1:24" x14ac:dyDescent="0.25">
      <c r="A1692" s="1" t="s">
        <v>3409</v>
      </c>
      <c r="B1692" s="1" t="s">
        <v>469</v>
      </c>
      <c r="C1692" s="1" t="s">
        <v>5481</v>
      </c>
      <c r="D1692" s="1" t="s">
        <v>1107</v>
      </c>
      <c r="E1692" s="1" t="s">
        <v>1857</v>
      </c>
      <c r="F1692" s="1" t="s">
        <v>24</v>
      </c>
      <c r="G1692" s="1" t="s">
        <v>106</v>
      </c>
      <c r="H1692" s="1" t="s">
        <v>201</v>
      </c>
      <c r="I1692" s="1" t="s">
        <v>141</v>
      </c>
      <c r="J1692" s="1" t="s">
        <v>321</v>
      </c>
      <c r="K1692">
        <v>12</v>
      </c>
      <c r="L1692">
        <v>17423.86</v>
      </c>
      <c r="M1692">
        <v>0.15789999999999998</v>
      </c>
      <c r="N1692">
        <v>176071.59</v>
      </c>
      <c r="O1692" s="2">
        <v>46242</v>
      </c>
      <c r="P1692" s="1" t="s">
        <v>74</v>
      </c>
      <c r="Q1692" s="1" t="s">
        <v>44</v>
      </c>
      <c r="R1692" s="1" t="s">
        <v>67</v>
      </c>
      <c r="S1692">
        <v>33014.730000000003</v>
      </c>
      <c r="T1692">
        <v>176071.59</v>
      </c>
      <c r="U1692" s="1" t="s">
        <v>32</v>
      </c>
      <c r="V1692" s="1" t="s">
        <v>47</v>
      </c>
      <c r="W1692" s="1" t="s">
        <v>114</v>
      </c>
      <c r="X1692" s="1">
        <f>+ROUND(Sec_3[[#This Row],[Quantity]]*Sec_3[[#This Row],[Unit Price]],2)</f>
        <v>209086.32</v>
      </c>
    </row>
    <row r="1693" spans="1:24" x14ac:dyDescent="0.25">
      <c r="A1693" s="1" t="s">
        <v>3410</v>
      </c>
      <c r="B1693" s="1" t="s">
        <v>1236</v>
      </c>
      <c r="C1693" s="1" t="s">
        <v>5482</v>
      </c>
      <c r="D1693" s="1" t="s">
        <v>90</v>
      </c>
      <c r="E1693" s="1" t="s">
        <v>3411</v>
      </c>
      <c r="F1693" s="1" t="s">
        <v>53</v>
      </c>
      <c r="G1693" s="1" t="s">
        <v>139</v>
      </c>
      <c r="H1693" s="1" t="s">
        <v>320</v>
      </c>
      <c r="I1693" s="1" t="s">
        <v>141</v>
      </c>
      <c r="J1693" s="1" t="s">
        <v>232</v>
      </c>
      <c r="K1693">
        <v>25</v>
      </c>
      <c r="L1693">
        <v>9036.2999999999993</v>
      </c>
      <c r="M1693">
        <v>6.7000000000000002E-3</v>
      </c>
      <c r="N1693">
        <v>224393.92</v>
      </c>
      <c r="O1693" s="2">
        <v>46050</v>
      </c>
      <c r="P1693" s="1" t="s">
        <v>74</v>
      </c>
      <c r="Q1693" s="1" t="s">
        <v>44</v>
      </c>
      <c r="R1693" s="1" t="s">
        <v>31</v>
      </c>
      <c r="S1693">
        <v>1513.58</v>
      </c>
      <c r="T1693">
        <v>224393.92</v>
      </c>
      <c r="U1693" s="1" t="s">
        <v>32</v>
      </c>
      <c r="V1693" s="1" t="s">
        <v>47</v>
      </c>
      <c r="W1693" s="1" t="s">
        <v>76</v>
      </c>
      <c r="X1693" s="1">
        <f>+ROUND(Sec_3[[#This Row],[Quantity]]*Sec_3[[#This Row],[Unit Price]],2)</f>
        <v>225907.5</v>
      </c>
    </row>
    <row r="1694" spans="1:24" x14ac:dyDescent="0.25">
      <c r="A1694" s="1" t="s">
        <v>3412</v>
      </c>
      <c r="B1694" s="1" t="s">
        <v>2145</v>
      </c>
      <c r="C1694" s="1" t="s">
        <v>5483</v>
      </c>
      <c r="D1694" s="1" t="s">
        <v>1481</v>
      </c>
      <c r="E1694" s="1" t="s">
        <v>1877</v>
      </c>
      <c r="F1694" s="1" t="s">
        <v>39</v>
      </c>
      <c r="G1694" s="1" t="s">
        <v>148</v>
      </c>
      <c r="H1694" s="1" t="s">
        <v>149</v>
      </c>
      <c r="I1694" s="1" t="s">
        <v>141</v>
      </c>
      <c r="J1694" s="1" t="s">
        <v>142</v>
      </c>
      <c r="K1694">
        <v>32</v>
      </c>
      <c r="L1694">
        <v>28786.34</v>
      </c>
      <c r="M1694">
        <v>6.5099999999999991E-2</v>
      </c>
      <c r="N1694">
        <v>861195.18</v>
      </c>
      <c r="O1694" s="2">
        <v>46108</v>
      </c>
      <c r="P1694" s="1" t="s">
        <v>29</v>
      </c>
      <c r="Q1694" s="1" t="s">
        <v>44</v>
      </c>
      <c r="R1694" s="1" t="s">
        <v>67</v>
      </c>
      <c r="S1694">
        <v>59967.7</v>
      </c>
      <c r="T1694">
        <v>861195.18</v>
      </c>
      <c r="U1694" s="1" t="s">
        <v>32</v>
      </c>
      <c r="V1694" s="1" t="s">
        <v>47</v>
      </c>
      <c r="W1694" s="1" t="s">
        <v>120</v>
      </c>
      <c r="X1694" s="1">
        <f>+ROUND(Sec_3[[#This Row],[Quantity]]*Sec_3[[#This Row],[Unit Price]],2)</f>
        <v>921162.88</v>
      </c>
    </row>
    <row r="1695" spans="1:24" x14ac:dyDescent="0.25">
      <c r="A1695" s="1" t="s">
        <v>3413</v>
      </c>
      <c r="B1695" s="1" t="s">
        <v>563</v>
      </c>
      <c r="C1695" s="1" t="s">
        <v>5484</v>
      </c>
      <c r="D1695" s="1" t="s">
        <v>1206</v>
      </c>
      <c r="E1695" s="1" t="s">
        <v>111</v>
      </c>
      <c r="F1695" s="1" t="s">
        <v>39</v>
      </c>
      <c r="G1695" s="1" t="s">
        <v>248</v>
      </c>
      <c r="H1695" s="1" t="s">
        <v>249</v>
      </c>
      <c r="I1695" s="1" t="s">
        <v>42</v>
      </c>
      <c r="J1695" s="1" t="s">
        <v>73</v>
      </c>
      <c r="K1695">
        <v>35</v>
      </c>
      <c r="L1695">
        <v>42087.13</v>
      </c>
      <c r="M1695">
        <v>8.8300000000000003E-2</v>
      </c>
      <c r="N1695">
        <v>1342979.27</v>
      </c>
      <c r="O1695" s="2">
        <v>46137</v>
      </c>
      <c r="P1695" s="1" t="s">
        <v>29</v>
      </c>
      <c r="Q1695" s="1" t="s">
        <v>44</v>
      </c>
      <c r="R1695" s="1" t="s">
        <v>67</v>
      </c>
      <c r="S1695">
        <v>130070.28</v>
      </c>
      <c r="T1695">
        <v>1342979.27</v>
      </c>
      <c r="U1695" s="1" t="s">
        <v>32</v>
      </c>
      <c r="V1695" s="1" t="s">
        <v>47</v>
      </c>
      <c r="W1695" s="1" t="s">
        <v>102</v>
      </c>
      <c r="X1695" s="1">
        <f>+ROUND(Sec_3[[#This Row],[Quantity]]*Sec_3[[#This Row],[Unit Price]],2)</f>
        <v>1473049.55</v>
      </c>
    </row>
    <row r="1696" spans="1:24" x14ac:dyDescent="0.25">
      <c r="A1696" s="1" t="s">
        <v>3414</v>
      </c>
      <c r="B1696" s="1" t="s">
        <v>2004</v>
      </c>
      <c r="C1696" s="1" t="s">
        <v>5485</v>
      </c>
      <c r="D1696" s="1" t="s">
        <v>682</v>
      </c>
      <c r="E1696" s="1" t="s">
        <v>1948</v>
      </c>
      <c r="F1696" s="1" t="s">
        <v>53</v>
      </c>
      <c r="G1696" s="1" t="s">
        <v>139</v>
      </c>
      <c r="H1696" s="1" t="s">
        <v>320</v>
      </c>
      <c r="I1696" s="1" t="s">
        <v>56</v>
      </c>
      <c r="J1696" s="1" t="s">
        <v>177</v>
      </c>
      <c r="K1696">
        <v>35</v>
      </c>
      <c r="L1696">
        <v>34618.050000000003</v>
      </c>
      <c r="M1696">
        <v>8.8999999999999999E-3</v>
      </c>
      <c r="N1696">
        <v>1200848.23</v>
      </c>
      <c r="O1696" s="2">
        <v>46143</v>
      </c>
      <c r="P1696" s="1" t="s">
        <v>29</v>
      </c>
      <c r="Q1696" s="1" t="s">
        <v>44</v>
      </c>
      <c r="R1696" s="1" t="s">
        <v>67</v>
      </c>
      <c r="S1696">
        <v>10783.52</v>
      </c>
      <c r="T1696">
        <v>1200848.23</v>
      </c>
      <c r="U1696" s="1" t="s">
        <v>32</v>
      </c>
      <c r="V1696" s="1" t="s">
        <v>47</v>
      </c>
      <c r="W1696" s="1" t="s">
        <v>189</v>
      </c>
      <c r="X1696" s="1">
        <f>+ROUND(Sec_3[[#This Row],[Quantity]]*Sec_3[[#This Row],[Unit Price]],2)</f>
        <v>1211631.75</v>
      </c>
    </row>
    <row r="1697" spans="1:24" x14ac:dyDescent="0.25">
      <c r="A1697" s="1" t="s">
        <v>3415</v>
      </c>
      <c r="B1697" s="1" t="s">
        <v>1327</v>
      </c>
      <c r="C1697" s="1" t="s">
        <v>5486</v>
      </c>
      <c r="D1697" s="1" t="s">
        <v>279</v>
      </c>
      <c r="E1697" s="1" t="s">
        <v>944</v>
      </c>
      <c r="F1697" s="1" t="s">
        <v>39</v>
      </c>
      <c r="G1697" s="1" t="s">
        <v>248</v>
      </c>
      <c r="H1697" s="1" t="s">
        <v>249</v>
      </c>
      <c r="I1697" s="1" t="s">
        <v>27</v>
      </c>
      <c r="J1697" s="1" t="s">
        <v>125</v>
      </c>
      <c r="K1697">
        <v>17</v>
      </c>
      <c r="L1697">
        <v>45811.97</v>
      </c>
      <c r="M1697">
        <v>0.1338</v>
      </c>
      <c r="N1697">
        <v>674599.58</v>
      </c>
      <c r="O1697" s="2">
        <v>46077</v>
      </c>
      <c r="P1697" s="1" t="s">
        <v>74</v>
      </c>
      <c r="Q1697" s="1" t="s">
        <v>44</v>
      </c>
      <c r="R1697" s="1" t="s">
        <v>45</v>
      </c>
      <c r="S1697">
        <v>104203.91</v>
      </c>
      <c r="T1697">
        <v>674599.58</v>
      </c>
      <c r="U1697" s="1" t="s">
        <v>32</v>
      </c>
      <c r="V1697" s="1" t="s">
        <v>47</v>
      </c>
      <c r="W1697" s="1" t="s">
        <v>134</v>
      </c>
      <c r="X1697" s="1">
        <f>+ROUND(Sec_3[[#This Row],[Quantity]]*Sec_3[[#This Row],[Unit Price]],2)</f>
        <v>778803.49</v>
      </c>
    </row>
    <row r="1698" spans="1:24" x14ac:dyDescent="0.25">
      <c r="A1698" s="1" t="s">
        <v>3416</v>
      </c>
      <c r="B1698" s="1" t="s">
        <v>301</v>
      </c>
      <c r="C1698" s="1" t="s">
        <v>5487</v>
      </c>
      <c r="D1698" s="1" t="s">
        <v>1094</v>
      </c>
      <c r="E1698" s="1" t="s">
        <v>439</v>
      </c>
      <c r="F1698" s="1" t="s">
        <v>53</v>
      </c>
      <c r="G1698" s="1" t="s">
        <v>112</v>
      </c>
      <c r="H1698" s="1" t="s">
        <v>408</v>
      </c>
      <c r="I1698" s="1" t="s">
        <v>65</v>
      </c>
      <c r="J1698" s="1" t="s">
        <v>133</v>
      </c>
      <c r="K1698">
        <v>26</v>
      </c>
      <c r="L1698">
        <v>49449.17</v>
      </c>
      <c r="M1698">
        <v>7.1900000000000006E-2</v>
      </c>
      <c r="N1698">
        <v>1193238.1399999999</v>
      </c>
      <c r="O1698" s="2">
        <v>46074</v>
      </c>
      <c r="P1698" s="1" t="s">
        <v>29</v>
      </c>
      <c r="Q1698" s="1" t="s">
        <v>44</v>
      </c>
      <c r="R1698" s="1" t="s">
        <v>67</v>
      </c>
      <c r="S1698">
        <v>92440.28</v>
      </c>
      <c r="T1698">
        <v>1193238.1399999999</v>
      </c>
      <c r="U1698" s="1" t="s">
        <v>32</v>
      </c>
      <c r="V1698" s="1" t="s">
        <v>47</v>
      </c>
      <c r="W1698" s="1" t="s">
        <v>134</v>
      </c>
      <c r="X1698" s="1">
        <f>+ROUND(Sec_3[[#This Row],[Quantity]]*Sec_3[[#This Row],[Unit Price]],2)</f>
        <v>1285678.42</v>
      </c>
    </row>
    <row r="1699" spans="1:24" x14ac:dyDescent="0.25">
      <c r="A1699" s="1" t="s">
        <v>3417</v>
      </c>
      <c r="B1699" s="1" t="s">
        <v>3418</v>
      </c>
      <c r="C1699" s="1" t="s">
        <v>5488</v>
      </c>
      <c r="D1699" s="1" t="s">
        <v>600</v>
      </c>
      <c r="E1699" s="1" t="s">
        <v>3419</v>
      </c>
      <c r="F1699" s="1" t="s">
        <v>53</v>
      </c>
      <c r="G1699" s="1" t="s">
        <v>139</v>
      </c>
      <c r="H1699" s="1" t="s">
        <v>320</v>
      </c>
      <c r="I1699" s="1" t="s">
        <v>42</v>
      </c>
      <c r="J1699" s="1" t="s">
        <v>161</v>
      </c>
      <c r="K1699">
        <v>6</v>
      </c>
      <c r="L1699">
        <v>11595.1</v>
      </c>
      <c r="M1699">
        <v>0.1072</v>
      </c>
      <c r="N1699">
        <v>62112.63</v>
      </c>
      <c r="O1699" s="2">
        <v>46381</v>
      </c>
      <c r="P1699" s="1" t="s">
        <v>86</v>
      </c>
      <c r="Q1699" s="1" t="s">
        <v>44</v>
      </c>
      <c r="R1699" s="1" t="s">
        <v>67</v>
      </c>
      <c r="S1699">
        <v>7457.97</v>
      </c>
      <c r="T1699">
        <v>62112.63</v>
      </c>
      <c r="U1699" s="1" t="s">
        <v>32</v>
      </c>
      <c r="V1699" s="1" t="s">
        <v>47</v>
      </c>
      <c r="W1699" s="1" t="s">
        <v>48</v>
      </c>
      <c r="X1699" s="1">
        <f>+ROUND(Sec_3[[#This Row],[Quantity]]*Sec_3[[#This Row],[Unit Price]],2)</f>
        <v>69570.600000000006</v>
      </c>
    </row>
    <row r="1700" spans="1:24" x14ac:dyDescent="0.25">
      <c r="A1700" s="1" t="s">
        <v>3420</v>
      </c>
      <c r="B1700" s="1" t="s">
        <v>290</v>
      </c>
      <c r="C1700" s="1" t="s">
        <v>5489</v>
      </c>
      <c r="D1700" s="1" t="s">
        <v>90</v>
      </c>
      <c r="E1700" s="1" t="s">
        <v>2252</v>
      </c>
      <c r="F1700" s="1" t="s">
        <v>53</v>
      </c>
      <c r="G1700" s="1" t="s">
        <v>54</v>
      </c>
      <c r="H1700" s="1" t="s">
        <v>55</v>
      </c>
      <c r="I1700" s="1" t="s">
        <v>84</v>
      </c>
      <c r="J1700" s="1" t="s">
        <v>340</v>
      </c>
      <c r="K1700">
        <v>43</v>
      </c>
      <c r="L1700">
        <v>44829.94</v>
      </c>
      <c r="M1700">
        <v>0.1003</v>
      </c>
      <c r="N1700">
        <v>1734340.37</v>
      </c>
      <c r="O1700" s="2">
        <v>46026</v>
      </c>
      <c r="P1700" s="1" t="s">
        <v>143</v>
      </c>
      <c r="Q1700" s="1" t="s">
        <v>44</v>
      </c>
      <c r="R1700" s="1" t="s">
        <v>45</v>
      </c>
      <c r="S1700">
        <v>193347.05</v>
      </c>
      <c r="T1700">
        <v>1734340.37</v>
      </c>
      <c r="U1700" s="1" t="s">
        <v>32</v>
      </c>
      <c r="V1700" s="1" t="s">
        <v>47</v>
      </c>
      <c r="W1700" s="1" t="s">
        <v>76</v>
      </c>
      <c r="X1700" s="1">
        <f>+ROUND(Sec_3[[#This Row],[Quantity]]*Sec_3[[#This Row],[Unit Price]],2)</f>
        <v>1927687.42</v>
      </c>
    </row>
    <row r="1701" spans="1:24" x14ac:dyDescent="0.25">
      <c r="A1701" s="1" t="s">
        <v>3421</v>
      </c>
      <c r="B1701" s="1" t="s">
        <v>36</v>
      </c>
      <c r="C1701" s="1" t="s">
        <v>5490</v>
      </c>
      <c r="D1701" s="1" t="s">
        <v>279</v>
      </c>
      <c r="E1701" s="1" t="s">
        <v>507</v>
      </c>
      <c r="F1701" s="1" t="s">
        <v>53</v>
      </c>
      <c r="G1701" s="1" t="s">
        <v>54</v>
      </c>
      <c r="H1701" s="1" t="s">
        <v>160</v>
      </c>
      <c r="I1701" s="1" t="s">
        <v>56</v>
      </c>
      <c r="J1701" s="1" t="s">
        <v>57</v>
      </c>
      <c r="K1701">
        <v>46</v>
      </c>
      <c r="L1701">
        <v>42245.98</v>
      </c>
      <c r="M1701">
        <v>0.1139</v>
      </c>
      <c r="N1701">
        <v>1721971.49</v>
      </c>
      <c r="O1701" s="2">
        <v>46275</v>
      </c>
      <c r="P1701" s="1" t="s">
        <v>74</v>
      </c>
      <c r="Q1701" s="1" t="s">
        <v>44</v>
      </c>
      <c r="R1701" s="1" t="s">
        <v>31</v>
      </c>
      <c r="S1701">
        <v>221343.59</v>
      </c>
      <c r="T1701">
        <v>1721971.49</v>
      </c>
      <c r="U1701" s="1" t="s">
        <v>32</v>
      </c>
      <c r="V1701" s="1" t="s">
        <v>47</v>
      </c>
      <c r="W1701" s="1" t="s">
        <v>34</v>
      </c>
      <c r="X1701" s="1">
        <f>+ROUND(Sec_3[[#This Row],[Quantity]]*Sec_3[[#This Row],[Unit Price]],2)</f>
        <v>1943315.08</v>
      </c>
    </row>
    <row r="1702" spans="1:24" x14ac:dyDescent="0.25">
      <c r="A1702" s="1" t="s">
        <v>3422</v>
      </c>
      <c r="B1702" s="1" t="s">
        <v>1487</v>
      </c>
      <c r="C1702" s="1" t="s">
        <v>5491</v>
      </c>
      <c r="D1702" s="1" t="s">
        <v>288</v>
      </c>
      <c r="E1702" s="1" t="s">
        <v>550</v>
      </c>
      <c r="F1702" s="1" t="s">
        <v>24</v>
      </c>
      <c r="G1702" s="1" t="s">
        <v>106</v>
      </c>
      <c r="H1702" s="1" t="s">
        <v>413</v>
      </c>
      <c r="I1702" s="1" t="s">
        <v>65</v>
      </c>
      <c r="J1702" s="1" t="s">
        <v>133</v>
      </c>
      <c r="K1702">
        <v>14</v>
      </c>
      <c r="L1702">
        <v>46918.5</v>
      </c>
      <c r="M1702">
        <v>0.16190000000000002</v>
      </c>
      <c r="N1702">
        <v>550513.53</v>
      </c>
      <c r="O1702" s="2">
        <v>46073</v>
      </c>
      <c r="P1702" s="1" t="s">
        <v>74</v>
      </c>
      <c r="Q1702" s="1" t="s">
        <v>44</v>
      </c>
      <c r="R1702" s="1" t="s">
        <v>67</v>
      </c>
      <c r="S1702">
        <v>106345.47</v>
      </c>
      <c r="T1702">
        <v>550513.53</v>
      </c>
      <c r="U1702" s="1" t="s">
        <v>32</v>
      </c>
      <c r="V1702" s="1" t="s">
        <v>47</v>
      </c>
      <c r="W1702" s="1" t="s">
        <v>134</v>
      </c>
      <c r="X1702" s="1">
        <f>+ROUND(Sec_3[[#This Row],[Quantity]]*Sec_3[[#This Row],[Unit Price]],2)</f>
        <v>656859</v>
      </c>
    </row>
    <row r="1703" spans="1:24" x14ac:dyDescent="0.25">
      <c r="A1703" s="1" t="s">
        <v>3423</v>
      </c>
      <c r="B1703" s="1" t="s">
        <v>1582</v>
      </c>
      <c r="C1703" s="1" t="s">
        <v>5492</v>
      </c>
      <c r="D1703" s="1" t="s">
        <v>3249</v>
      </c>
      <c r="E1703" s="1" t="s">
        <v>288</v>
      </c>
      <c r="F1703" s="1" t="s">
        <v>53</v>
      </c>
      <c r="G1703" s="1" t="s">
        <v>63</v>
      </c>
      <c r="H1703" s="1" t="s">
        <v>378</v>
      </c>
      <c r="I1703" s="1" t="s">
        <v>56</v>
      </c>
      <c r="J1703" s="1" t="s">
        <v>177</v>
      </c>
      <c r="K1703">
        <v>20</v>
      </c>
      <c r="L1703">
        <v>17818.009999999998</v>
      </c>
      <c r="M1703">
        <v>5.74E-2</v>
      </c>
      <c r="N1703">
        <v>335905.12</v>
      </c>
      <c r="O1703" s="2">
        <v>46031</v>
      </c>
      <c r="P1703" s="1" t="s">
        <v>143</v>
      </c>
      <c r="Q1703" s="1" t="s">
        <v>44</v>
      </c>
      <c r="R1703" s="1" t="s">
        <v>67</v>
      </c>
      <c r="S1703">
        <v>20455.080000000002</v>
      </c>
      <c r="T1703">
        <v>335905.12</v>
      </c>
      <c r="U1703" s="1" t="s">
        <v>32</v>
      </c>
      <c r="V1703" s="1" t="s">
        <v>47</v>
      </c>
      <c r="W1703" s="1" t="s">
        <v>76</v>
      </c>
      <c r="X1703" s="1">
        <f>+ROUND(Sec_3[[#This Row],[Quantity]]*Sec_3[[#This Row],[Unit Price]],2)</f>
        <v>356360.2</v>
      </c>
    </row>
    <row r="1704" spans="1:24" x14ac:dyDescent="0.25">
      <c r="A1704" s="1" t="s">
        <v>3424</v>
      </c>
      <c r="B1704" s="1" t="s">
        <v>218</v>
      </c>
      <c r="C1704" s="1" t="s">
        <v>5493</v>
      </c>
      <c r="D1704" s="1" t="s">
        <v>2482</v>
      </c>
      <c r="E1704" s="1" t="s">
        <v>1516</v>
      </c>
      <c r="F1704" s="1" t="s">
        <v>81</v>
      </c>
      <c r="G1704" s="1" t="s">
        <v>99</v>
      </c>
      <c r="H1704" s="1" t="s">
        <v>100</v>
      </c>
      <c r="I1704" s="1" t="s">
        <v>141</v>
      </c>
      <c r="J1704" s="1" t="s">
        <v>142</v>
      </c>
      <c r="K1704">
        <v>25</v>
      </c>
      <c r="L1704">
        <v>46531.8</v>
      </c>
      <c r="M1704">
        <v>0.17319999999999999</v>
      </c>
      <c r="N1704">
        <v>961812.31</v>
      </c>
      <c r="O1704" s="2">
        <v>46249</v>
      </c>
      <c r="P1704" s="1" t="s">
        <v>74</v>
      </c>
      <c r="Q1704" s="1" t="s">
        <v>44</v>
      </c>
      <c r="R1704" s="1" t="s">
        <v>31</v>
      </c>
      <c r="S1704">
        <v>201482.69</v>
      </c>
      <c r="T1704">
        <v>961812.31</v>
      </c>
      <c r="U1704" s="1" t="s">
        <v>32</v>
      </c>
      <c r="V1704" s="1" t="s">
        <v>47</v>
      </c>
      <c r="W1704" s="1" t="s">
        <v>114</v>
      </c>
      <c r="X1704" s="1">
        <f>+ROUND(Sec_3[[#This Row],[Quantity]]*Sec_3[[#This Row],[Unit Price]],2)</f>
        <v>1163295</v>
      </c>
    </row>
    <row r="1705" spans="1:24" x14ac:dyDescent="0.25">
      <c r="A1705" s="1" t="s">
        <v>3425</v>
      </c>
      <c r="B1705" s="1" t="s">
        <v>742</v>
      </c>
      <c r="C1705" s="1" t="s">
        <v>5494</v>
      </c>
      <c r="D1705" s="1" t="s">
        <v>771</v>
      </c>
      <c r="E1705" s="1" t="s">
        <v>3341</v>
      </c>
      <c r="F1705" s="1" t="s">
        <v>53</v>
      </c>
      <c r="G1705" s="1" t="s">
        <v>63</v>
      </c>
      <c r="H1705" s="1" t="s">
        <v>378</v>
      </c>
      <c r="I1705" s="1" t="s">
        <v>42</v>
      </c>
      <c r="J1705" s="1" t="s">
        <v>150</v>
      </c>
      <c r="K1705">
        <v>46</v>
      </c>
      <c r="L1705">
        <v>35969.120000000003</v>
      </c>
      <c r="M1705">
        <v>3.95E-2</v>
      </c>
      <c r="N1705">
        <v>1589223.63</v>
      </c>
      <c r="O1705" s="2">
        <v>46295</v>
      </c>
      <c r="P1705" s="1" t="s">
        <v>143</v>
      </c>
      <c r="Q1705" s="1" t="s">
        <v>44</v>
      </c>
      <c r="R1705" s="1" t="s">
        <v>67</v>
      </c>
      <c r="S1705">
        <v>65355.89</v>
      </c>
      <c r="T1705">
        <v>1589223.63</v>
      </c>
      <c r="U1705" s="1" t="s">
        <v>32</v>
      </c>
      <c r="V1705" s="1" t="s">
        <v>47</v>
      </c>
      <c r="W1705" s="1" t="s">
        <v>34</v>
      </c>
      <c r="X1705" s="1">
        <f>+ROUND(Sec_3[[#This Row],[Quantity]]*Sec_3[[#This Row],[Unit Price]],2)</f>
        <v>1654579.52</v>
      </c>
    </row>
    <row r="1706" spans="1:24" x14ac:dyDescent="0.25">
      <c r="A1706" s="1" t="s">
        <v>3426</v>
      </c>
      <c r="B1706" s="1" t="s">
        <v>1770</v>
      </c>
      <c r="C1706" s="1" t="s">
        <v>4951</v>
      </c>
      <c r="D1706" s="1" t="s">
        <v>930</v>
      </c>
      <c r="E1706" s="1" t="s">
        <v>2652</v>
      </c>
      <c r="F1706" s="1" t="s">
        <v>81</v>
      </c>
      <c r="G1706" s="1" t="s">
        <v>182</v>
      </c>
      <c r="H1706" s="1" t="s">
        <v>271</v>
      </c>
      <c r="I1706" s="1" t="s">
        <v>65</v>
      </c>
      <c r="J1706" s="1" t="s">
        <v>238</v>
      </c>
      <c r="K1706">
        <v>16</v>
      </c>
      <c r="L1706">
        <v>29256.080000000002</v>
      </c>
      <c r="M1706">
        <v>0.10249999999999999</v>
      </c>
      <c r="N1706">
        <v>420117.31</v>
      </c>
      <c r="O1706" s="2">
        <v>46124</v>
      </c>
      <c r="P1706" s="1" t="s">
        <v>29</v>
      </c>
      <c r="Q1706" s="1" t="s">
        <v>44</v>
      </c>
      <c r="R1706" s="1" t="s">
        <v>67</v>
      </c>
      <c r="S1706">
        <v>47979.97</v>
      </c>
      <c r="T1706">
        <v>420117.31</v>
      </c>
      <c r="U1706" s="1" t="s">
        <v>32</v>
      </c>
      <c r="V1706" s="1" t="s">
        <v>47</v>
      </c>
      <c r="W1706" s="1" t="s">
        <v>102</v>
      </c>
      <c r="X1706" s="1">
        <f>+ROUND(Sec_3[[#This Row],[Quantity]]*Sec_3[[#This Row],[Unit Price]],2)</f>
        <v>468097.28000000003</v>
      </c>
    </row>
    <row r="1707" spans="1:24" x14ac:dyDescent="0.25">
      <c r="A1707" s="1" t="s">
        <v>3427</v>
      </c>
      <c r="B1707" s="1" t="s">
        <v>3428</v>
      </c>
      <c r="C1707" s="1" t="s">
        <v>5495</v>
      </c>
      <c r="D1707" s="1" t="s">
        <v>287</v>
      </c>
      <c r="E1707" s="1" t="s">
        <v>671</v>
      </c>
      <c r="F1707" s="1" t="s">
        <v>53</v>
      </c>
      <c r="G1707" s="1" t="s">
        <v>54</v>
      </c>
      <c r="H1707" s="1" t="s">
        <v>129</v>
      </c>
      <c r="I1707" s="1" t="s">
        <v>42</v>
      </c>
      <c r="J1707" s="1" t="s">
        <v>101</v>
      </c>
      <c r="K1707">
        <v>9</v>
      </c>
      <c r="L1707">
        <v>20348.36</v>
      </c>
      <c r="M1707">
        <v>3.8900000000000004E-2</v>
      </c>
      <c r="N1707">
        <v>176011.28</v>
      </c>
      <c r="O1707" s="2">
        <v>46188</v>
      </c>
      <c r="P1707" s="1" t="s">
        <v>58</v>
      </c>
      <c r="Q1707" s="1" t="s">
        <v>44</v>
      </c>
      <c r="R1707" s="1" t="s">
        <v>45</v>
      </c>
      <c r="S1707">
        <v>7123.96</v>
      </c>
      <c r="T1707">
        <v>176011.28</v>
      </c>
      <c r="U1707" s="1" t="s">
        <v>32</v>
      </c>
      <c r="V1707" s="1" t="s">
        <v>47</v>
      </c>
      <c r="W1707" s="1" t="s">
        <v>155</v>
      </c>
      <c r="X1707" s="1">
        <f>+ROUND(Sec_3[[#This Row],[Quantity]]*Sec_3[[#This Row],[Unit Price]],2)</f>
        <v>183135.24</v>
      </c>
    </row>
    <row r="1708" spans="1:24" x14ac:dyDescent="0.25">
      <c r="A1708" s="1" t="s">
        <v>3429</v>
      </c>
      <c r="B1708" s="1" t="s">
        <v>1780</v>
      </c>
      <c r="C1708" s="1" t="s">
        <v>5496</v>
      </c>
      <c r="D1708" s="1" t="s">
        <v>604</v>
      </c>
      <c r="E1708" s="1" t="s">
        <v>589</v>
      </c>
      <c r="F1708" s="1" t="s">
        <v>53</v>
      </c>
      <c r="G1708" s="1" t="s">
        <v>139</v>
      </c>
      <c r="H1708" s="1" t="s">
        <v>140</v>
      </c>
      <c r="I1708" s="1" t="s">
        <v>84</v>
      </c>
      <c r="J1708" s="1" t="s">
        <v>340</v>
      </c>
      <c r="K1708">
        <v>22</v>
      </c>
      <c r="L1708">
        <v>27054.720000000001</v>
      </c>
      <c r="M1708">
        <v>0.1953</v>
      </c>
      <c r="N1708">
        <v>478960.53</v>
      </c>
      <c r="O1708" s="2">
        <v>46305</v>
      </c>
      <c r="P1708" s="1" t="s">
        <v>29</v>
      </c>
      <c r="Q1708" s="1" t="s">
        <v>75</v>
      </c>
      <c r="R1708" s="1" t="s">
        <v>67</v>
      </c>
      <c r="S1708">
        <v>116243.31</v>
      </c>
      <c r="T1708">
        <v>478960.53</v>
      </c>
      <c r="U1708" s="1" t="s">
        <v>32</v>
      </c>
      <c r="V1708" s="1" t="s">
        <v>47</v>
      </c>
      <c r="W1708" s="1" t="s">
        <v>87</v>
      </c>
      <c r="X1708" s="1">
        <f>+ROUND(Sec_3[[#This Row],[Quantity]]*Sec_3[[#This Row],[Unit Price]],2)</f>
        <v>595203.83999999997</v>
      </c>
    </row>
    <row r="1709" spans="1:24" x14ac:dyDescent="0.25">
      <c r="A1709" s="1" t="s">
        <v>3430</v>
      </c>
      <c r="B1709" s="1" t="s">
        <v>1166</v>
      </c>
      <c r="C1709" s="1" t="s">
        <v>5497</v>
      </c>
      <c r="D1709" s="1" t="s">
        <v>3431</v>
      </c>
      <c r="E1709" s="1" t="s">
        <v>1813</v>
      </c>
      <c r="F1709" s="1" t="s">
        <v>24</v>
      </c>
      <c r="G1709" s="1" t="s">
        <v>25</v>
      </c>
      <c r="H1709" s="1" t="s">
        <v>351</v>
      </c>
      <c r="I1709" s="1" t="s">
        <v>84</v>
      </c>
      <c r="J1709" s="1" t="s">
        <v>196</v>
      </c>
      <c r="K1709">
        <v>43</v>
      </c>
      <c r="L1709">
        <v>627.82000000000005</v>
      </c>
      <c r="M1709">
        <v>0.18350000000000002</v>
      </c>
      <c r="N1709">
        <v>22042.45</v>
      </c>
      <c r="O1709" s="2">
        <v>46192</v>
      </c>
      <c r="P1709" s="1" t="s">
        <v>143</v>
      </c>
      <c r="Q1709" s="1" t="s">
        <v>44</v>
      </c>
      <c r="R1709" s="1" t="s">
        <v>67</v>
      </c>
      <c r="S1709">
        <v>4953.8100000000004</v>
      </c>
      <c r="T1709">
        <v>22042.45</v>
      </c>
      <c r="U1709" s="1" t="s">
        <v>46</v>
      </c>
      <c r="V1709" s="1" t="s">
        <v>47</v>
      </c>
      <c r="W1709" s="1" t="s">
        <v>155</v>
      </c>
      <c r="X1709" s="1">
        <f>+ROUND(Sec_3[[#This Row],[Quantity]]*Sec_3[[#This Row],[Unit Price]],2)</f>
        <v>26996.26</v>
      </c>
    </row>
    <row r="1710" spans="1:24" x14ac:dyDescent="0.25">
      <c r="A1710" s="1" t="s">
        <v>3432</v>
      </c>
      <c r="B1710" s="1" t="s">
        <v>1590</v>
      </c>
      <c r="C1710" s="1" t="s">
        <v>5498</v>
      </c>
      <c r="D1710" s="1" t="s">
        <v>517</v>
      </c>
      <c r="E1710" s="1" t="s">
        <v>638</v>
      </c>
      <c r="F1710" s="1" t="s">
        <v>39</v>
      </c>
      <c r="G1710" s="1" t="s">
        <v>166</v>
      </c>
      <c r="H1710" s="1" t="s">
        <v>206</v>
      </c>
      <c r="I1710" s="1" t="s">
        <v>56</v>
      </c>
      <c r="J1710" s="1" t="s">
        <v>464</v>
      </c>
      <c r="K1710">
        <v>21</v>
      </c>
      <c r="L1710">
        <v>39544.79</v>
      </c>
      <c r="M1710">
        <v>6.6E-3</v>
      </c>
      <c r="N1710">
        <v>824959.68</v>
      </c>
      <c r="O1710" s="2">
        <v>46032</v>
      </c>
      <c r="P1710" s="1" t="s">
        <v>143</v>
      </c>
      <c r="Q1710" s="1" t="s">
        <v>44</v>
      </c>
      <c r="R1710" s="1" t="s">
        <v>45</v>
      </c>
      <c r="S1710">
        <v>5480.91</v>
      </c>
      <c r="T1710">
        <v>824959.68</v>
      </c>
      <c r="U1710" s="1" t="s">
        <v>32</v>
      </c>
      <c r="V1710" s="1" t="s">
        <v>47</v>
      </c>
      <c r="W1710" s="1" t="s">
        <v>76</v>
      </c>
      <c r="X1710" s="1">
        <f>+ROUND(Sec_3[[#This Row],[Quantity]]*Sec_3[[#This Row],[Unit Price]],2)</f>
        <v>830440.59</v>
      </c>
    </row>
    <row r="1711" spans="1:24" x14ac:dyDescent="0.25">
      <c r="A1711" s="1" t="s">
        <v>3433</v>
      </c>
      <c r="B1711" s="1" t="s">
        <v>1273</v>
      </c>
      <c r="C1711" s="1" t="s">
        <v>5499</v>
      </c>
      <c r="D1711" s="1" t="s">
        <v>1822</v>
      </c>
      <c r="E1711" s="1" t="s">
        <v>3434</v>
      </c>
      <c r="F1711" s="1" t="s">
        <v>24</v>
      </c>
      <c r="G1711" s="1" t="s">
        <v>25</v>
      </c>
      <c r="H1711" s="1" t="s">
        <v>220</v>
      </c>
      <c r="I1711" s="1" t="s">
        <v>56</v>
      </c>
      <c r="J1711" s="1" t="s">
        <v>475</v>
      </c>
      <c r="K1711">
        <v>50</v>
      </c>
      <c r="L1711">
        <v>18776.62</v>
      </c>
      <c r="M1711">
        <v>7.6499999999999999E-2</v>
      </c>
      <c r="N1711">
        <v>867010.43</v>
      </c>
      <c r="O1711" s="2">
        <v>46155</v>
      </c>
      <c r="P1711" s="1" t="s">
        <v>143</v>
      </c>
      <c r="Q1711" s="1" t="s">
        <v>44</v>
      </c>
      <c r="R1711" s="1" t="s">
        <v>45</v>
      </c>
      <c r="S1711">
        <v>71820.570000000007</v>
      </c>
      <c r="T1711">
        <v>867010.43</v>
      </c>
      <c r="U1711" s="1" t="s">
        <v>32</v>
      </c>
      <c r="V1711" s="1" t="s">
        <v>47</v>
      </c>
      <c r="W1711" s="1" t="s">
        <v>189</v>
      </c>
      <c r="X1711" s="1">
        <f>+ROUND(Sec_3[[#This Row],[Quantity]]*Sec_3[[#This Row],[Unit Price]],2)</f>
        <v>938831</v>
      </c>
    </row>
    <row r="1712" spans="1:24" x14ac:dyDescent="0.25">
      <c r="A1712" s="1" t="s">
        <v>3435</v>
      </c>
      <c r="B1712" s="1" t="s">
        <v>1474</v>
      </c>
      <c r="C1712" s="1" t="s">
        <v>5500</v>
      </c>
      <c r="D1712" s="1" t="s">
        <v>146</v>
      </c>
      <c r="E1712" s="1" t="s">
        <v>276</v>
      </c>
      <c r="F1712" s="1" t="s">
        <v>81</v>
      </c>
      <c r="G1712" s="1" t="s">
        <v>99</v>
      </c>
      <c r="H1712" s="1" t="s">
        <v>514</v>
      </c>
      <c r="I1712" s="1" t="s">
        <v>141</v>
      </c>
      <c r="J1712" s="1" t="s">
        <v>299</v>
      </c>
      <c r="K1712">
        <v>7</v>
      </c>
      <c r="L1712">
        <v>34141</v>
      </c>
      <c r="M1712">
        <v>8.9499999999999996E-2</v>
      </c>
      <c r="N1712">
        <v>217597.66</v>
      </c>
      <c r="O1712" s="2">
        <v>46305</v>
      </c>
      <c r="P1712" s="1" t="s">
        <v>86</v>
      </c>
      <c r="Q1712" s="1" t="s">
        <v>44</v>
      </c>
      <c r="R1712" s="1" t="s">
        <v>67</v>
      </c>
      <c r="S1712">
        <v>21389.34</v>
      </c>
      <c r="T1712">
        <v>217597.66</v>
      </c>
      <c r="U1712" s="1" t="s">
        <v>32</v>
      </c>
      <c r="V1712" s="1" t="s">
        <v>47</v>
      </c>
      <c r="W1712" s="1" t="s">
        <v>87</v>
      </c>
      <c r="X1712" s="1">
        <f>+ROUND(Sec_3[[#This Row],[Quantity]]*Sec_3[[#This Row],[Unit Price]],2)</f>
        <v>238987</v>
      </c>
    </row>
    <row r="1713" spans="1:24" x14ac:dyDescent="0.25">
      <c r="A1713" s="1" t="s">
        <v>3436</v>
      </c>
      <c r="B1713" s="1" t="s">
        <v>1088</v>
      </c>
      <c r="C1713" s="1" t="s">
        <v>5501</v>
      </c>
      <c r="D1713" s="1" t="s">
        <v>1007</v>
      </c>
      <c r="E1713" s="1" t="s">
        <v>105</v>
      </c>
      <c r="F1713" s="1" t="s">
        <v>39</v>
      </c>
      <c r="G1713" s="1" t="s">
        <v>40</v>
      </c>
      <c r="H1713" s="1" t="s">
        <v>661</v>
      </c>
      <c r="I1713" s="1" t="s">
        <v>65</v>
      </c>
      <c r="J1713" s="1" t="s">
        <v>184</v>
      </c>
      <c r="K1713">
        <v>47</v>
      </c>
      <c r="L1713">
        <v>10128.15</v>
      </c>
      <c r="M1713">
        <v>0.1898</v>
      </c>
      <c r="N1713">
        <v>385673.88</v>
      </c>
      <c r="O1713" s="2">
        <v>46363</v>
      </c>
      <c r="P1713" s="1" t="s">
        <v>58</v>
      </c>
      <c r="Q1713" s="1" t="s">
        <v>44</v>
      </c>
      <c r="R1713" s="1" t="s">
        <v>67</v>
      </c>
      <c r="S1713">
        <v>90349.17</v>
      </c>
      <c r="T1713">
        <v>385673.88</v>
      </c>
      <c r="U1713" s="1" t="s">
        <v>32</v>
      </c>
      <c r="V1713" s="1" t="s">
        <v>47</v>
      </c>
      <c r="W1713" s="1" t="s">
        <v>48</v>
      </c>
      <c r="X1713" s="1">
        <f>+ROUND(Sec_3[[#This Row],[Quantity]]*Sec_3[[#This Row],[Unit Price]],2)</f>
        <v>476023.05</v>
      </c>
    </row>
    <row r="1714" spans="1:24" x14ac:dyDescent="0.25">
      <c r="A1714" s="1" t="s">
        <v>3437</v>
      </c>
      <c r="B1714" s="1" t="s">
        <v>1743</v>
      </c>
      <c r="C1714" s="1" t="s">
        <v>5502</v>
      </c>
      <c r="D1714" s="1" t="s">
        <v>3438</v>
      </c>
      <c r="E1714" s="1" t="s">
        <v>1374</v>
      </c>
      <c r="F1714" s="1" t="s">
        <v>24</v>
      </c>
      <c r="G1714" s="1" t="s">
        <v>92</v>
      </c>
      <c r="H1714" s="1" t="s">
        <v>93</v>
      </c>
      <c r="I1714" s="1" t="s">
        <v>84</v>
      </c>
      <c r="J1714" s="1" t="s">
        <v>196</v>
      </c>
      <c r="K1714">
        <v>23</v>
      </c>
      <c r="L1714">
        <v>21790.87</v>
      </c>
      <c r="M1714">
        <v>6.4600000000000005E-2</v>
      </c>
      <c r="N1714">
        <v>468813.14</v>
      </c>
      <c r="O1714" s="2">
        <v>46229</v>
      </c>
      <c r="P1714" s="1" t="s">
        <v>29</v>
      </c>
      <c r="Q1714" s="1" t="s">
        <v>44</v>
      </c>
      <c r="R1714" s="1" t="s">
        <v>31</v>
      </c>
      <c r="S1714">
        <v>32376.87</v>
      </c>
      <c r="T1714">
        <v>468813.14</v>
      </c>
      <c r="U1714" s="1" t="s">
        <v>32</v>
      </c>
      <c r="V1714" s="1" t="s">
        <v>47</v>
      </c>
      <c r="W1714" s="1" t="s">
        <v>68</v>
      </c>
      <c r="X1714" s="1">
        <f>+ROUND(Sec_3[[#This Row],[Quantity]]*Sec_3[[#This Row],[Unit Price]],2)</f>
        <v>501190.01</v>
      </c>
    </row>
    <row r="1715" spans="1:24" x14ac:dyDescent="0.25">
      <c r="A1715" s="1" t="s">
        <v>3439</v>
      </c>
      <c r="B1715" s="1" t="s">
        <v>1172</v>
      </c>
      <c r="C1715" s="1" t="s">
        <v>5503</v>
      </c>
      <c r="D1715" s="1" t="s">
        <v>604</v>
      </c>
      <c r="E1715" s="1" t="s">
        <v>224</v>
      </c>
      <c r="F1715" s="1" t="s">
        <v>53</v>
      </c>
      <c r="G1715" s="1" t="s">
        <v>54</v>
      </c>
      <c r="H1715" s="1" t="s">
        <v>129</v>
      </c>
      <c r="I1715" s="1" t="s">
        <v>56</v>
      </c>
      <c r="J1715" s="1" t="s">
        <v>94</v>
      </c>
      <c r="K1715">
        <v>24</v>
      </c>
      <c r="L1715">
        <v>13574.63</v>
      </c>
      <c r="M1715">
        <v>2.2599999999999999E-2</v>
      </c>
      <c r="N1715">
        <v>318428.24</v>
      </c>
      <c r="O1715" s="2">
        <v>46313</v>
      </c>
      <c r="P1715" s="1" t="s">
        <v>29</v>
      </c>
      <c r="Q1715" s="1" t="s">
        <v>44</v>
      </c>
      <c r="R1715" s="1" t="s">
        <v>45</v>
      </c>
      <c r="S1715">
        <v>7362.88</v>
      </c>
      <c r="T1715">
        <v>318428.24</v>
      </c>
      <c r="U1715" s="1" t="s">
        <v>32</v>
      </c>
      <c r="V1715" s="1" t="s">
        <v>47</v>
      </c>
      <c r="W1715" s="1" t="s">
        <v>87</v>
      </c>
      <c r="X1715" s="1">
        <f>+ROUND(Sec_3[[#This Row],[Quantity]]*Sec_3[[#This Row],[Unit Price]],2)</f>
        <v>325791.12</v>
      </c>
    </row>
    <row r="1716" spans="1:24" x14ac:dyDescent="0.25">
      <c r="A1716" s="1" t="s">
        <v>3440</v>
      </c>
      <c r="B1716" s="1" t="s">
        <v>846</v>
      </c>
      <c r="C1716" s="1" t="s">
        <v>5504</v>
      </c>
      <c r="D1716" s="1" t="s">
        <v>1285</v>
      </c>
      <c r="E1716" s="1" t="s">
        <v>403</v>
      </c>
      <c r="F1716" s="1" t="s">
        <v>81</v>
      </c>
      <c r="G1716" s="1" t="s">
        <v>182</v>
      </c>
      <c r="H1716" s="1" t="s">
        <v>183</v>
      </c>
      <c r="I1716" s="1" t="s">
        <v>84</v>
      </c>
      <c r="J1716" s="1" t="s">
        <v>196</v>
      </c>
      <c r="K1716">
        <v>45</v>
      </c>
      <c r="L1716">
        <v>29437.27</v>
      </c>
      <c r="M1716">
        <v>5.1699999999999996E-2</v>
      </c>
      <c r="N1716">
        <v>1256191.3400000001</v>
      </c>
      <c r="O1716" s="2">
        <v>46368</v>
      </c>
      <c r="P1716" s="1" t="s">
        <v>86</v>
      </c>
      <c r="Q1716" s="1" t="s">
        <v>44</v>
      </c>
      <c r="R1716" s="1" t="s">
        <v>31</v>
      </c>
      <c r="S1716">
        <v>68485.81</v>
      </c>
      <c r="T1716">
        <v>1256191.3400000001</v>
      </c>
      <c r="U1716" s="1" t="s">
        <v>32</v>
      </c>
      <c r="V1716" s="1" t="s">
        <v>47</v>
      </c>
      <c r="W1716" s="1" t="s">
        <v>48</v>
      </c>
      <c r="X1716" s="1">
        <f>+ROUND(Sec_3[[#This Row],[Quantity]]*Sec_3[[#This Row],[Unit Price]],2)</f>
        <v>1324677.1499999999</v>
      </c>
    </row>
    <row r="1717" spans="1:24" x14ac:dyDescent="0.25">
      <c r="A1717" s="1" t="s">
        <v>3441</v>
      </c>
      <c r="B1717" s="1" t="s">
        <v>1918</v>
      </c>
      <c r="C1717" s="1" t="s">
        <v>5505</v>
      </c>
      <c r="D1717" s="1" t="s">
        <v>420</v>
      </c>
      <c r="E1717" s="1" t="s">
        <v>258</v>
      </c>
      <c r="F1717" s="1" t="s">
        <v>53</v>
      </c>
      <c r="G1717" s="1" t="s">
        <v>54</v>
      </c>
      <c r="H1717" s="1" t="s">
        <v>160</v>
      </c>
      <c r="I1717" s="1" t="s">
        <v>84</v>
      </c>
      <c r="J1717" s="1" t="s">
        <v>250</v>
      </c>
      <c r="K1717">
        <v>37</v>
      </c>
      <c r="L1717">
        <v>25386.06</v>
      </c>
      <c r="M1717">
        <v>5.6299999999999996E-2</v>
      </c>
      <c r="N1717">
        <v>886402.52</v>
      </c>
      <c r="O1717" s="2">
        <v>46063</v>
      </c>
      <c r="P1717" s="1" t="s">
        <v>29</v>
      </c>
      <c r="Q1717" s="1" t="s">
        <v>44</v>
      </c>
      <c r="R1717" s="1" t="s">
        <v>31</v>
      </c>
      <c r="S1717">
        <v>52881.7</v>
      </c>
      <c r="T1717">
        <v>886402.52</v>
      </c>
      <c r="U1717" s="1" t="s">
        <v>32</v>
      </c>
      <c r="V1717" s="1" t="s">
        <v>47</v>
      </c>
      <c r="W1717" s="1" t="s">
        <v>134</v>
      </c>
      <c r="X1717" s="1">
        <f>+ROUND(Sec_3[[#This Row],[Quantity]]*Sec_3[[#This Row],[Unit Price]],2)</f>
        <v>939284.22</v>
      </c>
    </row>
    <row r="1718" spans="1:24" x14ac:dyDescent="0.25">
      <c r="A1718" s="1" t="s">
        <v>3442</v>
      </c>
      <c r="B1718" s="1" t="s">
        <v>897</v>
      </c>
      <c r="C1718" s="1" t="s">
        <v>5506</v>
      </c>
      <c r="D1718" s="1" t="s">
        <v>3443</v>
      </c>
      <c r="E1718" s="1" t="s">
        <v>3444</v>
      </c>
      <c r="F1718" s="1" t="s">
        <v>81</v>
      </c>
      <c r="G1718" s="1" t="s">
        <v>82</v>
      </c>
      <c r="H1718" s="1" t="s">
        <v>533</v>
      </c>
      <c r="I1718" s="1" t="s">
        <v>42</v>
      </c>
      <c r="J1718" s="1" t="s">
        <v>150</v>
      </c>
      <c r="K1718">
        <v>30</v>
      </c>
      <c r="L1718">
        <v>9746.64</v>
      </c>
      <c r="M1718">
        <v>0.16690000000000002</v>
      </c>
      <c r="N1718">
        <v>243597.77</v>
      </c>
      <c r="O1718" s="2">
        <v>46165</v>
      </c>
      <c r="P1718" s="1" t="s">
        <v>58</v>
      </c>
      <c r="Q1718" s="1" t="s">
        <v>30</v>
      </c>
      <c r="R1718" s="1" t="s">
        <v>45</v>
      </c>
      <c r="S1718">
        <v>48801.43</v>
      </c>
      <c r="T1718">
        <v>243597.77</v>
      </c>
      <c r="U1718" s="1" t="s">
        <v>32</v>
      </c>
      <c r="V1718" s="1" t="s">
        <v>33</v>
      </c>
      <c r="W1718" s="1" t="s">
        <v>189</v>
      </c>
      <c r="X1718" s="1">
        <f>+ROUND(Sec_3[[#This Row],[Quantity]]*Sec_3[[#This Row],[Unit Price]],2)</f>
        <v>292399.2</v>
      </c>
    </row>
    <row r="1719" spans="1:24" x14ac:dyDescent="0.25">
      <c r="A1719" s="1" t="s">
        <v>3445</v>
      </c>
      <c r="B1719" s="1" t="s">
        <v>1697</v>
      </c>
      <c r="C1719" s="1" t="s">
        <v>5507</v>
      </c>
      <c r="D1719" s="1" t="s">
        <v>567</v>
      </c>
      <c r="E1719" s="1" t="s">
        <v>1246</v>
      </c>
      <c r="F1719" s="1" t="s">
        <v>81</v>
      </c>
      <c r="G1719" s="1" t="s">
        <v>293</v>
      </c>
      <c r="H1719" s="1" t="s">
        <v>568</v>
      </c>
      <c r="I1719" s="1" t="s">
        <v>141</v>
      </c>
      <c r="J1719" s="1" t="s">
        <v>629</v>
      </c>
      <c r="K1719">
        <v>21</v>
      </c>
      <c r="L1719">
        <v>25049.02</v>
      </c>
      <c r="M1719">
        <v>7.7600000000000002E-2</v>
      </c>
      <c r="N1719">
        <v>485209.54</v>
      </c>
      <c r="O1719" s="2">
        <v>46033</v>
      </c>
      <c r="P1719" s="1" t="s">
        <v>58</v>
      </c>
      <c r="Q1719" s="1" t="s">
        <v>44</v>
      </c>
      <c r="R1719" s="1" t="s">
        <v>67</v>
      </c>
      <c r="S1719">
        <v>40819.879999999997</v>
      </c>
      <c r="T1719">
        <v>485209.54</v>
      </c>
      <c r="U1719" s="1" t="s">
        <v>32</v>
      </c>
      <c r="V1719" s="1" t="s">
        <v>47</v>
      </c>
      <c r="W1719" s="1" t="s">
        <v>76</v>
      </c>
      <c r="X1719" s="1">
        <f>+ROUND(Sec_3[[#This Row],[Quantity]]*Sec_3[[#This Row],[Unit Price]],2)</f>
        <v>526029.42000000004</v>
      </c>
    </row>
    <row r="1720" spans="1:24" x14ac:dyDescent="0.25">
      <c r="A1720" s="1" t="s">
        <v>3446</v>
      </c>
      <c r="B1720" s="1" t="s">
        <v>1258</v>
      </c>
      <c r="C1720" s="1" t="s">
        <v>5508</v>
      </c>
      <c r="D1720" s="1" t="s">
        <v>279</v>
      </c>
      <c r="E1720" s="1" t="s">
        <v>2413</v>
      </c>
      <c r="F1720" s="1" t="s">
        <v>39</v>
      </c>
      <c r="G1720" s="1" t="s">
        <v>166</v>
      </c>
      <c r="H1720" s="1" t="s">
        <v>167</v>
      </c>
      <c r="I1720" s="1" t="s">
        <v>27</v>
      </c>
      <c r="J1720" s="1" t="s">
        <v>272</v>
      </c>
      <c r="K1720">
        <v>38</v>
      </c>
      <c r="L1720">
        <v>19567.32</v>
      </c>
      <c r="M1720">
        <v>6.6900000000000001E-2</v>
      </c>
      <c r="N1720">
        <v>693814.12</v>
      </c>
      <c r="O1720" s="2">
        <v>46045</v>
      </c>
      <c r="P1720" s="1" t="s">
        <v>143</v>
      </c>
      <c r="Q1720" s="1" t="s">
        <v>44</v>
      </c>
      <c r="R1720" s="1" t="s">
        <v>67</v>
      </c>
      <c r="S1720">
        <v>49744.04</v>
      </c>
      <c r="T1720">
        <v>693814.12</v>
      </c>
      <c r="U1720" s="1" t="s">
        <v>32</v>
      </c>
      <c r="V1720" s="1" t="s">
        <v>47</v>
      </c>
      <c r="W1720" s="1" t="s">
        <v>76</v>
      </c>
      <c r="X1720" s="1">
        <f>+ROUND(Sec_3[[#This Row],[Quantity]]*Sec_3[[#This Row],[Unit Price]],2)</f>
        <v>743558.16</v>
      </c>
    </row>
    <row r="1721" spans="1:24" x14ac:dyDescent="0.25">
      <c r="A1721" s="1" t="s">
        <v>3447</v>
      </c>
      <c r="B1721" s="1" t="s">
        <v>951</v>
      </c>
      <c r="C1721" s="1" t="s">
        <v>5509</v>
      </c>
      <c r="D1721" s="1" t="s">
        <v>1085</v>
      </c>
      <c r="E1721" s="1" t="s">
        <v>1566</v>
      </c>
      <c r="F1721" s="1" t="s">
        <v>39</v>
      </c>
      <c r="G1721" s="1" t="s">
        <v>166</v>
      </c>
      <c r="H1721" s="1" t="s">
        <v>243</v>
      </c>
      <c r="I1721" s="1" t="s">
        <v>141</v>
      </c>
      <c r="J1721" s="1" t="s">
        <v>299</v>
      </c>
      <c r="K1721">
        <v>3</v>
      </c>
      <c r="L1721">
        <v>15963.31</v>
      </c>
      <c r="M1721">
        <v>7.0400000000000004E-2</v>
      </c>
      <c r="N1721">
        <v>44518.48</v>
      </c>
      <c r="O1721" s="2">
        <v>46199</v>
      </c>
      <c r="P1721" s="1" t="s">
        <v>143</v>
      </c>
      <c r="Q1721" s="1" t="s">
        <v>44</v>
      </c>
      <c r="R1721" s="1" t="s">
        <v>31</v>
      </c>
      <c r="S1721">
        <v>3371.45</v>
      </c>
      <c r="T1721">
        <v>44518.48</v>
      </c>
      <c r="U1721" s="1" t="s">
        <v>46</v>
      </c>
      <c r="V1721" s="1" t="s">
        <v>47</v>
      </c>
      <c r="W1721" s="1" t="s">
        <v>155</v>
      </c>
      <c r="X1721" s="1">
        <f>+ROUND(Sec_3[[#This Row],[Quantity]]*Sec_3[[#This Row],[Unit Price]],2)</f>
        <v>47889.93</v>
      </c>
    </row>
    <row r="1722" spans="1:24" x14ac:dyDescent="0.25">
      <c r="A1722" s="1" t="s">
        <v>3448</v>
      </c>
      <c r="B1722" s="1" t="s">
        <v>745</v>
      </c>
      <c r="C1722" s="1" t="s">
        <v>5510</v>
      </c>
      <c r="D1722" s="1" t="s">
        <v>275</v>
      </c>
      <c r="E1722" s="1" t="s">
        <v>38</v>
      </c>
      <c r="F1722" s="1" t="s">
        <v>53</v>
      </c>
      <c r="G1722" s="1" t="s">
        <v>112</v>
      </c>
      <c r="H1722" s="1" t="s">
        <v>391</v>
      </c>
      <c r="I1722" s="1" t="s">
        <v>42</v>
      </c>
      <c r="J1722" s="1" t="s">
        <v>161</v>
      </c>
      <c r="K1722">
        <v>28</v>
      </c>
      <c r="L1722">
        <v>48007.59</v>
      </c>
      <c r="M1722">
        <v>9.0999999999999998E-2</v>
      </c>
      <c r="N1722">
        <v>1221889.18</v>
      </c>
      <c r="O1722" s="2">
        <v>46066</v>
      </c>
      <c r="P1722" s="1" t="s">
        <v>143</v>
      </c>
      <c r="Q1722" s="1" t="s">
        <v>44</v>
      </c>
      <c r="R1722" s="1" t="s">
        <v>31</v>
      </c>
      <c r="S1722">
        <v>122323.34</v>
      </c>
      <c r="T1722">
        <v>1221889.18</v>
      </c>
      <c r="U1722" s="1" t="s">
        <v>32</v>
      </c>
      <c r="V1722" s="1" t="s">
        <v>47</v>
      </c>
      <c r="W1722" s="1" t="s">
        <v>134</v>
      </c>
      <c r="X1722" s="1">
        <f>+ROUND(Sec_3[[#This Row],[Quantity]]*Sec_3[[#This Row],[Unit Price]],2)</f>
        <v>1344212.52</v>
      </c>
    </row>
    <row r="1723" spans="1:24" x14ac:dyDescent="0.25">
      <c r="A1723" s="1" t="s">
        <v>3449</v>
      </c>
      <c r="B1723" s="1" t="s">
        <v>560</v>
      </c>
      <c r="C1723" s="1" t="s">
        <v>5511</v>
      </c>
      <c r="D1723" s="1" t="s">
        <v>1894</v>
      </c>
      <c r="E1723" s="1" t="s">
        <v>1634</v>
      </c>
      <c r="F1723" s="1" t="s">
        <v>24</v>
      </c>
      <c r="G1723" s="1" t="s">
        <v>92</v>
      </c>
      <c r="H1723" s="1" t="s">
        <v>281</v>
      </c>
      <c r="I1723" s="1" t="s">
        <v>27</v>
      </c>
      <c r="J1723" s="1" t="s">
        <v>225</v>
      </c>
      <c r="K1723">
        <v>6</v>
      </c>
      <c r="L1723">
        <v>19111.650000000001</v>
      </c>
      <c r="M1723">
        <v>9.0700000000000003E-2</v>
      </c>
      <c r="N1723">
        <v>104269.34</v>
      </c>
      <c r="O1723" s="2">
        <v>46335</v>
      </c>
      <c r="P1723" s="1" t="s">
        <v>86</v>
      </c>
      <c r="Q1723" s="1" t="s">
        <v>30</v>
      </c>
      <c r="R1723" s="1" t="s">
        <v>67</v>
      </c>
      <c r="S1723">
        <v>10400.56</v>
      </c>
      <c r="T1723">
        <v>104269.34</v>
      </c>
      <c r="U1723" s="1" t="s">
        <v>32</v>
      </c>
      <c r="V1723" s="1" t="s">
        <v>33</v>
      </c>
      <c r="W1723" s="1" t="s">
        <v>226</v>
      </c>
      <c r="X1723" s="1">
        <f>+ROUND(Sec_3[[#This Row],[Quantity]]*Sec_3[[#This Row],[Unit Price]],2)</f>
        <v>114669.9</v>
      </c>
    </row>
    <row r="1724" spans="1:24" x14ac:dyDescent="0.25">
      <c r="A1724" s="1" t="s">
        <v>3450</v>
      </c>
      <c r="B1724" s="1" t="s">
        <v>1487</v>
      </c>
      <c r="C1724" s="1" t="s">
        <v>5512</v>
      </c>
      <c r="D1724" s="1" t="s">
        <v>1522</v>
      </c>
      <c r="E1724" s="1" t="s">
        <v>266</v>
      </c>
      <c r="F1724" s="1" t="s">
        <v>24</v>
      </c>
      <c r="G1724" s="1" t="s">
        <v>194</v>
      </c>
      <c r="H1724" s="1" t="s">
        <v>339</v>
      </c>
      <c r="I1724" s="1" t="s">
        <v>65</v>
      </c>
      <c r="J1724" s="1" t="s">
        <v>238</v>
      </c>
      <c r="K1724">
        <v>46</v>
      </c>
      <c r="L1724">
        <v>42809.16</v>
      </c>
      <c r="M1724">
        <v>0.1825</v>
      </c>
      <c r="N1724">
        <v>1609838.46</v>
      </c>
      <c r="O1724" s="2">
        <v>46305</v>
      </c>
      <c r="P1724" s="1" t="s">
        <v>29</v>
      </c>
      <c r="Q1724" s="1" t="s">
        <v>44</v>
      </c>
      <c r="R1724" s="1" t="s">
        <v>45</v>
      </c>
      <c r="S1724">
        <v>359382.9</v>
      </c>
      <c r="T1724">
        <v>1609838.46</v>
      </c>
      <c r="U1724" s="1" t="s">
        <v>32</v>
      </c>
      <c r="V1724" s="1" t="s">
        <v>47</v>
      </c>
      <c r="W1724" s="1" t="s">
        <v>87</v>
      </c>
      <c r="X1724" s="1">
        <f>+ROUND(Sec_3[[#This Row],[Quantity]]*Sec_3[[#This Row],[Unit Price]],2)</f>
        <v>1969221.36</v>
      </c>
    </row>
    <row r="1725" spans="1:24" x14ac:dyDescent="0.25">
      <c r="A1725" s="1" t="s">
        <v>3451</v>
      </c>
      <c r="B1725" s="1" t="s">
        <v>699</v>
      </c>
      <c r="C1725" s="1" t="s">
        <v>5513</v>
      </c>
      <c r="D1725" s="1" t="s">
        <v>3452</v>
      </c>
      <c r="E1725" s="1" t="s">
        <v>407</v>
      </c>
      <c r="F1725" s="1" t="s">
        <v>81</v>
      </c>
      <c r="G1725" s="1" t="s">
        <v>99</v>
      </c>
      <c r="H1725" s="1" t="s">
        <v>514</v>
      </c>
      <c r="I1725" s="1" t="s">
        <v>65</v>
      </c>
      <c r="J1725" s="1" t="s">
        <v>66</v>
      </c>
      <c r="K1725">
        <v>18</v>
      </c>
      <c r="L1725">
        <v>10977</v>
      </c>
      <c r="M1725">
        <v>0.126</v>
      </c>
      <c r="N1725">
        <v>172690.16</v>
      </c>
      <c r="O1725" s="2">
        <v>46074</v>
      </c>
      <c r="P1725" s="1" t="s">
        <v>74</v>
      </c>
      <c r="Q1725" s="1" t="s">
        <v>30</v>
      </c>
      <c r="R1725" s="1" t="s">
        <v>45</v>
      </c>
      <c r="S1725">
        <v>24895.84</v>
      </c>
      <c r="T1725">
        <v>172690.16</v>
      </c>
      <c r="U1725" s="1" t="s">
        <v>32</v>
      </c>
      <c r="V1725" s="1" t="s">
        <v>33</v>
      </c>
      <c r="W1725" s="1" t="s">
        <v>134</v>
      </c>
      <c r="X1725" s="1">
        <f>+ROUND(Sec_3[[#This Row],[Quantity]]*Sec_3[[#This Row],[Unit Price]],2)</f>
        <v>197586</v>
      </c>
    </row>
    <row r="1726" spans="1:24" x14ac:dyDescent="0.25">
      <c r="A1726" s="1" t="s">
        <v>3453</v>
      </c>
      <c r="B1726" s="1" t="s">
        <v>888</v>
      </c>
      <c r="C1726" s="1" t="s">
        <v>5514</v>
      </c>
      <c r="D1726" s="1" t="s">
        <v>604</v>
      </c>
      <c r="E1726" s="1" t="s">
        <v>1083</v>
      </c>
      <c r="F1726" s="1" t="s">
        <v>81</v>
      </c>
      <c r="G1726" s="1" t="s">
        <v>182</v>
      </c>
      <c r="H1726" s="1" t="s">
        <v>237</v>
      </c>
      <c r="I1726" s="1" t="s">
        <v>141</v>
      </c>
      <c r="J1726" s="1" t="s">
        <v>629</v>
      </c>
      <c r="K1726">
        <v>3</v>
      </c>
      <c r="L1726">
        <v>49782.2</v>
      </c>
      <c r="M1726">
        <v>0.10490000000000001</v>
      </c>
      <c r="N1726">
        <v>133680.14000000001</v>
      </c>
      <c r="O1726" s="2">
        <v>46347</v>
      </c>
      <c r="P1726" s="1" t="s">
        <v>74</v>
      </c>
      <c r="Q1726" s="1" t="s">
        <v>44</v>
      </c>
      <c r="R1726" s="1" t="s">
        <v>45</v>
      </c>
      <c r="S1726">
        <v>15666.46</v>
      </c>
      <c r="T1726">
        <v>133680.14000000001</v>
      </c>
      <c r="U1726" s="1" t="s">
        <v>32</v>
      </c>
      <c r="V1726" s="1" t="s">
        <v>47</v>
      </c>
      <c r="W1726" s="1" t="s">
        <v>226</v>
      </c>
      <c r="X1726" s="1">
        <f>+ROUND(Sec_3[[#This Row],[Quantity]]*Sec_3[[#This Row],[Unit Price]],2)</f>
        <v>149346.6</v>
      </c>
    </row>
    <row r="1727" spans="1:24" x14ac:dyDescent="0.25">
      <c r="A1727" s="1" t="s">
        <v>3454</v>
      </c>
      <c r="B1727" s="1" t="s">
        <v>810</v>
      </c>
      <c r="C1727" s="1" t="s">
        <v>5515</v>
      </c>
      <c r="D1727" s="1" t="s">
        <v>312</v>
      </c>
      <c r="E1727" s="1" t="s">
        <v>575</v>
      </c>
      <c r="F1727" s="1" t="s">
        <v>39</v>
      </c>
      <c r="G1727" s="1" t="s">
        <v>248</v>
      </c>
      <c r="H1727" s="1" t="s">
        <v>249</v>
      </c>
      <c r="I1727" s="1" t="s">
        <v>84</v>
      </c>
      <c r="J1727" s="1" t="s">
        <v>196</v>
      </c>
      <c r="K1727">
        <v>23</v>
      </c>
      <c r="L1727">
        <v>7825.05</v>
      </c>
      <c r="M1727">
        <v>3.0499999999999999E-2</v>
      </c>
      <c r="N1727">
        <v>174486.88</v>
      </c>
      <c r="O1727" s="2">
        <v>46220</v>
      </c>
      <c r="P1727" s="1" t="s">
        <v>58</v>
      </c>
      <c r="Q1727" s="1" t="s">
        <v>44</v>
      </c>
      <c r="R1727" s="1" t="s">
        <v>67</v>
      </c>
      <c r="S1727">
        <v>5489.27</v>
      </c>
      <c r="T1727">
        <v>174486.88</v>
      </c>
      <c r="U1727" s="1" t="s">
        <v>32</v>
      </c>
      <c r="V1727" s="1" t="s">
        <v>47</v>
      </c>
      <c r="W1727" s="1" t="s">
        <v>68</v>
      </c>
      <c r="X1727" s="1">
        <f>+ROUND(Sec_3[[#This Row],[Quantity]]*Sec_3[[#This Row],[Unit Price]],2)</f>
        <v>179976.15</v>
      </c>
    </row>
    <row r="1728" spans="1:24" x14ac:dyDescent="0.25">
      <c r="A1728" s="1" t="s">
        <v>3455</v>
      </c>
      <c r="B1728" s="1" t="s">
        <v>1863</v>
      </c>
      <c r="C1728" s="1" t="s">
        <v>5516</v>
      </c>
      <c r="D1728" s="1" t="s">
        <v>1472</v>
      </c>
      <c r="E1728" s="1" t="s">
        <v>1588</v>
      </c>
      <c r="F1728" s="1" t="s">
        <v>39</v>
      </c>
      <c r="G1728" s="1" t="s">
        <v>148</v>
      </c>
      <c r="H1728" s="1" t="s">
        <v>149</v>
      </c>
      <c r="I1728" s="1" t="s">
        <v>42</v>
      </c>
      <c r="J1728" s="1" t="s">
        <v>43</v>
      </c>
      <c r="K1728">
        <v>20</v>
      </c>
      <c r="L1728">
        <v>44265.08</v>
      </c>
      <c r="M1728">
        <v>0.17620000000000002</v>
      </c>
      <c r="N1728">
        <v>729311.46</v>
      </c>
      <c r="O1728" s="2">
        <v>46164</v>
      </c>
      <c r="P1728" s="1" t="s">
        <v>143</v>
      </c>
      <c r="Q1728" s="1" t="s">
        <v>44</v>
      </c>
      <c r="R1728" s="1" t="s">
        <v>45</v>
      </c>
      <c r="S1728">
        <v>155990.14000000001</v>
      </c>
      <c r="T1728">
        <v>729311.46</v>
      </c>
      <c r="U1728" s="1" t="s">
        <v>32</v>
      </c>
      <c r="V1728" s="1" t="s">
        <v>47</v>
      </c>
      <c r="W1728" s="1" t="s">
        <v>189</v>
      </c>
      <c r="X1728" s="1">
        <f>+ROUND(Sec_3[[#This Row],[Quantity]]*Sec_3[[#This Row],[Unit Price]],2)</f>
        <v>885301.6</v>
      </c>
    </row>
    <row r="1729" spans="1:24" x14ac:dyDescent="0.25">
      <c r="A1729" s="1" t="s">
        <v>3456</v>
      </c>
      <c r="B1729" s="1" t="s">
        <v>1855</v>
      </c>
      <c r="C1729" s="1" t="s">
        <v>5517</v>
      </c>
      <c r="D1729" s="1" t="s">
        <v>703</v>
      </c>
      <c r="E1729" s="1" t="s">
        <v>756</v>
      </c>
      <c r="F1729" s="1" t="s">
        <v>81</v>
      </c>
      <c r="G1729" s="1" t="s">
        <v>99</v>
      </c>
      <c r="H1729" s="1" t="s">
        <v>316</v>
      </c>
      <c r="I1729" s="1" t="s">
        <v>42</v>
      </c>
      <c r="J1729" s="1" t="s">
        <v>101</v>
      </c>
      <c r="K1729">
        <v>46</v>
      </c>
      <c r="L1729">
        <v>46561.48</v>
      </c>
      <c r="M1729">
        <v>3.9599999999999996E-2</v>
      </c>
      <c r="N1729">
        <v>2057011.69</v>
      </c>
      <c r="O1729" s="2">
        <v>46039</v>
      </c>
      <c r="P1729" s="1" t="s">
        <v>143</v>
      </c>
      <c r="Q1729" s="1" t="s">
        <v>44</v>
      </c>
      <c r="R1729" s="1" t="s">
        <v>67</v>
      </c>
      <c r="S1729">
        <v>84816.39</v>
      </c>
      <c r="T1729">
        <v>2057011.69</v>
      </c>
      <c r="U1729" s="1" t="s">
        <v>32</v>
      </c>
      <c r="V1729" s="1" t="s">
        <v>47</v>
      </c>
      <c r="W1729" s="1" t="s">
        <v>76</v>
      </c>
      <c r="X1729" s="1">
        <f>+ROUND(Sec_3[[#This Row],[Quantity]]*Sec_3[[#This Row],[Unit Price]],2)</f>
        <v>2141828.08</v>
      </c>
    </row>
    <row r="1730" spans="1:24" x14ac:dyDescent="0.25">
      <c r="A1730" s="1" t="s">
        <v>3457</v>
      </c>
      <c r="B1730" s="1" t="s">
        <v>2153</v>
      </c>
      <c r="C1730" s="1" t="s">
        <v>5518</v>
      </c>
      <c r="D1730" s="1" t="s">
        <v>682</v>
      </c>
      <c r="E1730" s="1" t="s">
        <v>1608</v>
      </c>
      <c r="F1730" s="1" t="s">
        <v>53</v>
      </c>
      <c r="G1730" s="1" t="s">
        <v>54</v>
      </c>
      <c r="H1730" s="1" t="s">
        <v>160</v>
      </c>
      <c r="I1730" s="1" t="s">
        <v>42</v>
      </c>
      <c r="J1730" s="1" t="s">
        <v>150</v>
      </c>
      <c r="K1730">
        <v>22</v>
      </c>
      <c r="L1730">
        <v>19727.990000000002</v>
      </c>
      <c r="M1730">
        <v>0.1784</v>
      </c>
      <c r="N1730">
        <v>356587.36</v>
      </c>
      <c r="O1730" s="2">
        <v>46081</v>
      </c>
      <c r="P1730" s="1" t="s">
        <v>74</v>
      </c>
      <c r="Q1730" s="1" t="s">
        <v>30</v>
      </c>
      <c r="R1730" s="1" t="s">
        <v>67</v>
      </c>
      <c r="S1730">
        <v>77428.42</v>
      </c>
      <c r="T1730">
        <v>356587.36</v>
      </c>
      <c r="U1730" s="1" t="s">
        <v>32</v>
      </c>
      <c r="V1730" s="1" t="s">
        <v>33</v>
      </c>
      <c r="W1730" s="1" t="s">
        <v>134</v>
      </c>
      <c r="X1730" s="1">
        <f>+ROUND(Sec_3[[#This Row],[Quantity]]*Sec_3[[#This Row],[Unit Price]],2)</f>
        <v>434015.78</v>
      </c>
    </row>
    <row r="1731" spans="1:24" x14ac:dyDescent="0.25">
      <c r="A1731" s="1" t="s">
        <v>3458</v>
      </c>
      <c r="B1731" s="1" t="s">
        <v>1544</v>
      </c>
      <c r="C1731" s="1" t="s">
        <v>5519</v>
      </c>
      <c r="D1731" s="1" t="s">
        <v>1756</v>
      </c>
      <c r="E1731" s="1" t="s">
        <v>242</v>
      </c>
      <c r="F1731" s="1" t="s">
        <v>39</v>
      </c>
      <c r="G1731" s="1" t="s">
        <v>40</v>
      </c>
      <c r="H1731" s="1" t="s">
        <v>661</v>
      </c>
      <c r="I1731" s="1" t="s">
        <v>42</v>
      </c>
      <c r="J1731" s="1" t="s">
        <v>161</v>
      </c>
      <c r="K1731">
        <v>8</v>
      </c>
      <c r="L1731">
        <v>38343.24</v>
      </c>
      <c r="M1731">
        <v>6.9900000000000004E-2</v>
      </c>
      <c r="N1731">
        <v>285304.38</v>
      </c>
      <c r="O1731" s="2">
        <v>46279</v>
      </c>
      <c r="P1731" s="1" t="s">
        <v>86</v>
      </c>
      <c r="Q1731" s="1" t="s">
        <v>44</v>
      </c>
      <c r="R1731" s="1" t="s">
        <v>45</v>
      </c>
      <c r="S1731">
        <v>21441.54</v>
      </c>
      <c r="T1731">
        <v>285304.38</v>
      </c>
      <c r="U1731" s="1" t="s">
        <v>32</v>
      </c>
      <c r="V1731" s="1" t="s">
        <v>47</v>
      </c>
      <c r="W1731" s="1" t="s">
        <v>34</v>
      </c>
      <c r="X1731" s="1">
        <f>+ROUND(Sec_3[[#This Row],[Quantity]]*Sec_3[[#This Row],[Unit Price]],2)</f>
        <v>306745.92</v>
      </c>
    </row>
    <row r="1732" spans="1:24" x14ac:dyDescent="0.25">
      <c r="A1732" s="1" t="s">
        <v>3459</v>
      </c>
      <c r="B1732" s="1" t="s">
        <v>1172</v>
      </c>
      <c r="C1732" s="1" t="s">
        <v>5520</v>
      </c>
      <c r="D1732" s="1" t="s">
        <v>690</v>
      </c>
      <c r="E1732" s="1" t="s">
        <v>2649</v>
      </c>
      <c r="F1732" s="1" t="s">
        <v>81</v>
      </c>
      <c r="G1732" s="1" t="s">
        <v>82</v>
      </c>
      <c r="H1732" s="1" t="s">
        <v>533</v>
      </c>
      <c r="I1732" s="1" t="s">
        <v>56</v>
      </c>
      <c r="J1732" s="1" t="s">
        <v>177</v>
      </c>
      <c r="K1732">
        <v>16</v>
      </c>
      <c r="L1732">
        <v>24381.48</v>
      </c>
      <c r="M1732">
        <v>1.54E-2</v>
      </c>
      <c r="N1732">
        <v>384096.08</v>
      </c>
      <c r="O1732" s="2">
        <v>46255</v>
      </c>
      <c r="P1732" s="1" t="s">
        <v>143</v>
      </c>
      <c r="Q1732" s="1" t="s">
        <v>44</v>
      </c>
      <c r="R1732" s="1" t="s">
        <v>67</v>
      </c>
      <c r="S1732">
        <v>6007.6</v>
      </c>
      <c r="T1732">
        <v>384096.08</v>
      </c>
      <c r="U1732" s="1" t="s">
        <v>32</v>
      </c>
      <c r="V1732" s="1" t="s">
        <v>47</v>
      </c>
      <c r="W1732" s="1" t="s">
        <v>114</v>
      </c>
      <c r="X1732" s="1">
        <f>+ROUND(Sec_3[[#This Row],[Quantity]]*Sec_3[[#This Row],[Unit Price]],2)</f>
        <v>390103.68</v>
      </c>
    </row>
    <row r="1733" spans="1:24" x14ac:dyDescent="0.25">
      <c r="A1733" s="1" t="s">
        <v>3460</v>
      </c>
      <c r="B1733" s="1" t="s">
        <v>610</v>
      </c>
      <c r="C1733" s="1" t="s">
        <v>5521</v>
      </c>
      <c r="D1733" s="1" t="s">
        <v>199</v>
      </c>
      <c r="E1733" s="1" t="s">
        <v>789</v>
      </c>
      <c r="F1733" s="1" t="s">
        <v>53</v>
      </c>
      <c r="G1733" s="1" t="s">
        <v>139</v>
      </c>
      <c r="H1733" s="1" t="s">
        <v>140</v>
      </c>
      <c r="I1733" s="1" t="s">
        <v>42</v>
      </c>
      <c r="J1733" s="1" t="s">
        <v>150</v>
      </c>
      <c r="K1733">
        <v>6</v>
      </c>
      <c r="L1733">
        <v>32057.01</v>
      </c>
      <c r="M1733">
        <v>0.15109999999999998</v>
      </c>
      <c r="N1733">
        <v>163279.17000000001</v>
      </c>
      <c r="O1733" s="2">
        <v>46366</v>
      </c>
      <c r="P1733" s="1" t="s">
        <v>86</v>
      </c>
      <c r="Q1733" s="1" t="s">
        <v>44</v>
      </c>
      <c r="R1733" s="1" t="s">
        <v>67</v>
      </c>
      <c r="S1733">
        <v>29062.89</v>
      </c>
      <c r="T1733">
        <v>163279.17000000001</v>
      </c>
      <c r="U1733" s="1" t="s">
        <v>32</v>
      </c>
      <c r="V1733" s="1" t="s">
        <v>47</v>
      </c>
      <c r="W1733" s="1" t="s">
        <v>48</v>
      </c>
      <c r="X1733" s="1">
        <f>+ROUND(Sec_3[[#This Row],[Quantity]]*Sec_3[[#This Row],[Unit Price]],2)</f>
        <v>192342.06</v>
      </c>
    </row>
    <row r="1734" spans="1:24" x14ac:dyDescent="0.25">
      <c r="A1734" s="1" t="s">
        <v>3461</v>
      </c>
      <c r="B1734" s="1" t="s">
        <v>1166</v>
      </c>
      <c r="C1734" s="1" t="s">
        <v>5522</v>
      </c>
      <c r="D1734" s="1" t="s">
        <v>2205</v>
      </c>
      <c r="E1734" s="1" t="s">
        <v>593</v>
      </c>
      <c r="F1734" s="1" t="s">
        <v>53</v>
      </c>
      <c r="G1734" s="1" t="s">
        <v>63</v>
      </c>
      <c r="H1734" s="1" t="s">
        <v>378</v>
      </c>
      <c r="I1734" s="1" t="s">
        <v>56</v>
      </c>
      <c r="J1734" s="1" t="s">
        <v>475</v>
      </c>
      <c r="K1734">
        <v>16</v>
      </c>
      <c r="L1734">
        <v>9085.59</v>
      </c>
      <c r="M1734">
        <v>3.7900000000000003E-2</v>
      </c>
      <c r="N1734">
        <v>139859.94</v>
      </c>
      <c r="O1734" s="2">
        <v>46261</v>
      </c>
      <c r="P1734" s="1" t="s">
        <v>74</v>
      </c>
      <c r="Q1734" s="1" t="s">
        <v>44</v>
      </c>
      <c r="R1734" s="1" t="s">
        <v>67</v>
      </c>
      <c r="S1734">
        <v>5509.5</v>
      </c>
      <c r="T1734">
        <v>139859.94</v>
      </c>
      <c r="U1734" s="1" t="s">
        <v>32</v>
      </c>
      <c r="V1734" s="1" t="s">
        <v>47</v>
      </c>
      <c r="W1734" s="1" t="s">
        <v>114</v>
      </c>
      <c r="X1734" s="1">
        <f>+ROUND(Sec_3[[#This Row],[Quantity]]*Sec_3[[#This Row],[Unit Price]],2)</f>
        <v>145369.44</v>
      </c>
    </row>
    <row r="1735" spans="1:24" x14ac:dyDescent="0.25">
      <c r="A1735" s="1" t="s">
        <v>3462</v>
      </c>
      <c r="B1735" s="1" t="s">
        <v>337</v>
      </c>
      <c r="C1735" s="1" t="s">
        <v>5523</v>
      </c>
      <c r="D1735" s="1" t="s">
        <v>3463</v>
      </c>
      <c r="E1735" s="1" t="s">
        <v>589</v>
      </c>
      <c r="F1735" s="1" t="s">
        <v>39</v>
      </c>
      <c r="G1735" s="1" t="s">
        <v>40</v>
      </c>
      <c r="H1735" s="1" t="s">
        <v>661</v>
      </c>
      <c r="I1735" s="1" t="s">
        <v>84</v>
      </c>
      <c r="J1735" s="1" t="s">
        <v>250</v>
      </c>
      <c r="K1735">
        <v>33</v>
      </c>
      <c r="L1735">
        <v>34834.019999999997</v>
      </c>
      <c r="M1735">
        <v>0.10349999999999999</v>
      </c>
      <c r="N1735">
        <v>1030547.06</v>
      </c>
      <c r="O1735" s="2">
        <v>46138</v>
      </c>
      <c r="P1735" s="1" t="s">
        <v>143</v>
      </c>
      <c r="Q1735" s="1" t="s">
        <v>44</v>
      </c>
      <c r="R1735" s="1" t="s">
        <v>31</v>
      </c>
      <c r="S1735">
        <v>118975.6</v>
      </c>
      <c r="T1735">
        <v>1030547.06</v>
      </c>
      <c r="U1735" s="1" t="s">
        <v>32</v>
      </c>
      <c r="V1735" s="1" t="s">
        <v>47</v>
      </c>
      <c r="W1735" s="1" t="s">
        <v>102</v>
      </c>
      <c r="X1735" s="1">
        <f>+ROUND(Sec_3[[#This Row],[Quantity]]*Sec_3[[#This Row],[Unit Price]],2)</f>
        <v>1149522.6599999999</v>
      </c>
    </row>
    <row r="1736" spans="1:24" x14ac:dyDescent="0.25">
      <c r="A1736" s="1" t="s">
        <v>3464</v>
      </c>
      <c r="B1736" s="1" t="s">
        <v>1270</v>
      </c>
      <c r="C1736" s="1" t="s">
        <v>5524</v>
      </c>
      <c r="D1736" s="1" t="s">
        <v>1001</v>
      </c>
      <c r="E1736" s="1" t="s">
        <v>2320</v>
      </c>
      <c r="F1736" s="1" t="s">
        <v>81</v>
      </c>
      <c r="G1736" s="1" t="s">
        <v>99</v>
      </c>
      <c r="H1736" s="1" t="s">
        <v>514</v>
      </c>
      <c r="I1736" s="1" t="s">
        <v>27</v>
      </c>
      <c r="J1736" s="1" t="s">
        <v>225</v>
      </c>
      <c r="K1736">
        <v>8</v>
      </c>
      <c r="L1736">
        <v>34334.199999999997</v>
      </c>
      <c r="M1736">
        <v>4.7400000000000005E-2</v>
      </c>
      <c r="N1736">
        <v>261654.07</v>
      </c>
      <c r="O1736" s="2">
        <v>46033</v>
      </c>
      <c r="P1736" s="1" t="s">
        <v>86</v>
      </c>
      <c r="Q1736" s="1" t="s">
        <v>44</v>
      </c>
      <c r="R1736" s="1" t="s">
        <v>67</v>
      </c>
      <c r="S1736">
        <v>13019.53</v>
      </c>
      <c r="T1736">
        <v>261654.07</v>
      </c>
      <c r="U1736" s="1" t="s">
        <v>32</v>
      </c>
      <c r="V1736" s="1" t="s">
        <v>47</v>
      </c>
      <c r="W1736" s="1" t="s">
        <v>76</v>
      </c>
      <c r="X1736" s="1">
        <f>+ROUND(Sec_3[[#This Row],[Quantity]]*Sec_3[[#This Row],[Unit Price]],2)</f>
        <v>274673.59999999998</v>
      </c>
    </row>
    <row r="1737" spans="1:24" x14ac:dyDescent="0.25">
      <c r="A1737" s="1" t="s">
        <v>3465</v>
      </c>
      <c r="B1737" s="1" t="s">
        <v>240</v>
      </c>
      <c r="C1737" s="1" t="s">
        <v>5525</v>
      </c>
      <c r="D1737" s="1" t="s">
        <v>1190</v>
      </c>
      <c r="E1737" s="1" t="s">
        <v>350</v>
      </c>
      <c r="F1737" s="1" t="s">
        <v>53</v>
      </c>
      <c r="G1737" s="1" t="s">
        <v>54</v>
      </c>
      <c r="H1737" s="1" t="s">
        <v>129</v>
      </c>
      <c r="I1737" s="1" t="s">
        <v>84</v>
      </c>
      <c r="J1737" s="1" t="s">
        <v>340</v>
      </c>
      <c r="K1737">
        <v>22</v>
      </c>
      <c r="L1737">
        <v>48685.82</v>
      </c>
      <c r="M1737">
        <v>0.18170000000000003</v>
      </c>
      <c r="N1737">
        <v>876471.34</v>
      </c>
      <c r="O1737" s="2">
        <v>46165</v>
      </c>
      <c r="P1737" s="1" t="s">
        <v>74</v>
      </c>
      <c r="Q1737" s="1" t="s">
        <v>44</v>
      </c>
      <c r="R1737" s="1" t="s">
        <v>31</v>
      </c>
      <c r="S1737">
        <v>194616.7</v>
      </c>
      <c r="T1737">
        <v>876471.34</v>
      </c>
      <c r="U1737" s="1" t="s">
        <v>32</v>
      </c>
      <c r="V1737" s="1" t="s">
        <v>47</v>
      </c>
      <c r="W1737" s="1" t="s">
        <v>189</v>
      </c>
      <c r="X1737" s="1">
        <f>+ROUND(Sec_3[[#This Row],[Quantity]]*Sec_3[[#This Row],[Unit Price]],2)</f>
        <v>1071088.04</v>
      </c>
    </row>
    <row r="1738" spans="1:24" x14ac:dyDescent="0.25">
      <c r="A1738" s="1" t="s">
        <v>3466</v>
      </c>
      <c r="B1738" s="1" t="s">
        <v>1485</v>
      </c>
      <c r="C1738" s="1" t="s">
        <v>5526</v>
      </c>
      <c r="D1738" s="1" t="s">
        <v>3467</v>
      </c>
      <c r="E1738" s="1" t="s">
        <v>1116</v>
      </c>
      <c r="F1738" s="1" t="s">
        <v>39</v>
      </c>
      <c r="G1738" s="1" t="s">
        <v>166</v>
      </c>
      <c r="H1738" s="1" t="s">
        <v>206</v>
      </c>
      <c r="I1738" s="1" t="s">
        <v>65</v>
      </c>
      <c r="J1738" s="1" t="s">
        <v>238</v>
      </c>
      <c r="K1738">
        <v>44</v>
      </c>
      <c r="L1738">
        <v>16457.43</v>
      </c>
      <c r="M1738">
        <v>2.4799999999999999E-2</v>
      </c>
      <c r="N1738">
        <v>706168.57</v>
      </c>
      <c r="O1738" s="2">
        <v>46323</v>
      </c>
      <c r="P1738" s="1" t="s">
        <v>86</v>
      </c>
      <c r="Q1738" s="1" t="s">
        <v>44</v>
      </c>
      <c r="R1738" s="1" t="s">
        <v>67</v>
      </c>
      <c r="S1738">
        <v>17958.349999999999</v>
      </c>
      <c r="T1738">
        <v>706168.57</v>
      </c>
      <c r="U1738" s="1" t="s">
        <v>32</v>
      </c>
      <c r="V1738" s="1" t="s">
        <v>47</v>
      </c>
      <c r="W1738" s="1" t="s">
        <v>87</v>
      </c>
      <c r="X1738" s="1">
        <f>+ROUND(Sec_3[[#This Row],[Quantity]]*Sec_3[[#This Row],[Unit Price]],2)</f>
        <v>724126.92</v>
      </c>
    </row>
    <row r="1739" spans="1:24" x14ac:dyDescent="0.25">
      <c r="A1739" s="1" t="s">
        <v>3468</v>
      </c>
      <c r="B1739" s="1" t="s">
        <v>163</v>
      </c>
      <c r="C1739" s="1" t="s">
        <v>5527</v>
      </c>
      <c r="D1739" s="1" t="s">
        <v>327</v>
      </c>
      <c r="E1739" s="1" t="s">
        <v>158</v>
      </c>
      <c r="F1739" s="1" t="s">
        <v>53</v>
      </c>
      <c r="G1739" s="1" t="s">
        <v>54</v>
      </c>
      <c r="H1739" s="1" t="s">
        <v>160</v>
      </c>
      <c r="I1739" s="1" t="s">
        <v>84</v>
      </c>
      <c r="J1739" s="1" t="s">
        <v>250</v>
      </c>
      <c r="K1739">
        <v>12</v>
      </c>
      <c r="L1739">
        <v>44130.27</v>
      </c>
      <c r="M1739">
        <v>0.19370000000000001</v>
      </c>
      <c r="N1739">
        <v>426986.84</v>
      </c>
      <c r="O1739" s="2">
        <v>46357</v>
      </c>
      <c r="P1739" s="1" t="s">
        <v>86</v>
      </c>
      <c r="Q1739" s="1" t="s">
        <v>44</v>
      </c>
      <c r="R1739" s="1" t="s">
        <v>45</v>
      </c>
      <c r="S1739">
        <v>102576.4</v>
      </c>
      <c r="T1739">
        <v>426986.84</v>
      </c>
      <c r="U1739" s="1" t="s">
        <v>32</v>
      </c>
      <c r="V1739" s="1" t="s">
        <v>47</v>
      </c>
      <c r="W1739" s="1" t="s">
        <v>48</v>
      </c>
      <c r="X1739" s="1">
        <f>+ROUND(Sec_3[[#This Row],[Quantity]]*Sec_3[[#This Row],[Unit Price]],2)</f>
        <v>529563.24</v>
      </c>
    </row>
    <row r="1740" spans="1:24" x14ac:dyDescent="0.25">
      <c r="A1740" s="1" t="s">
        <v>3469</v>
      </c>
      <c r="B1740" s="1" t="s">
        <v>1542</v>
      </c>
      <c r="C1740" s="1" t="s">
        <v>5528</v>
      </c>
      <c r="D1740" s="1" t="s">
        <v>531</v>
      </c>
      <c r="E1740" s="1" t="s">
        <v>1414</v>
      </c>
      <c r="F1740" s="1" t="s">
        <v>53</v>
      </c>
      <c r="G1740" s="1" t="s">
        <v>54</v>
      </c>
      <c r="H1740" s="1" t="s">
        <v>129</v>
      </c>
      <c r="I1740" s="1" t="s">
        <v>65</v>
      </c>
      <c r="J1740" s="1" t="s">
        <v>66</v>
      </c>
      <c r="K1740">
        <v>32</v>
      </c>
      <c r="L1740">
        <v>46431.91</v>
      </c>
      <c r="M1740">
        <v>0.10830000000000001</v>
      </c>
      <c r="N1740">
        <v>1324906.69</v>
      </c>
      <c r="O1740" s="2">
        <v>46348</v>
      </c>
      <c r="P1740" s="1" t="s">
        <v>86</v>
      </c>
      <c r="Q1740" s="1" t="s">
        <v>44</v>
      </c>
      <c r="R1740" s="1" t="s">
        <v>67</v>
      </c>
      <c r="S1740">
        <v>160914.43</v>
      </c>
      <c r="T1740">
        <v>1324906.69</v>
      </c>
      <c r="U1740" s="1" t="s">
        <v>32</v>
      </c>
      <c r="V1740" s="1" t="s">
        <v>47</v>
      </c>
      <c r="W1740" s="1" t="s">
        <v>226</v>
      </c>
      <c r="X1740" s="1">
        <f>+ROUND(Sec_3[[#This Row],[Quantity]]*Sec_3[[#This Row],[Unit Price]],2)</f>
        <v>1485821.12</v>
      </c>
    </row>
    <row r="1741" spans="1:24" x14ac:dyDescent="0.25">
      <c r="A1741" s="1" t="s">
        <v>3470</v>
      </c>
      <c r="B1741" s="1" t="s">
        <v>584</v>
      </c>
      <c r="C1741" s="1" t="s">
        <v>5529</v>
      </c>
      <c r="D1741" s="1" t="s">
        <v>3471</v>
      </c>
      <c r="E1741" s="1" t="s">
        <v>3472</v>
      </c>
      <c r="F1741" s="1" t="s">
        <v>39</v>
      </c>
      <c r="G1741" s="1" t="s">
        <v>248</v>
      </c>
      <c r="H1741" s="1" t="s">
        <v>249</v>
      </c>
      <c r="I1741" s="1" t="s">
        <v>27</v>
      </c>
      <c r="J1741" s="1" t="s">
        <v>125</v>
      </c>
      <c r="K1741">
        <v>37</v>
      </c>
      <c r="L1741">
        <v>5989.21</v>
      </c>
      <c r="M1741">
        <v>0.1648</v>
      </c>
      <c r="N1741">
        <v>185080.95999999999</v>
      </c>
      <c r="O1741" s="2">
        <v>46291</v>
      </c>
      <c r="P1741" s="1" t="s">
        <v>86</v>
      </c>
      <c r="Q1741" s="1" t="s">
        <v>44</v>
      </c>
      <c r="R1741" s="1" t="s">
        <v>45</v>
      </c>
      <c r="S1741">
        <v>36519.81</v>
      </c>
      <c r="T1741">
        <v>185080.95999999999</v>
      </c>
      <c r="U1741" s="1" t="s">
        <v>32</v>
      </c>
      <c r="V1741" s="1" t="s">
        <v>47</v>
      </c>
      <c r="W1741" s="1" t="s">
        <v>34</v>
      </c>
      <c r="X1741" s="1">
        <f>+ROUND(Sec_3[[#This Row],[Quantity]]*Sec_3[[#This Row],[Unit Price]],2)</f>
        <v>221600.77</v>
      </c>
    </row>
    <row r="1742" spans="1:24" x14ac:dyDescent="0.25">
      <c r="A1742" s="1" t="s">
        <v>3473</v>
      </c>
      <c r="B1742" s="1" t="s">
        <v>311</v>
      </c>
      <c r="C1742" s="1" t="s">
        <v>5530</v>
      </c>
      <c r="D1742" s="1" t="s">
        <v>467</v>
      </c>
      <c r="E1742" s="1" t="s">
        <v>2828</v>
      </c>
      <c r="F1742" s="1" t="s">
        <v>39</v>
      </c>
      <c r="G1742" s="1" t="s">
        <v>148</v>
      </c>
      <c r="H1742" s="1" t="s">
        <v>298</v>
      </c>
      <c r="I1742" s="1" t="s">
        <v>84</v>
      </c>
      <c r="J1742" s="1" t="s">
        <v>250</v>
      </c>
      <c r="K1742">
        <v>19</v>
      </c>
      <c r="L1742">
        <v>29263.86</v>
      </c>
      <c r="M1742">
        <v>0.19020000000000001</v>
      </c>
      <c r="N1742">
        <v>450259.6</v>
      </c>
      <c r="O1742" s="2">
        <v>46317</v>
      </c>
      <c r="P1742" s="1" t="s">
        <v>29</v>
      </c>
      <c r="Q1742" s="1" t="s">
        <v>44</v>
      </c>
      <c r="R1742" s="1" t="s">
        <v>45</v>
      </c>
      <c r="S1742">
        <v>105753.74</v>
      </c>
      <c r="T1742">
        <v>450259.6</v>
      </c>
      <c r="U1742" s="1" t="s">
        <v>32</v>
      </c>
      <c r="V1742" s="1" t="s">
        <v>47</v>
      </c>
      <c r="W1742" s="1" t="s">
        <v>87</v>
      </c>
      <c r="X1742" s="1">
        <f>+ROUND(Sec_3[[#This Row],[Quantity]]*Sec_3[[#This Row],[Unit Price]],2)</f>
        <v>556013.34</v>
      </c>
    </row>
    <row r="1743" spans="1:24" x14ac:dyDescent="0.25">
      <c r="A1743" s="1" t="s">
        <v>3474</v>
      </c>
      <c r="B1743" s="1" t="s">
        <v>1470</v>
      </c>
      <c r="C1743" s="1" t="s">
        <v>5531</v>
      </c>
      <c r="D1743" s="1" t="s">
        <v>585</v>
      </c>
      <c r="E1743" s="1" t="s">
        <v>589</v>
      </c>
      <c r="F1743" s="1" t="s">
        <v>81</v>
      </c>
      <c r="G1743" s="1" t="s">
        <v>182</v>
      </c>
      <c r="H1743" s="1" t="s">
        <v>271</v>
      </c>
      <c r="I1743" s="1" t="s">
        <v>27</v>
      </c>
      <c r="J1743" s="1" t="s">
        <v>272</v>
      </c>
      <c r="K1743">
        <v>20</v>
      </c>
      <c r="L1743">
        <v>41797.82</v>
      </c>
      <c r="M1743">
        <v>6.2600000000000003E-2</v>
      </c>
      <c r="N1743">
        <v>783625.53</v>
      </c>
      <c r="O1743" s="2">
        <v>46055</v>
      </c>
      <c r="P1743" s="1" t="s">
        <v>74</v>
      </c>
      <c r="Q1743" s="1" t="s">
        <v>44</v>
      </c>
      <c r="R1743" s="1" t="s">
        <v>45</v>
      </c>
      <c r="S1743">
        <v>52330.87</v>
      </c>
      <c r="T1743">
        <v>783625.53</v>
      </c>
      <c r="U1743" s="1" t="s">
        <v>32</v>
      </c>
      <c r="V1743" s="1" t="s">
        <v>47</v>
      </c>
      <c r="W1743" s="1" t="s">
        <v>134</v>
      </c>
      <c r="X1743" s="1">
        <f>+ROUND(Sec_3[[#This Row],[Quantity]]*Sec_3[[#This Row],[Unit Price]],2)</f>
        <v>835956.4</v>
      </c>
    </row>
    <row r="1744" spans="1:24" x14ac:dyDescent="0.25">
      <c r="A1744" s="1" t="s">
        <v>3475</v>
      </c>
      <c r="B1744" s="1" t="s">
        <v>1568</v>
      </c>
      <c r="C1744" s="1" t="s">
        <v>5532</v>
      </c>
      <c r="D1744" s="1" t="s">
        <v>1870</v>
      </c>
      <c r="E1744" s="1" t="s">
        <v>2759</v>
      </c>
      <c r="F1744" s="1" t="s">
        <v>39</v>
      </c>
      <c r="G1744" s="1" t="s">
        <v>166</v>
      </c>
      <c r="H1744" s="1" t="s">
        <v>206</v>
      </c>
      <c r="I1744" s="1" t="s">
        <v>42</v>
      </c>
      <c r="J1744" s="1" t="s">
        <v>43</v>
      </c>
      <c r="K1744">
        <v>42</v>
      </c>
      <c r="L1744">
        <v>19415.38</v>
      </c>
      <c r="M1744">
        <v>6.9599999999999995E-2</v>
      </c>
      <c r="N1744">
        <v>758690.92</v>
      </c>
      <c r="O1744" s="2">
        <v>46040</v>
      </c>
      <c r="P1744" s="1" t="s">
        <v>143</v>
      </c>
      <c r="Q1744" s="1" t="s">
        <v>44</v>
      </c>
      <c r="R1744" s="1" t="s">
        <v>67</v>
      </c>
      <c r="S1744">
        <v>56755.040000000001</v>
      </c>
      <c r="T1744">
        <v>758690.92</v>
      </c>
      <c r="U1744" s="1" t="s">
        <v>32</v>
      </c>
      <c r="V1744" s="1" t="s">
        <v>47</v>
      </c>
      <c r="W1744" s="1" t="s">
        <v>76</v>
      </c>
      <c r="X1744" s="1">
        <f>+ROUND(Sec_3[[#This Row],[Quantity]]*Sec_3[[#This Row],[Unit Price]],2)</f>
        <v>815445.96</v>
      </c>
    </row>
    <row r="1745" spans="1:24" x14ac:dyDescent="0.25">
      <c r="A1745" s="1" t="s">
        <v>3476</v>
      </c>
      <c r="B1745" s="1" t="s">
        <v>669</v>
      </c>
      <c r="C1745" s="1" t="s">
        <v>5533</v>
      </c>
      <c r="D1745" s="1" t="s">
        <v>3477</v>
      </c>
      <c r="E1745" s="1" t="s">
        <v>955</v>
      </c>
      <c r="F1745" s="1" t="s">
        <v>39</v>
      </c>
      <c r="G1745" s="1" t="s">
        <v>40</v>
      </c>
      <c r="H1745" s="1" t="s">
        <v>661</v>
      </c>
      <c r="I1745" s="1" t="s">
        <v>141</v>
      </c>
      <c r="J1745" s="1" t="s">
        <v>232</v>
      </c>
      <c r="K1745">
        <v>20</v>
      </c>
      <c r="L1745">
        <v>41003.339999999997</v>
      </c>
      <c r="M1745">
        <v>4.1200000000000001E-2</v>
      </c>
      <c r="N1745">
        <v>786280.05</v>
      </c>
      <c r="O1745" s="2">
        <v>46073</v>
      </c>
      <c r="P1745" s="1" t="s">
        <v>74</v>
      </c>
      <c r="Q1745" s="1" t="s">
        <v>44</v>
      </c>
      <c r="R1745" s="1" t="s">
        <v>31</v>
      </c>
      <c r="S1745">
        <v>33786.75</v>
      </c>
      <c r="T1745">
        <v>786280.05</v>
      </c>
      <c r="U1745" s="1" t="s">
        <v>32</v>
      </c>
      <c r="V1745" s="1" t="s">
        <v>47</v>
      </c>
      <c r="W1745" s="1" t="s">
        <v>134</v>
      </c>
      <c r="X1745" s="1">
        <f>+ROUND(Sec_3[[#This Row],[Quantity]]*Sec_3[[#This Row],[Unit Price]],2)</f>
        <v>820066.8</v>
      </c>
    </row>
    <row r="1746" spans="1:24" x14ac:dyDescent="0.25">
      <c r="A1746" s="1" t="s">
        <v>3478</v>
      </c>
      <c r="B1746" s="1" t="s">
        <v>1045</v>
      </c>
      <c r="C1746" s="1" t="s">
        <v>5534</v>
      </c>
      <c r="D1746" s="1" t="s">
        <v>432</v>
      </c>
      <c r="E1746" s="1" t="s">
        <v>1824</v>
      </c>
      <c r="F1746" s="1" t="s">
        <v>24</v>
      </c>
      <c r="G1746" s="1" t="s">
        <v>194</v>
      </c>
      <c r="H1746" s="1" t="s">
        <v>540</v>
      </c>
      <c r="I1746" s="1" t="s">
        <v>42</v>
      </c>
      <c r="J1746" s="1" t="s">
        <v>161</v>
      </c>
      <c r="K1746">
        <v>25</v>
      </c>
      <c r="L1746">
        <v>48139.57</v>
      </c>
      <c r="M1746">
        <v>0.1208</v>
      </c>
      <c r="N1746">
        <v>1058107.75</v>
      </c>
      <c r="O1746" s="2">
        <v>46183</v>
      </c>
      <c r="P1746" s="1" t="s">
        <v>58</v>
      </c>
      <c r="Q1746" s="1" t="s">
        <v>44</v>
      </c>
      <c r="R1746" s="1" t="s">
        <v>45</v>
      </c>
      <c r="S1746">
        <v>145381.5</v>
      </c>
      <c r="T1746">
        <v>1058107.75</v>
      </c>
      <c r="U1746" s="1" t="s">
        <v>32</v>
      </c>
      <c r="V1746" s="1" t="s">
        <v>47</v>
      </c>
      <c r="W1746" s="1" t="s">
        <v>155</v>
      </c>
      <c r="X1746" s="1">
        <f>+ROUND(Sec_3[[#This Row],[Quantity]]*Sec_3[[#This Row],[Unit Price]],2)</f>
        <v>1203489.25</v>
      </c>
    </row>
    <row r="1747" spans="1:24" x14ac:dyDescent="0.25">
      <c r="A1747" s="1" t="s">
        <v>3479</v>
      </c>
      <c r="B1747" s="1" t="s">
        <v>3108</v>
      </c>
      <c r="C1747" s="1" t="s">
        <v>5535</v>
      </c>
      <c r="D1747" s="1" t="s">
        <v>467</v>
      </c>
      <c r="E1747" s="1" t="s">
        <v>3480</v>
      </c>
      <c r="F1747" s="1" t="s">
        <v>81</v>
      </c>
      <c r="G1747" s="1" t="s">
        <v>82</v>
      </c>
      <c r="H1747" s="1" t="s">
        <v>533</v>
      </c>
      <c r="I1747" s="1" t="s">
        <v>56</v>
      </c>
      <c r="J1747" s="1" t="s">
        <v>475</v>
      </c>
      <c r="K1747">
        <v>41</v>
      </c>
      <c r="L1747">
        <v>34404.620000000003</v>
      </c>
      <c r="M1747">
        <v>0.1439</v>
      </c>
      <c r="N1747">
        <v>1207605.6000000001</v>
      </c>
      <c r="O1747" s="2">
        <v>46035</v>
      </c>
      <c r="P1747" s="1" t="s">
        <v>29</v>
      </c>
      <c r="Q1747" s="1" t="s">
        <v>44</v>
      </c>
      <c r="R1747" s="1" t="s">
        <v>67</v>
      </c>
      <c r="S1747">
        <v>202983.82</v>
      </c>
      <c r="T1747">
        <v>1207605.6000000001</v>
      </c>
      <c r="U1747" s="1" t="s">
        <v>32</v>
      </c>
      <c r="V1747" s="1" t="s">
        <v>47</v>
      </c>
      <c r="W1747" s="1" t="s">
        <v>76</v>
      </c>
      <c r="X1747" s="1">
        <f>+ROUND(Sec_3[[#This Row],[Quantity]]*Sec_3[[#This Row],[Unit Price]],2)</f>
        <v>1410589.42</v>
      </c>
    </row>
    <row r="1748" spans="1:24" x14ac:dyDescent="0.25">
      <c r="A1748" s="1" t="s">
        <v>3481</v>
      </c>
      <c r="B1748" s="1" t="s">
        <v>1751</v>
      </c>
      <c r="C1748" s="1" t="s">
        <v>5536</v>
      </c>
      <c r="D1748" s="1" t="s">
        <v>1408</v>
      </c>
      <c r="E1748" s="1" t="s">
        <v>1014</v>
      </c>
      <c r="F1748" s="1" t="s">
        <v>39</v>
      </c>
      <c r="G1748" s="1" t="s">
        <v>166</v>
      </c>
      <c r="H1748" s="1" t="s">
        <v>206</v>
      </c>
      <c r="I1748" s="1" t="s">
        <v>42</v>
      </c>
      <c r="J1748" s="1" t="s">
        <v>73</v>
      </c>
      <c r="K1748">
        <v>41</v>
      </c>
      <c r="L1748">
        <v>5166.37</v>
      </c>
      <c r="M1748">
        <v>7.2099999999999997E-2</v>
      </c>
      <c r="N1748">
        <v>196548.86</v>
      </c>
      <c r="O1748" s="2">
        <v>46179</v>
      </c>
      <c r="P1748" s="1" t="s">
        <v>58</v>
      </c>
      <c r="Q1748" s="1" t="s">
        <v>44</v>
      </c>
      <c r="R1748" s="1" t="s">
        <v>31</v>
      </c>
      <c r="S1748">
        <v>15272.31</v>
      </c>
      <c r="T1748">
        <v>196548.86</v>
      </c>
      <c r="U1748" s="1" t="s">
        <v>32</v>
      </c>
      <c r="V1748" s="1" t="s">
        <v>47</v>
      </c>
      <c r="W1748" s="1" t="s">
        <v>155</v>
      </c>
      <c r="X1748" s="1">
        <f>+ROUND(Sec_3[[#This Row],[Quantity]]*Sec_3[[#This Row],[Unit Price]],2)</f>
        <v>211821.17</v>
      </c>
    </row>
    <row r="1749" spans="1:24" x14ac:dyDescent="0.25">
      <c r="A1749" s="1" t="s">
        <v>3482</v>
      </c>
      <c r="B1749" s="1" t="s">
        <v>3483</v>
      </c>
      <c r="C1749" s="1" t="s">
        <v>5537</v>
      </c>
      <c r="D1749" s="1" t="s">
        <v>3044</v>
      </c>
      <c r="E1749" s="1" t="s">
        <v>2723</v>
      </c>
      <c r="F1749" s="1" t="s">
        <v>24</v>
      </c>
      <c r="G1749" s="1" t="s">
        <v>106</v>
      </c>
      <c r="H1749" s="1" t="s">
        <v>413</v>
      </c>
      <c r="I1749" s="1" t="s">
        <v>56</v>
      </c>
      <c r="J1749" s="1" t="s">
        <v>464</v>
      </c>
      <c r="K1749">
        <v>36</v>
      </c>
      <c r="L1749">
        <v>49418.09</v>
      </c>
      <c r="M1749">
        <v>0.11470000000000001</v>
      </c>
      <c r="N1749">
        <v>1574994.06</v>
      </c>
      <c r="O1749" s="2">
        <v>46332</v>
      </c>
      <c r="P1749" s="1" t="s">
        <v>86</v>
      </c>
      <c r="Q1749" s="1" t="s">
        <v>44</v>
      </c>
      <c r="R1749" s="1" t="s">
        <v>67</v>
      </c>
      <c r="S1749">
        <v>204057.18</v>
      </c>
      <c r="T1749">
        <v>1574994.06</v>
      </c>
      <c r="U1749" s="1" t="s">
        <v>32</v>
      </c>
      <c r="V1749" s="1" t="s">
        <v>47</v>
      </c>
      <c r="W1749" s="1" t="s">
        <v>226</v>
      </c>
      <c r="X1749" s="1">
        <f>+ROUND(Sec_3[[#This Row],[Quantity]]*Sec_3[[#This Row],[Unit Price]],2)</f>
        <v>1779051.24</v>
      </c>
    </row>
    <row r="1750" spans="1:24" x14ac:dyDescent="0.25">
      <c r="A1750" s="1" t="s">
        <v>3484</v>
      </c>
      <c r="B1750" s="1" t="s">
        <v>393</v>
      </c>
      <c r="C1750" s="1" t="s">
        <v>5538</v>
      </c>
      <c r="D1750" s="1" t="s">
        <v>557</v>
      </c>
      <c r="E1750" s="1" t="s">
        <v>2867</v>
      </c>
      <c r="F1750" s="1" t="s">
        <v>24</v>
      </c>
      <c r="G1750" s="1" t="s">
        <v>194</v>
      </c>
      <c r="H1750" s="1" t="s">
        <v>195</v>
      </c>
      <c r="I1750" s="1" t="s">
        <v>84</v>
      </c>
      <c r="J1750" s="1" t="s">
        <v>196</v>
      </c>
      <c r="K1750">
        <v>26</v>
      </c>
      <c r="L1750">
        <v>26795.73</v>
      </c>
      <c r="M1750">
        <v>9.5199999999999993E-2</v>
      </c>
      <c r="N1750">
        <v>630364.18999999994</v>
      </c>
      <c r="O1750" s="2">
        <v>46202</v>
      </c>
      <c r="P1750" s="1" t="s">
        <v>86</v>
      </c>
      <c r="Q1750" s="1" t="s">
        <v>44</v>
      </c>
      <c r="R1750" s="1" t="s">
        <v>45</v>
      </c>
      <c r="S1750">
        <v>66324.789999999994</v>
      </c>
      <c r="T1750">
        <v>630364.18999999994</v>
      </c>
      <c r="U1750" s="1" t="s">
        <v>32</v>
      </c>
      <c r="V1750" s="1" t="s">
        <v>47</v>
      </c>
      <c r="W1750" s="1" t="s">
        <v>155</v>
      </c>
      <c r="X1750" s="1">
        <f>+ROUND(Sec_3[[#This Row],[Quantity]]*Sec_3[[#This Row],[Unit Price]],2)</f>
        <v>696688.98</v>
      </c>
    </row>
    <row r="1751" spans="1:24" x14ac:dyDescent="0.25">
      <c r="A1751" s="1" t="s">
        <v>3485</v>
      </c>
      <c r="B1751" s="1" t="s">
        <v>3486</v>
      </c>
      <c r="C1751" s="1" t="s">
        <v>5539</v>
      </c>
      <c r="D1751" s="1" t="s">
        <v>432</v>
      </c>
      <c r="E1751" s="1" t="s">
        <v>2923</v>
      </c>
      <c r="F1751" s="1" t="s">
        <v>24</v>
      </c>
      <c r="G1751" s="1" t="s">
        <v>92</v>
      </c>
      <c r="H1751" s="1" t="s">
        <v>215</v>
      </c>
      <c r="I1751" s="1" t="s">
        <v>56</v>
      </c>
      <c r="J1751" s="1" t="s">
        <v>94</v>
      </c>
      <c r="K1751">
        <v>45</v>
      </c>
      <c r="L1751">
        <v>21531.200000000001</v>
      </c>
      <c r="M1751">
        <v>4.2099999999999999E-2</v>
      </c>
      <c r="N1751">
        <v>928113.14</v>
      </c>
      <c r="O1751" s="2">
        <v>46122</v>
      </c>
      <c r="P1751" s="1" t="s">
        <v>74</v>
      </c>
      <c r="Q1751" s="1" t="s">
        <v>44</v>
      </c>
      <c r="R1751" s="1" t="s">
        <v>67</v>
      </c>
      <c r="S1751">
        <v>40790.86</v>
      </c>
      <c r="T1751">
        <v>928113.14</v>
      </c>
      <c r="U1751" s="1" t="s">
        <v>32</v>
      </c>
      <c r="V1751" s="1" t="s">
        <v>47</v>
      </c>
      <c r="W1751" s="1" t="s">
        <v>102</v>
      </c>
      <c r="X1751" s="1">
        <f>+ROUND(Sec_3[[#This Row],[Quantity]]*Sec_3[[#This Row],[Unit Price]],2)</f>
        <v>968904</v>
      </c>
    </row>
    <row r="1752" spans="1:24" x14ac:dyDescent="0.25">
      <c r="A1752" s="1" t="s">
        <v>3487</v>
      </c>
      <c r="B1752" s="1" t="s">
        <v>973</v>
      </c>
      <c r="C1752" s="1" t="s">
        <v>5540</v>
      </c>
      <c r="D1752" s="1" t="s">
        <v>2701</v>
      </c>
      <c r="E1752" s="1" t="s">
        <v>1283</v>
      </c>
      <c r="F1752" s="1" t="s">
        <v>53</v>
      </c>
      <c r="G1752" s="1" t="s">
        <v>139</v>
      </c>
      <c r="H1752" s="1" t="s">
        <v>140</v>
      </c>
      <c r="I1752" s="1" t="s">
        <v>84</v>
      </c>
      <c r="J1752" s="1" t="s">
        <v>168</v>
      </c>
      <c r="K1752">
        <v>30</v>
      </c>
      <c r="L1752">
        <v>6530.42</v>
      </c>
      <c r="M1752">
        <v>9.2100000000000015E-2</v>
      </c>
      <c r="N1752">
        <v>177869.05</v>
      </c>
      <c r="O1752" s="2">
        <v>46124</v>
      </c>
      <c r="P1752" s="1" t="s">
        <v>29</v>
      </c>
      <c r="Q1752" s="1" t="s">
        <v>30</v>
      </c>
      <c r="R1752" s="1" t="s">
        <v>45</v>
      </c>
      <c r="S1752">
        <v>18043.55</v>
      </c>
      <c r="T1752">
        <v>177869.05</v>
      </c>
      <c r="U1752" s="1" t="s">
        <v>32</v>
      </c>
      <c r="V1752" s="1" t="s">
        <v>33</v>
      </c>
      <c r="W1752" s="1" t="s">
        <v>102</v>
      </c>
      <c r="X1752" s="1">
        <f>+ROUND(Sec_3[[#This Row],[Quantity]]*Sec_3[[#This Row],[Unit Price]],2)</f>
        <v>195912.6</v>
      </c>
    </row>
    <row r="1753" spans="1:24" x14ac:dyDescent="0.25">
      <c r="A1753" s="1" t="s">
        <v>3488</v>
      </c>
      <c r="B1753" s="1" t="s">
        <v>3489</v>
      </c>
      <c r="C1753" s="1" t="s">
        <v>5541</v>
      </c>
      <c r="D1753" s="1" t="s">
        <v>1350</v>
      </c>
      <c r="E1753" s="1" t="s">
        <v>995</v>
      </c>
      <c r="F1753" s="1" t="s">
        <v>81</v>
      </c>
      <c r="G1753" s="1" t="s">
        <v>293</v>
      </c>
      <c r="H1753" s="1" t="s">
        <v>525</v>
      </c>
      <c r="I1753" s="1" t="s">
        <v>42</v>
      </c>
      <c r="J1753" s="1" t="s">
        <v>150</v>
      </c>
      <c r="K1753">
        <v>5</v>
      </c>
      <c r="L1753">
        <v>4365.71</v>
      </c>
      <c r="M1753">
        <v>8.3999999999999995E-3</v>
      </c>
      <c r="N1753">
        <v>21645.19</v>
      </c>
      <c r="O1753" s="2">
        <v>46378</v>
      </c>
      <c r="P1753" s="1" t="s">
        <v>29</v>
      </c>
      <c r="Q1753" s="1" t="s">
        <v>30</v>
      </c>
      <c r="R1753" s="1" t="s">
        <v>67</v>
      </c>
      <c r="S1753">
        <v>183.36</v>
      </c>
      <c r="T1753">
        <v>21645.19</v>
      </c>
      <c r="U1753" s="1" t="s">
        <v>46</v>
      </c>
      <c r="V1753" s="1" t="s">
        <v>33</v>
      </c>
      <c r="W1753" s="1" t="s">
        <v>48</v>
      </c>
      <c r="X1753" s="1">
        <f>+ROUND(Sec_3[[#This Row],[Quantity]]*Sec_3[[#This Row],[Unit Price]],2)</f>
        <v>21828.55</v>
      </c>
    </row>
    <row r="1754" spans="1:24" x14ac:dyDescent="0.25">
      <c r="A1754" s="1" t="s">
        <v>3490</v>
      </c>
      <c r="B1754" s="1" t="s">
        <v>3491</v>
      </c>
      <c r="C1754" s="1" t="s">
        <v>5542</v>
      </c>
      <c r="D1754" s="1" t="s">
        <v>2259</v>
      </c>
      <c r="E1754" s="1" t="s">
        <v>2262</v>
      </c>
      <c r="F1754" s="1" t="s">
        <v>81</v>
      </c>
      <c r="G1754" s="1" t="s">
        <v>182</v>
      </c>
      <c r="H1754" s="1" t="s">
        <v>271</v>
      </c>
      <c r="I1754" s="1" t="s">
        <v>84</v>
      </c>
      <c r="J1754" s="1" t="s">
        <v>196</v>
      </c>
      <c r="K1754">
        <v>19</v>
      </c>
      <c r="L1754">
        <v>18449.080000000002</v>
      </c>
      <c r="M1754">
        <v>0.126</v>
      </c>
      <c r="N1754">
        <v>306365.42</v>
      </c>
      <c r="O1754" s="2">
        <v>46092</v>
      </c>
      <c r="P1754" s="1" t="s">
        <v>29</v>
      </c>
      <c r="Q1754" s="1" t="s">
        <v>44</v>
      </c>
      <c r="R1754" s="1" t="s">
        <v>45</v>
      </c>
      <c r="S1754">
        <v>44167.1</v>
      </c>
      <c r="T1754">
        <v>306365.42</v>
      </c>
      <c r="U1754" s="1" t="s">
        <v>32</v>
      </c>
      <c r="V1754" s="1" t="s">
        <v>47</v>
      </c>
      <c r="W1754" s="1" t="s">
        <v>120</v>
      </c>
      <c r="X1754" s="1">
        <f>+ROUND(Sec_3[[#This Row],[Quantity]]*Sec_3[[#This Row],[Unit Price]],2)</f>
        <v>350532.52</v>
      </c>
    </row>
    <row r="1755" spans="1:24" x14ac:dyDescent="0.25">
      <c r="A1755" s="1" t="s">
        <v>3492</v>
      </c>
      <c r="B1755" s="1" t="s">
        <v>1474</v>
      </c>
      <c r="C1755" s="1" t="s">
        <v>5543</v>
      </c>
      <c r="D1755" s="1" t="s">
        <v>1282</v>
      </c>
      <c r="E1755" s="1" t="s">
        <v>421</v>
      </c>
      <c r="F1755" s="1" t="s">
        <v>81</v>
      </c>
      <c r="G1755" s="1" t="s">
        <v>82</v>
      </c>
      <c r="H1755" s="1" t="s">
        <v>533</v>
      </c>
      <c r="I1755" s="1" t="s">
        <v>42</v>
      </c>
      <c r="J1755" s="1" t="s">
        <v>73</v>
      </c>
      <c r="K1755">
        <v>44</v>
      </c>
      <c r="L1755">
        <v>45115.5</v>
      </c>
      <c r="M1755">
        <v>0.17660000000000001</v>
      </c>
      <c r="N1755">
        <v>1634516.52</v>
      </c>
      <c r="O1755" s="2">
        <v>46278</v>
      </c>
      <c r="P1755" s="1" t="s">
        <v>58</v>
      </c>
      <c r="Q1755" s="1" t="s">
        <v>44</v>
      </c>
      <c r="R1755" s="1" t="s">
        <v>67</v>
      </c>
      <c r="S1755">
        <v>350565.48</v>
      </c>
      <c r="T1755">
        <v>1634516.52</v>
      </c>
      <c r="U1755" s="1" t="s">
        <v>32</v>
      </c>
      <c r="V1755" s="1" t="s">
        <v>47</v>
      </c>
      <c r="W1755" s="1" t="s">
        <v>34</v>
      </c>
      <c r="X1755" s="1">
        <f>+ROUND(Sec_3[[#This Row],[Quantity]]*Sec_3[[#This Row],[Unit Price]],2)</f>
        <v>1985082</v>
      </c>
    </row>
    <row r="1756" spans="1:24" x14ac:dyDescent="0.25">
      <c r="A1756" s="1" t="s">
        <v>3493</v>
      </c>
      <c r="B1756" s="1" t="s">
        <v>646</v>
      </c>
      <c r="C1756" s="1" t="s">
        <v>5544</v>
      </c>
      <c r="D1756" s="1" t="s">
        <v>2888</v>
      </c>
      <c r="E1756" s="1" t="s">
        <v>3494</v>
      </c>
      <c r="F1756" s="1" t="s">
        <v>81</v>
      </c>
      <c r="G1756" s="1" t="s">
        <v>82</v>
      </c>
      <c r="H1756" s="1" t="s">
        <v>83</v>
      </c>
      <c r="I1756" s="1" t="s">
        <v>27</v>
      </c>
      <c r="J1756" s="1" t="s">
        <v>216</v>
      </c>
      <c r="K1756">
        <v>7</v>
      </c>
      <c r="L1756">
        <v>772.77</v>
      </c>
      <c r="M1756">
        <v>4.2900000000000001E-2</v>
      </c>
      <c r="N1756">
        <v>5177.33</v>
      </c>
      <c r="O1756" s="2">
        <v>46204</v>
      </c>
      <c r="P1756" s="1" t="s">
        <v>143</v>
      </c>
      <c r="Q1756" s="1" t="s">
        <v>44</v>
      </c>
      <c r="R1756" s="1" t="s">
        <v>45</v>
      </c>
      <c r="S1756">
        <v>232.06</v>
      </c>
      <c r="T1756">
        <v>5177.33</v>
      </c>
      <c r="U1756" s="1" t="s">
        <v>46</v>
      </c>
      <c r="V1756" s="1" t="s">
        <v>47</v>
      </c>
      <c r="W1756" s="1" t="s">
        <v>68</v>
      </c>
      <c r="X1756" s="1">
        <f>+ROUND(Sec_3[[#This Row],[Quantity]]*Sec_3[[#This Row],[Unit Price]],2)</f>
        <v>5409.39</v>
      </c>
    </row>
    <row r="1757" spans="1:24" x14ac:dyDescent="0.25">
      <c r="A1757" s="1" t="s">
        <v>3495</v>
      </c>
      <c r="B1757" s="1" t="s">
        <v>888</v>
      </c>
      <c r="C1757" s="1" t="s">
        <v>5545</v>
      </c>
      <c r="D1757" s="1" t="s">
        <v>3194</v>
      </c>
      <c r="E1757" s="1" t="s">
        <v>38</v>
      </c>
      <c r="F1757" s="1" t="s">
        <v>81</v>
      </c>
      <c r="G1757" s="1" t="s">
        <v>293</v>
      </c>
      <c r="H1757" s="1" t="s">
        <v>525</v>
      </c>
      <c r="I1757" s="1" t="s">
        <v>42</v>
      </c>
      <c r="J1757" s="1" t="s">
        <v>150</v>
      </c>
      <c r="K1757">
        <v>6</v>
      </c>
      <c r="L1757">
        <v>3300.91</v>
      </c>
      <c r="M1757">
        <v>3.6499999999999998E-2</v>
      </c>
      <c r="N1757">
        <v>19082.560000000001</v>
      </c>
      <c r="O1757" s="2">
        <v>46308</v>
      </c>
      <c r="P1757" s="1" t="s">
        <v>29</v>
      </c>
      <c r="Q1757" s="1" t="s">
        <v>44</v>
      </c>
      <c r="R1757" s="1" t="s">
        <v>67</v>
      </c>
      <c r="S1757">
        <v>722.9</v>
      </c>
      <c r="T1757">
        <v>19082.560000000001</v>
      </c>
      <c r="U1757" s="1" t="s">
        <v>46</v>
      </c>
      <c r="V1757" s="1" t="s">
        <v>47</v>
      </c>
      <c r="W1757" s="1" t="s">
        <v>87</v>
      </c>
      <c r="X1757" s="1">
        <f>+ROUND(Sec_3[[#This Row],[Quantity]]*Sec_3[[#This Row],[Unit Price]],2)</f>
        <v>19805.46</v>
      </c>
    </row>
    <row r="1758" spans="1:24" x14ac:dyDescent="0.25">
      <c r="A1758" s="1" t="s">
        <v>3496</v>
      </c>
      <c r="B1758" s="1" t="s">
        <v>2327</v>
      </c>
      <c r="C1758" s="1" t="s">
        <v>5546</v>
      </c>
      <c r="D1758" s="1" t="s">
        <v>265</v>
      </c>
      <c r="E1758" s="1" t="s">
        <v>429</v>
      </c>
      <c r="F1758" s="1" t="s">
        <v>81</v>
      </c>
      <c r="G1758" s="1" t="s">
        <v>99</v>
      </c>
      <c r="H1758" s="1" t="s">
        <v>100</v>
      </c>
      <c r="I1758" s="1" t="s">
        <v>56</v>
      </c>
      <c r="J1758" s="1" t="s">
        <v>57</v>
      </c>
      <c r="K1758">
        <v>50</v>
      </c>
      <c r="L1758">
        <v>26137.27</v>
      </c>
      <c r="M1758">
        <v>0.17129999999999998</v>
      </c>
      <c r="N1758">
        <v>1082997.78</v>
      </c>
      <c r="O1758" s="2">
        <v>46036</v>
      </c>
      <c r="P1758" s="1" t="s">
        <v>29</v>
      </c>
      <c r="Q1758" s="1" t="s">
        <v>44</v>
      </c>
      <c r="R1758" s="1" t="s">
        <v>31</v>
      </c>
      <c r="S1758">
        <v>223865.72</v>
      </c>
      <c r="T1758">
        <v>1082997.78</v>
      </c>
      <c r="U1758" s="1" t="s">
        <v>32</v>
      </c>
      <c r="V1758" s="1" t="s">
        <v>47</v>
      </c>
      <c r="W1758" s="1" t="s">
        <v>76</v>
      </c>
      <c r="X1758" s="1">
        <f>+ROUND(Sec_3[[#This Row],[Quantity]]*Sec_3[[#This Row],[Unit Price]],2)</f>
        <v>1306863.5</v>
      </c>
    </row>
    <row r="1759" spans="1:24" x14ac:dyDescent="0.25">
      <c r="A1759" s="1" t="s">
        <v>3497</v>
      </c>
      <c r="B1759" s="1" t="s">
        <v>1712</v>
      </c>
      <c r="C1759" s="1" t="s">
        <v>5547</v>
      </c>
      <c r="D1759" s="1" t="s">
        <v>1374</v>
      </c>
      <c r="E1759" s="1" t="s">
        <v>575</v>
      </c>
      <c r="F1759" s="1" t="s">
        <v>81</v>
      </c>
      <c r="G1759" s="1" t="s">
        <v>293</v>
      </c>
      <c r="H1759" s="1" t="s">
        <v>568</v>
      </c>
      <c r="I1759" s="1" t="s">
        <v>42</v>
      </c>
      <c r="J1759" s="1" t="s">
        <v>43</v>
      </c>
      <c r="K1759">
        <v>37</v>
      </c>
      <c r="L1759">
        <v>28322.81</v>
      </c>
      <c r="M1759">
        <v>3.1099999999999999E-2</v>
      </c>
      <c r="N1759">
        <v>1015352.91</v>
      </c>
      <c r="O1759" s="2">
        <v>46079</v>
      </c>
      <c r="P1759" s="1" t="s">
        <v>143</v>
      </c>
      <c r="Q1759" s="1" t="s">
        <v>44</v>
      </c>
      <c r="R1759" s="1" t="s">
        <v>45</v>
      </c>
      <c r="S1759">
        <v>32591.06</v>
      </c>
      <c r="T1759">
        <v>1015352.91</v>
      </c>
      <c r="U1759" s="1" t="s">
        <v>32</v>
      </c>
      <c r="V1759" s="1" t="s">
        <v>47</v>
      </c>
      <c r="W1759" s="1" t="s">
        <v>134</v>
      </c>
      <c r="X1759" s="1">
        <f>+ROUND(Sec_3[[#This Row],[Quantity]]*Sec_3[[#This Row],[Unit Price]],2)</f>
        <v>1047943.97</v>
      </c>
    </row>
    <row r="1760" spans="1:24" x14ac:dyDescent="0.25">
      <c r="A1760" s="1" t="s">
        <v>3498</v>
      </c>
      <c r="B1760" s="1" t="s">
        <v>1770</v>
      </c>
      <c r="C1760" s="1" t="s">
        <v>5548</v>
      </c>
      <c r="D1760" s="1" t="s">
        <v>1786</v>
      </c>
      <c r="E1760" s="1" t="s">
        <v>3137</v>
      </c>
      <c r="F1760" s="1" t="s">
        <v>81</v>
      </c>
      <c r="G1760" s="1" t="s">
        <v>293</v>
      </c>
      <c r="H1760" s="1" t="s">
        <v>294</v>
      </c>
      <c r="I1760" s="1" t="s">
        <v>141</v>
      </c>
      <c r="J1760" s="1" t="s">
        <v>629</v>
      </c>
      <c r="K1760">
        <v>15</v>
      </c>
      <c r="L1760">
        <v>44398.98</v>
      </c>
      <c r="M1760">
        <v>0.1027</v>
      </c>
      <c r="N1760">
        <v>597588.06999999995</v>
      </c>
      <c r="O1760" s="2">
        <v>46051</v>
      </c>
      <c r="P1760" s="1" t="s">
        <v>29</v>
      </c>
      <c r="Q1760" s="1" t="s">
        <v>44</v>
      </c>
      <c r="R1760" s="1" t="s">
        <v>31</v>
      </c>
      <c r="S1760">
        <v>68396.63</v>
      </c>
      <c r="T1760">
        <v>597588.06999999995</v>
      </c>
      <c r="U1760" s="1" t="s">
        <v>32</v>
      </c>
      <c r="V1760" s="1" t="s">
        <v>47</v>
      </c>
      <c r="W1760" s="1" t="s">
        <v>76</v>
      </c>
      <c r="X1760" s="1">
        <f>+ROUND(Sec_3[[#This Row],[Quantity]]*Sec_3[[#This Row],[Unit Price]],2)</f>
        <v>665984.69999999995</v>
      </c>
    </row>
    <row r="1761" spans="1:24" x14ac:dyDescent="0.25">
      <c r="A1761" s="1" t="s">
        <v>3499</v>
      </c>
      <c r="B1761" s="1" t="s">
        <v>152</v>
      </c>
      <c r="C1761" s="1" t="s">
        <v>5549</v>
      </c>
      <c r="D1761" s="1" t="s">
        <v>3500</v>
      </c>
      <c r="E1761" s="1" t="s">
        <v>1601</v>
      </c>
      <c r="F1761" s="1" t="s">
        <v>39</v>
      </c>
      <c r="G1761" s="1" t="s">
        <v>148</v>
      </c>
      <c r="H1761" s="1" t="s">
        <v>298</v>
      </c>
      <c r="I1761" s="1" t="s">
        <v>56</v>
      </c>
      <c r="J1761" s="1" t="s">
        <v>57</v>
      </c>
      <c r="K1761">
        <v>19</v>
      </c>
      <c r="L1761">
        <v>24605.61</v>
      </c>
      <c r="M1761">
        <v>6.3099999999999989E-2</v>
      </c>
      <c r="N1761">
        <v>438006.92</v>
      </c>
      <c r="O1761" s="2">
        <v>46053</v>
      </c>
      <c r="P1761" s="1" t="s">
        <v>86</v>
      </c>
      <c r="Q1761" s="1" t="s">
        <v>44</v>
      </c>
      <c r="R1761" s="1" t="s">
        <v>45</v>
      </c>
      <c r="S1761">
        <v>29499.67</v>
      </c>
      <c r="T1761">
        <v>438006.92</v>
      </c>
      <c r="U1761" s="1" t="s">
        <v>32</v>
      </c>
      <c r="V1761" s="1" t="s">
        <v>47</v>
      </c>
      <c r="W1761" s="1" t="s">
        <v>76</v>
      </c>
      <c r="X1761" s="1">
        <f>+ROUND(Sec_3[[#This Row],[Quantity]]*Sec_3[[#This Row],[Unit Price]],2)</f>
        <v>467506.59</v>
      </c>
    </row>
    <row r="1762" spans="1:24" x14ac:dyDescent="0.25">
      <c r="A1762" s="1" t="s">
        <v>3501</v>
      </c>
      <c r="B1762" s="1" t="s">
        <v>218</v>
      </c>
      <c r="C1762" s="1" t="s">
        <v>5550</v>
      </c>
      <c r="D1762" s="1" t="s">
        <v>158</v>
      </c>
      <c r="E1762" s="1" t="s">
        <v>480</v>
      </c>
      <c r="F1762" s="1" t="s">
        <v>53</v>
      </c>
      <c r="G1762" s="1" t="s">
        <v>54</v>
      </c>
      <c r="H1762" s="1" t="s">
        <v>129</v>
      </c>
      <c r="I1762" s="1" t="s">
        <v>56</v>
      </c>
      <c r="J1762" s="1" t="s">
        <v>464</v>
      </c>
      <c r="K1762">
        <v>15</v>
      </c>
      <c r="L1762">
        <v>19167.82</v>
      </c>
      <c r="M1762">
        <v>1.6500000000000001E-2</v>
      </c>
      <c r="N1762">
        <v>282773.26</v>
      </c>
      <c r="O1762" s="2">
        <v>46081</v>
      </c>
      <c r="P1762" s="1" t="s">
        <v>74</v>
      </c>
      <c r="Q1762" s="1" t="s">
        <v>30</v>
      </c>
      <c r="R1762" s="1" t="s">
        <v>67</v>
      </c>
      <c r="S1762">
        <v>4744.04</v>
      </c>
      <c r="T1762">
        <v>282773.26</v>
      </c>
      <c r="U1762" s="1" t="s">
        <v>32</v>
      </c>
      <c r="V1762" s="1" t="s">
        <v>33</v>
      </c>
      <c r="W1762" s="1" t="s">
        <v>134</v>
      </c>
      <c r="X1762" s="1">
        <f>+ROUND(Sec_3[[#This Row],[Quantity]]*Sec_3[[#This Row],[Unit Price]],2)</f>
        <v>287517.3</v>
      </c>
    </row>
    <row r="1763" spans="1:24" x14ac:dyDescent="0.25">
      <c r="A1763" s="1" t="s">
        <v>3502</v>
      </c>
      <c r="B1763" s="1" t="s">
        <v>2027</v>
      </c>
      <c r="C1763" s="1" t="s">
        <v>5551</v>
      </c>
      <c r="D1763" s="1" t="s">
        <v>974</v>
      </c>
      <c r="E1763" s="1" t="s">
        <v>1008</v>
      </c>
      <c r="F1763" s="1" t="s">
        <v>81</v>
      </c>
      <c r="G1763" s="1" t="s">
        <v>82</v>
      </c>
      <c r="H1763" s="1" t="s">
        <v>83</v>
      </c>
      <c r="I1763" s="1" t="s">
        <v>141</v>
      </c>
      <c r="J1763" s="1" t="s">
        <v>299</v>
      </c>
      <c r="K1763">
        <v>48</v>
      </c>
      <c r="L1763">
        <v>40033.68</v>
      </c>
      <c r="M1763">
        <v>3.4700000000000002E-2</v>
      </c>
      <c r="N1763">
        <v>1854936.54</v>
      </c>
      <c r="O1763" s="2">
        <v>46276</v>
      </c>
      <c r="P1763" s="1" t="s">
        <v>143</v>
      </c>
      <c r="Q1763" s="1" t="s">
        <v>44</v>
      </c>
      <c r="R1763" s="1" t="s">
        <v>67</v>
      </c>
      <c r="S1763">
        <v>66680.100000000006</v>
      </c>
      <c r="T1763">
        <v>1854936.54</v>
      </c>
      <c r="U1763" s="1" t="s">
        <v>32</v>
      </c>
      <c r="V1763" s="1" t="s">
        <v>47</v>
      </c>
      <c r="W1763" s="1" t="s">
        <v>34</v>
      </c>
      <c r="X1763" s="1">
        <f>+ROUND(Sec_3[[#This Row],[Quantity]]*Sec_3[[#This Row],[Unit Price]],2)</f>
        <v>1921616.64</v>
      </c>
    </row>
    <row r="1764" spans="1:24" x14ac:dyDescent="0.25">
      <c r="A1764" s="1" t="s">
        <v>3503</v>
      </c>
      <c r="B1764" s="1" t="s">
        <v>791</v>
      </c>
      <c r="C1764" s="1" t="s">
        <v>5552</v>
      </c>
      <c r="D1764" s="1" t="s">
        <v>432</v>
      </c>
      <c r="E1764" s="1" t="s">
        <v>532</v>
      </c>
      <c r="F1764" s="1" t="s">
        <v>53</v>
      </c>
      <c r="G1764" s="1" t="s">
        <v>139</v>
      </c>
      <c r="H1764" s="1" t="s">
        <v>320</v>
      </c>
      <c r="I1764" s="1" t="s">
        <v>141</v>
      </c>
      <c r="J1764" s="1" t="s">
        <v>142</v>
      </c>
      <c r="K1764">
        <v>1</v>
      </c>
      <c r="L1764">
        <v>6978.81</v>
      </c>
      <c r="M1764">
        <v>0.1075</v>
      </c>
      <c r="N1764">
        <v>6228.59</v>
      </c>
      <c r="O1764" s="2">
        <v>46055</v>
      </c>
      <c r="P1764" s="1" t="s">
        <v>143</v>
      </c>
      <c r="Q1764" s="1" t="s">
        <v>30</v>
      </c>
      <c r="R1764" s="1" t="s">
        <v>31</v>
      </c>
      <c r="S1764">
        <v>750.22</v>
      </c>
      <c r="T1764">
        <v>6228.59</v>
      </c>
      <c r="U1764" s="1" t="s">
        <v>46</v>
      </c>
      <c r="V1764" s="1" t="s">
        <v>33</v>
      </c>
      <c r="W1764" s="1" t="s">
        <v>134</v>
      </c>
      <c r="X1764" s="1">
        <f>+ROUND(Sec_3[[#This Row],[Quantity]]*Sec_3[[#This Row],[Unit Price]],2)</f>
        <v>6978.81</v>
      </c>
    </row>
    <row r="1765" spans="1:24" x14ac:dyDescent="0.25">
      <c r="A1765" s="1" t="s">
        <v>3504</v>
      </c>
      <c r="B1765" s="1" t="s">
        <v>1110</v>
      </c>
      <c r="C1765" s="1" t="s">
        <v>5553</v>
      </c>
      <c r="D1765" s="1" t="s">
        <v>879</v>
      </c>
      <c r="E1765" s="1" t="s">
        <v>3505</v>
      </c>
      <c r="F1765" s="1" t="s">
        <v>53</v>
      </c>
      <c r="G1765" s="1" t="s">
        <v>63</v>
      </c>
      <c r="H1765" s="1" t="s">
        <v>481</v>
      </c>
      <c r="I1765" s="1" t="s">
        <v>141</v>
      </c>
      <c r="J1765" s="1" t="s">
        <v>299</v>
      </c>
      <c r="K1765">
        <v>27</v>
      </c>
      <c r="L1765">
        <v>8010.84</v>
      </c>
      <c r="M1765">
        <v>0.1439</v>
      </c>
      <c r="N1765">
        <v>185168.16</v>
      </c>
      <c r="O1765" s="2">
        <v>46113</v>
      </c>
      <c r="P1765" s="1" t="s">
        <v>86</v>
      </c>
      <c r="Q1765" s="1" t="s">
        <v>44</v>
      </c>
      <c r="R1765" s="1" t="s">
        <v>31</v>
      </c>
      <c r="S1765">
        <v>31124.52</v>
      </c>
      <c r="T1765">
        <v>185168.16</v>
      </c>
      <c r="U1765" s="1" t="s">
        <v>32</v>
      </c>
      <c r="V1765" s="1" t="s">
        <v>47</v>
      </c>
      <c r="W1765" s="1" t="s">
        <v>102</v>
      </c>
      <c r="X1765" s="1">
        <f>+ROUND(Sec_3[[#This Row],[Quantity]]*Sec_3[[#This Row],[Unit Price]],2)</f>
        <v>216292.68</v>
      </c>
    </row>
    <row r="1766" spans="1:24" x14ac:dyDescent="0.25">
      <c r="A1766" s="1" t="s">
        <v>3506</v>
      </c>
      <c r="B1766" s="1" t="s">
        <v>655</v>
      </c>
      <c r="C1766" s="1" t="s">
        <v>5554</v>
      </c>
      <c r="D1766" s="1" t="s">
        <v>467</v>
      </c>
      <c r="E1766" s="1" t="s">
        <v>1199</v>
      </c>
      <c r="F1766" s="1" t="s">
        <v>53</v>
      </c>
      <c r="G1766" s="1" t="s">
        <v>63</v>
      </c>
      <c r="H1766" s="1" t="s">
        <v>378</v>
      </c>
      <c r="I1766" s="1" t="s">
        <v>42</v>
      </c>
      <c r="J1766" s="1" t="s">
        <v>43</v>
      </c>
      <c r="K1766">
        <v>14</v>
      </c>
      <c r="L1766">
        <v>38615.99</v>
      </c>
      <c r="M1766">
        <v>6.5799999999999997E-2</v>
      </c>
      <c r="N1766">
        <v>505050.81</v>
      </c>
      <c r="O1766" s="2">
        <v>46194</v>
      </c>
      <c r="P1766" s="1" t="s">
        <v>143</v>
      </c>
      <c r="Q1766" s="1" t="s">
        <v>44</v>
      </c>
      <c r="R1766" s="1" t="s">
        <v>67</v>
      </c>
      <c r="S1766">
        <v>35573.050000000003</v>
      </c>
      <c r="T1766">
        <v>505050.81</v>
      </c>
      <c r="U1766" s="1" t="s">
        <v>32</v>
      </c>
      <c r="V1766" s="1" t="s">
        <v>47</v>
      </c>
      <c r="W1766" s="1" t="s">
        <v>155</v>
      </c>
      <c r="X1766" s="1">
        <f>+ROUND(Sec_3[[#This Row],[Quantity]]*Sec_3[[#This Row],[Unit Price]],2)</f>
        <v>540623.86</v>
      </c>
    </row>
    <row r="1767" spans="1:24" x14ac:dyDescent="0.25">
      <c r="A1767" s="1" t="s">
        <v>3507</v>
      </c>
      <c r="B1767" s="1" t="s">
        <v>380</v>
      </c>
      <c r="C1767" s="1" t="s">
        <v>5555</v>
      </c>
      <c r="D1767" s="1" t="s">
        <v>102</v>
      </c>
      <c r="E1767" s="1" t="s">
        <v>3508</v>
      </c>
      <c r="F1767" s="1" t="s">
        <v>53</v>
      </c>
      <c r="G1767" s="1" t="s">
        <v>139</v>
      </c>
      <c r="H1767" s="1" t="s">
        <v>140</v>
      </c>
      <c r="I1767" s="1" t="s">
        <v>141</v>
      </c>
      <c r="J1767" s="1" t="s">
        <v>299</v>
      </c>
      <c r="K1767">
        <v>20</v>
      </c>
      <c r="L1767">
        <v>24979.72</v>
      </c>
      <c r="M1767">
        <v>8.09E-2</v>
      </c>
      <c r="N1767">
        <v>459177.21</v>
      </c>
      <c r="O1767" s="2">
        <v>46357</v>
      </c>
      <c r="P1767" s="1" t="s">
        <v>29</v>
      </c>
      <c r="Q1767" s="1" t="s">
        <v>44</v>
      </c>
      <c r="R1767" s="1" t="s">
        <v>67</v>
      </c>
      <c r="S1767">
        <v>40417.19</v>
      </c>
      <c r="T1767">
        <v>459177.21</v>
      </c>
      <c r="U1767" s="1" t="s">
        <v>32</v>
      </c>
      <c r="V1767" s="1" t="s">
        <v>47</v>
      </c>
      <c r="W1767" s="1" t="s">
        <v>48</v>
      </c>
      <c r="X1767" s="1">
        <f>+ROUND(Sec_3[[#This Row],[Quantity]]*Sec_3[[#This Row],[Unit Price]],2)</f>
        <v>499594.4</v>
      </c>
    </row>
    <row r="1768" spans="1:24" x14ac:dyDescent="0.25">
      <c r="A1768" s="1" t="s">
        <v>3509</v>
      </c>
      <c r="B1768" s="1" t="s">
        <v>3133</v>
      </c>
      <c r="C1768" s="1" t="s">
        <v>5556</v>
      </c>
      <c r="D1768" s="1" t="s">
        <v>1902</v>
      </c>
      <c r="E1768" s="1" t="s">
        <v>200</v>
      </c>
      <c r="F1768" s="1" t="s">
        <v>24</v>
      </c>
      <c r="G1768" s="1" t="s">
        <v>194</v>
      </c>
      <c r="H1768" s="1" t="s">
        <v>195</v>
      </c>
      <c r="I1768" s="1" t="s">
        <v>56</v>
      </c>
      <c r="J1768" s="1" t="s">
        <v>94</v>
      </c>
      <c r="K1768">
        <v>4</v>
      </c>
      <c r="L1768">
        <v>16019.01</v>
      </c>
      <c r="M1768">
        <v>1.41E-2</v>
      </c>
      <c r="N1768">
        <v>63172.57</v>
      </c>
      <c r="O1768" s="2">
        <v>46070</v>
      </c>
      <c r="P1768" s="1" t="s">
        <v>29</v>
      </c>
      <c r="Q1768" s="1" t="s">
        <v>44</v>
      </c>
      <c r="R1768" s="1" t="s">
        <v>67</v>
      </c>
      <c r="S1768">
        <v>903.47</v>
      </c>
      <c r="T1768">
        <v>63172.57</v>
      </c>
      <c r="U1768" s="1" t="s">
        <v>32</v>
      </c>
      <c r="V1768" s="1" t="s">
        <v>47</v>
      </c>
      <c r="W1768" s="1" t="s">
        <v>134</v>
      </c>
      <c r="X1768" s="1">
        <f>+ROUND(Sec_3[[#This Row],[Quantity]]*Sec_3[[#This Row],[Unit Price]],2)</f>
        <v>64076.04</v>
      </c>
    </row>
    <row r="1769" spans="1:24" x14ac:dyDescent="0.25">
      <c r="A1769" s="1" t="s">
        <v>3510</v>
      </c>
      <c r="B1769" s="1" t="s">
        <v>831</v>
      </c>
      <c r="C1769" s="1" t="s">
        <v>5557</v>
      </c>
      <c r="D1769" s="1" t="s">
        <v>1266</v>
      </c>
      <c r="E1769" s="1" t="s">
        <v>2752</v>
      </c>
      <c r="F1769" s="1" t="s">
        <v>39</v>
      </c>
      <c r="G1769" s="1" t="s">
        <v>148</v>
      </c>
      <c r="H1769" s="1" t="s">
        <v>298</v>
      </c>
      <c r="I1769" s="1" t="s">
        <v>27</v>
      </c>
      <c r="J1769" s="1" t="s">
        <v>216</v>
      </c>
      <c r="K1769">
        <v>8</v>
      </c>
      <c r="L1769">
        <v>37191.980000000003</v>
      </c>
      <c r="M1769">
        <v>0.188</v>
      </c>
      <c r="N1769">
        <v>241599.1</v>
      </c>
      <c r="O1769" s="2">
        <v>46071</v>
      </c>
      <c r="P1769" s="1" t="s">
        <v>86</v>
      </c>
      <c r="Q1769" s="1" t="s">
        <v>44</v>
      </c>
      <c r="R1769" s="1" t="s">
        <v>67</v>
      </c>
      <c r="S1769">
        <v>55936.74</v>
      </c>
      <c r="T1769">
        <v>241599.1</v>
      </c>
      <c r="U1769" s="1" t="s">
        <v>32</v>
      </c>
      <c r="V1769" s="1" t="s">
        <v>47</v>
      </c>
      <c r="W1769" s="1" t="s">
        <v>134</v>
      </c>
      <c r="X1769" s="1">
        <f>+ROUND(Sec_3[[#This Row],[Quantity]]*Sec_3[[#This Row],[Unit Price]],2)</f>
        <v>297535.84000000003</v>
      </c>
    </row>
    <row r="1770" spans="1:24" x14ac:dyDescent="0.25">
      <c r="A1770" s="1" t="s">
        <v>3511</v>
      </c>
      <c r="B1770" s="1" t="s">
        <v>2101</v>
      </c>
      <c r="C1770" s="1" t="s">
        <v>5558</v>
      </c>
      <c r="D1770" s="1" t="s">
        <v>1060</v>
      </c>
      <c r="E1770" s="1" t="s">
        <v>98</v>
      </c>
      <c r="F1770" s="1" t="s">
        <v>39</v>
      </c>
      <c r="G1770" s="1" t="s">
        <v>148</v>
      </c>
      <c r="H1770" s="1" t="s">
        <v>149</v>
      </c>
      <c r="I1770" s="1" t="s">
        <v>65</v>
      </c>
      <c r="J1770" s="1" t="s">
        <v>210</v>
      </c>
      <c r="K1770">
        <v>29</v>
      </c>
      <c r="L1770">
        <v>12851.03</v>
      </c>
      <c r="M1770">
        <v>7.7199999999999991E-2</v>
      </c>
      <c r="N1770">
        <v>343908.98</v>
      </c>
      <c r="O1770" s="2">
        <v>46230</v>
      </c>
      <c r="P1770" s="1" t="s">
        <v>29</v>
      </c>
      <c r="Q1770" s="1" t="s">
        <v>30</v>
      </c>
      <c r="R1770" s="1" t="s">
        <v>31</v>
      </c>
      <c r="S1770">
        <v>28770.89</v>
      </c>
      <c r="T1770">
        <v>343908.98</v>
      </c>
      <c r="U1770" s="1" t="s">
        <v>32</v>
      </c>
      <c r="V1770" s="1" t="s">
        <v>33</v>
      </c>
      <c r="W1770" s="1" t="s">
        <v>68</v>
      </c>
      <c r="X1770" s="1">
        <f>+ROUND(Sec_3[[#This Row],[Quantity]]*Sec_3[[#This Row],[Unit Price]],2)</f>
        <v>372679.87</v>
      </c>
    </row>
    <row r="1771" spans="1:24" x14ac:dyDescent="0.25">
      <c r="A1771" s="1" t="s">
        <v>3512</v>
      </c>
      <c r="B1771" s="1" t="s">
        <v>773</v>
      </c>
      <c r="C1771" s="1" t="s">
        <v>5559</v>
      </c>
      <c r="D1771" s="1" t="s">
        <v>1128</v>
      </c>
      <c r="E1771" s="1" t="s">
        <v>501</v>
      </c>
      <c r="F1771" s="1" t="s">
        <v>53</v>
      </c>
      <c r="G1771" s="1" t="s">
        <v>54</v>
      </c>
      <c r="H1771" s="1" t="s">
        <v>55</v>
      </c>
      <c r="I1771" s="1" t="s">
        <v>141</v>
      </c>
      <c r="J1771" s="1" t="s">
        <v>142</v>
      </c>
      <c r="K1771">
        <v>39</v>
      </c>
      <c r="L1771">
        <v>32313.38</v>
      </c>
      <c r="M1771">
        <v>9.849999999999999E-2</v>
      </c>
      <c r="N1771">
        <v>1136089.97</v>
      </c>
      <c r="O1771" s="2">
        <v>46189</v>
      </c>
      <c r="P1771" s="1" t="s">
        <v>74</v>
      </c>
      <c r="Q1771" s="1" t="s">
        <v>44</v>
      </c>
      <c r="R1771" s="1" t="s">
        <v>45</v>
      </c>
      <c r="S1771">
        <v>124131.85</v>
      </c>
      <c r="T1771">
        <v>1136089.97</v>
      </c>
      <c r="U1771" s="1" t="s">
        <v>32</v>
      </c>
      <c r="V1771" s="1" t="s">
        <v>47</v>
      </c>
      <c r="W1771" s="1" t="s">
        <v>155</v>
      </c>
      <c r="X1771" s="1">
        <f>+ROUND(Sec_3[[#This Row],[Quantity]]*Sec_3[[#This Row],[Unit Price]],2)</f>
        <v>1260221.82</v>
      </c>
    </row>
    <row r="1772" spans="1:24" x14ac:dyDescent="0.25">
      <c r="A1772" s="1" t="s">
        <v>3513</v>
      </c>
      <c r="B1772" s="1" t="s">
        <v>348</v>
      </c>
      <c r="C1772" s="1" t="s">
        <v>5560</v>
      </c>
      <c r="D1772" s="1" t="s">
        <v>51</v>
      </c>
      <c r="E1772" s="1" t="s">
        <v>1583</v>
      </c>
      <c r="F1772" s="1" t="s">
        <v>81</v>
      </c>
      <c r="G1772" s="1" t="s">
        <v>82</v>
      </c>
      <c r="H1772" s="1" t="s">
        <v>231</v>
      </c>
      <c r="I1772" s="1" t="s">
        <v>84</v>
      </c>
      <c r="J1772" s="1" t="s">
        <v>85</v>
      </c>
      <c r="K1772">
        <v>30</v>
      </c>
      <c r="L1772">
        <v>39771.99</v>
      </c>
      <c r="M1772">
        <v>9.8100000000000007E-2</v>
      </c>
      <c r="N1772">
        <v>1076110.73</v>
      </c>
      <c r="O1772" s="2">
        <v>46086</v>
      </c>
      <c r="P1772" s="1" t="s">
        <v>143</v>
      </c>
      <c r="Q1772" s="1" t="s">
        <v>44</v>
      </c>
      <c r="R1772" s="1" t="s">
        <v>45</v>
      </c>
      <c r="S1772">
        <v>117048.97</v>
      </c>
      <c r="T1772">
        <v>1076110.73</v>
      </c>
      <c r="U1772" s="1" t="s">
        <v>32</v>
      </c>
      <c r="V1772" s="1" t="s">
        <v>47</v>
      </c>
      <c r="W1772" s="1" t="s">
        <v>120</v>
      </c>
      <c r="X1772" s="1">
        <f>+ROUND(Sec_3[[#This Row],[Quantity]]*Sec_3[[#This Row],[Unit Price]],2)</f>
        <v>1193159.7</v>
      </c>
    </row>
    <row r="1773" spans="1:24" x14ac:dyDescent="0.25">
      <c r="A1773" s="1" t="s">
        <v>3514</v>
      </c>
      <c r="B1773" s="1" t="s">
        <v>1873</v>
      </c>
      <c r="C1773" s="1" t="s">
        <v>5561</v>
      </c>
      <c r="D1773" s="1" t="s">
        <v>71</v>
      </c>
      <c r="E1773" s="1" t="s">
        <v>3151</v>
      </c>
      <c r="F1773" s="1" t="s">
        <v>81</v>
      </c>
      <c r="G1773" s="1" t="s">
        <v>182</v>
      </c>
      <c r="H1773" s="1" t="s">
        <v>271</v>
      </c>
      <c r="I1773" s="1" t="s">
        <v>56</v>
      </c>
      <c r="J1773" s="1" t="s">
        <v>475</v>
      </c>
      <c r="K1773">
        <v>41</v>
      </c>
      <c r="L1773">
        <v>25462.19</v>
      </c>
      <c r="M1773">
        <v>4.2699999999999995E-2</v>
      </c>
      <c r="N1773">
        <v>999373.13</v>
      </c>
      <c r="O1773" s="2">
        <v>46312</v>
      </c>
      <c r="P1773" s="1" t="s">
        <v>143</v>
      </c>
      <c r="Q1773" s="1" t="s">
        <v>44</v>
      </c>
      <c r="R1773" s="1" t="s">
        <v>31</v>
      </c>
      <c r="S1773">
        <v>44576.66</v>
      </c>
      <c r="T1773">
        <v>999373.13</v>
      </c>
      <c r="U1773" s="1" t="s">
        <v>32</v>
      </c>
      <c r="V1773" s="1" t="s">
        <v>47</v>
      </c>
      <c r="W1773" s="1" t="s">
        <v>87</v>
      </c>
      <c r="X1773" s="1">
        <f>+ROUND(Sec_3[[#This Row],[Quantity]]*Sec_3[[#This Row],[Unit Price]],2)</f>
        <v>1043949.79</v>
      </c>
    </row>
    <row r="1774" spans="1:24" x14ac:dyDescent="0.25">
      <c r="A1774" s="1" t="s">
        <v>3515</v>
      </c>
      <c r="B1774" s="1" t="s">
        <v>170</v>
      </c>
      <c r="C1774" s="1" t="s">
        <v>5562</v>
      </c>
      <c r="D1774" s="1" t="s">
        <v>1991</v>
      </c>
      <c r="E1774" s="1" t="s">
        <v>3516</v>
      </c>
      <c r="F1774" s="1" t="s">
        <v>81</v>
      </c>
      <c r="G1774" s="1" t="s">
        <v>82</v>
      </c>
      <c r="H1774" s="1" t="s">
        <v>231</v>
      </c>
      <c r="I1774" s="1" t="s">
        <v>27</v>
      </c>
      <c r="J1774" s="1" t="s">
        <v>225</v>
      </c>
      <c r="K1774">
        <v>13</v>
      </c>
      <c r="L1774">
        <v>45013.94</v>
      </c>
      <c r="M1774">
        <v>7.8299999999999995E-2</v>
      </c>
      <c r="N1774">
        <v>539361.53</v>
      </c>
      <c r="O1774" s="2">
        <v>46369</v>
      </c>
      <c r="P1774" s="1" t="s">
        <v>143</v>
      </c>
      <c r="Q1774" s="1" t="s">
        <v>44</v>
      </c>
      <c r="R1774" s="1" t="s">
        <v>31</v>
      </c>
      <c r="S1774">
        <v>45819.69</v>
      </c>
      <c r="T1774">
        <v>539361.53</v>
      </c>
      <c r="U1774" s="1" t="s">
        <v>32</v>
      </c>
      <c r="V1774" s="1" t="s">
        <v>47</v>
      </c>
      <c r="W1774" s="1" t="s">
        <v>48</v>
      </c>
      <c r="X1774" s="1">
        <f>+ROUND(Sec_3[[#This Row],[Quantity]]*Sec_3[[#This Row],[Unit Price]],2)</f>
        <v>585181.22</v>
      </c>
    </row>
    <row r="1775" spans="1:24" x14ac:dyDescent="0.25">
      <c r="A1775" s="1" t="s">
        <v>3517</v>
      </c>
      <c r="B1775" s="1" t="s">
        <v>1753</v>
      </c>
      <c r="C1775" s="1" t="s">
        <v>5563</v>
      </c>
      <c r="D1775" s="1" t="s">
        <v>3518</v>
      </c>
      <c r="E1775" s="1" t="s">
        <v>653</v>
      </c>
      <c r="F1775" s="1" t="s">
        <v>81</v>
      </c>
      <c r="G1775" s="1" t="s">
        <v>182</v>
      </c>
      <c r="H1775" s="1" t="s">
        <v>271</v>
      </c>
      <c r="I1775" s="1" t="s">
        <v>56</v>
      </c>
      <c r="J1775" s="1" t="s">
        <v>94</v>
      </c>
      <c r="K1775">
        <v>28</v>
      </c>
      <c r="L1775">
        <v>39357.03</v>
      </c>
      <c r="M1775">
        <v>0.19739999999999999</v>
      </c>
      <c r="N1775">
        <v>884462.66</v>
      </c>
      <c r="O1775" s="2">
        <v>46302</v>
      </c>
      <c r="P1775" s="1" t="s">
        <v>74</v>
      </c>
      <c r="Q1775" s="1" t="s">
        <v>44</v>
      </c>
      <c r="R1775" s="1" t="s">
        <v>31</v>
      </c>
      <c r="S1775">
        <v>217534.18</v>
      </c>
      <c r="T1775">
        <v>884462.66</v>
      </c>
      <c r="U1775" s="1" t="s">
        <v>32</v>
      </c>
      <c r="V1775" s="1" t="s">
        <v>47</v>
      </c>
      <c r="W1775" s="1" t="s">
        <v>87</v>
      </c>
      <c r="X1775" s="1">
        <f>+ROUND(Sec_3[[#This Row],[Quantity]]*Sec_3[[#This Row],[Unit Price]],2)</f>
        <v>1101996.8400000001</v>
      </c>
    </row>
    <row r="1776" spans="1:24" x14ac:dyDescent="0.25">
      <c r="A1776" s="1" t="s">
        <v>3519</v>
      </c>
      <c r="B1776" s="1" t="s">
        <v>940</v>
      </c>
      <c r="C1776" s="1" t="s">
        <v>5564</v>
      </c>
      <c r="D1776" s="1" t="s">
        <v>158</v>
      </c>
      <c r="E1776" s="1" t="s">
        <v>3520</v>
      </c>
      <c r="F1776" s="1" t="s">
        <v>39</v>
      </c>
      <c r="G1776" s="1" t="s">
        <v>40</v>
      </c>
      <c r="H1776" s="1" t="s">
        <v>119</v>
      </c>
      <c r="I1776" s="1" t="s">
        <v>141</v>
      </c>
      <c r="J1776" s="1" t="s">
        <v>299</v>
      </c>
      <c r="K1776">
        <v>28</v>
      </c>
      <c r="L1776">
        <v>27504.85</v>
      </c>
      <c r="M1776">
        <v>0.1244</v>
      </c>
      <c r="N1776">
        <v>674330.91</v>
      </c>
      <c r="O1776" s="2">
        <v>46066</v>
      </c>
      <c r="P1776" s="1" t="s">
        <v>58</v>
      </c>
      <c r="Q1776" s="1" t="s">
        <v>75</v>
      </c>
      <c r="R1776" s="1" t="s">
        <v>31</v>
      </c>
      <c r="S1776">
        <v>95804.89</v>
      </c>
      <c r="T1776">
        <v>674330.91</v>
      </c>
      <c r="U1776" s="1" t="s">
        <v>32</v>
      </c>
      <c r="V1776" s="1" t="s">
        <v>47</v>
      </c>
      <c r="W1776" s="1" t="s">
        <v>134</v>
      </c>
      <c r="X1776" s="1">
        <f>+ROUND(Sec_3[[#This Row],[Quantity]]*Sec_3[[#This Row],[Unit Price]],2)</f>
        <v>770135.8</v>
      </c>
    </row>
    <row r="1777" spans="1:24" x14ac:dyDescent="0.25">
      <c r="A1777" s="1" t="s">
        <v>3521</v>
      </c>
      <c r="B1777" s="1" t="s">
        <v>410</v>
      </c>
      <c r="C1777" s="1" t="s">
        <v>5565</v>
      </c>
      <c r="D1777" s="1" t="s">
        <v>3522</v>
      </c>
      <c r="E1777" s="1" t="s">
        <v>230</v>
      </c>
      <c r="F1777" s="1" t="s">
        <v>81</v>
      </c>
      <c r="G1777" s="1" t="s">
        <v>99</v>
      </c>
      <c r="H1777" s="1" t="s">
        <v>514</v>
      </c>
      <c r="I1777" s="1" t="s">
        <v>27</v>
      </c>
      <c r="J1777" s="1" t="s">
        <v>272</v>
      </c>
      <c r="K1777">
        <v>21</v>
      </c>
      <c r="L1777">
        <v>8391.17</v>
      </c>
      <c r="M1777">
        <v>0.1072</v>
      </c>
      <c r="N1777">
        <v>157324.37</v>
      </c>
      <c r="O1777" s="2">
        <v>46237</v>
      </c>
      <c r="P1777" s="1" t="s">
        <v>74</v>
      </c>
      <c r="Q1777" s="1" t="s">
        <v>44</v>
      </c>
      <c r="R1777" s="1" t="s">
        <v>67</v>
      </c>
      <c r="S1777">
        <v>18890.2</v>
      </c>
      <c r="T1777">
        <v>157324.37</v>
      </c>
      <c r="U1777" s="1" t="s">
        <v>32</v>
      </c>
      <c r="V1777" s="1" t="s">
        <v>47</v>
      </c>
      <c r="W1777" s="1" t="s">
        <v>114</v>
      </c>
      <c r="X1777" s="1">
        <f>+ROUND(Sec_3[[#This Row],[Quantity]]*Sec_3[[#This Row],[Unit Price]],2)</f>
        <v>176214.57</v>
      </c>
    </row>
    <row r="1778" spans="1:24" x14ac:dyDescent="0.25">
      <c r="A1778" s="1" t="s">
        <v>3523</v>
      </c>
      <c r="B1778" s="1" t="s">
        <v>308</v>
      </c>
      <c r="C1778" s="1" t="s">
        <v>5566</v>
      </c>
      <c r="D1778" s="1" t="s">
        <v>164</v>
      </c>
      <c r="E1778" s="1" t="s">
        <v>258</v>
      </c>
      <c r="F1778" s="1" t="s">
        <v>39</v>
      </c>
      <c r="G1778" s="1" t="s">
        <v>166</v>
      </c>
      <c r="H1778" s="1" t="s">
        <v>167</v>
      </c>
      <c r="I1778" s="1" t="s">
        <v>65</v>
      </c>
      <c r="J1778" s="1" t="s">
        <v>66</v>
      </c>
      <c r="K1778">
        <v>19</v>
      </c>
      <c r="L1778">
        <v>46846.26</v>
      </c>
      <c r="M1778">
        <v>0.14219999999999999</v>
      </c>
      <c r="N1778">
        <v>763509.71</v>
      </c>
      <c r="O1778" s="2">
        <v>46095</v>
      </c>
      <c r="P1778" s="1" t="s">
        <v>143</v>
      </c>
      <c r="Q1778" s="1" t="s">
        <v>44</v>
      </c>
      <c r="R1778" s="1" t="s">
        <v>45</v>
      </c>
      <c r="S1778">
        <v>126569.23</v>
      </c>
      <c r="T1778">
        <v>763509.71</v>
      </c>
      <c r="U1778" s="1" t="s">
        <v>32</v>
      </c>
      <c r="V1778" s="1" t="s">
        <v>47</v>
      </c>
      <c r="W1778" s="1" t="s">
        <v>120</v>
      </c>
      <c r="X1778" s="1">
        <f>+ROUND(Sec_3[[#This Row],[Quantity]]*Sec_3[[#This Row],[Unit Price]],2)</f>
        <v>890078.94</v>
      </c>
    </row>
    <row r="1779" spans="1:24" x14ac:dyDescent="0.25">
      <c r="A1779" s="1" t="s">
        <v>3524</v>
      </c>
      <c r="B1779" s="1" t="s">
        <v>1244</v>
      </c>
      <c r="C1779" s="1" t="s">
        <v>5567</v>
      </c>
      <c r="D1779" s="1" t="s">
        <v>3525</v>
      </c>
      <c r="E1779" s="1" t="s">
        <v>1083</v>
      </c>
      <c r="F1779" s="1" t="s">
        <v>81</v>
      </c>
      <c r="G1779" s="1" t="s">
        <v>99</v>
      </c>
      <c r="H1779" s="1" t="s">
        <v>100</v>
      </c>
      <c r="I1779" s="1" t="s">
        <v>56</v>
      </c>
      <c r="J1779" s="1" t="s">
        <v>475</v>
      </c>
      <c r="K1779">
        <v>1</v>
      </c>
      <c r="L1779">
        <v>10188.959999999999</v>
      </c>
      <c r="M1779">
        <v>0.16739999999999999</v>
      </c>
      <c r="N1779">
        <v>8483.33</v>
      </c>
      <c r="O1779" s="2">
        <v>46067</v>
      </c>
      <c r="P1779" s="1" t="s">
        <v>74</v>
      </c>
      <c r="Q1779" s="1" t="s">
        <v>44</v>
      </c>
      <c r="R1779" s="1" t="s">
        <v>45</v>
      </c>
      <c r="S1779">
        <v>1705.63</v>
      </c>
      <c r="T1779">
        <v>8483.33</v>
      </c>
      <c r="U1779" s="1" t="s">
        <v>46</v>
      </c>
      <c r="V1779" s="1" t="s">
        <v>47</v>
      </c>
      <c r="W1779" s="1" t="s">
        <v>134</v>
      </c>
      <c r="X1779" s="1">
        <f>+ROUND(Sec_3[[#This Row],[Quantity]]*Sec_3[[#This Row],[Unit Price]],2)</f>
        <v>10188.959999999999</v>
      </c>
    </row>
    <row r="1780" spans="1:24" x14ac:dyDescent="0.25">
      <c r="A1780" s="1" t="s">
        <v>3526</v>
      </c>
      <c r="B1780" s="1" t="s">
        <v>1582</v>
      </c>
      <c r="C1780" s="1" t="s">
        <v>5568</v>
      </c>
      <c r="D1780" s="1" t="s">
        <v>158</v>
      </c>
      <c r="E1780" s="1" t="s">
        <v>1002</v>
      </c>
      <c r="F1780" s="1" t="s">
        <v>24</v>
      </c>
      <c r="G1780" s="1" t="s">
        <v>25</v>
      </c>
      <c r="H1780" s="1" t="s">
        <v>220</v>
      </c>
      <c r="I1780" s="1" t="s">
        <v>65</v>
      </c>
      <c r="J1780" s="1" t="s">
        <v>66</v>
      </c>
      <c r="K1780">
        <v>16</v>
      </c>
      <c r="L1780">
        <v>40179.29</v>
      </c>
      <c r="M1780">
        <v>4.7599999999999996E-2</v>
      </c>
      <c r="N1780">
        <v>612268.09</v>
      </c>
      <c r="O1780" s="2">
        <v>46267</v>
      </c>
      <c r="P1780" s="1" t="s">
        <v>29</v>
      </c>
      <c r="Q1780" s="1" t="s">
        <v>30</v>
      </c>
      <c r="R1780" s="1" t="s">
        <v>45</v>
      </c>
      <c r="S1780">
        <v>30600.55</v>
      </c>
      <c r="T1780">
        <v>612268.09</v>
      </c>
      <c r="U1780" s="1" t="s">
        <v>32</v>
      </c>
      <c r="V1780" s="1" t="s">
        <v>33</v>
      </c>
      <c r="W1780" s="1" t="s">
        <v>34</v>
      </c>
      <c r="X1780" s="1">
        <f>+ROUND(Sec_3[[#This Row],[Quantity]]*Sec_3[[#This Row],[Unit Price]],2)</f>
        <v>642868.64</v>
      </c>
    </row>
    <row r="1781" spans="1:24" x14ac:dyDescent="0.25">
      <c r="A1781" s="1" t="s">
        <v>3527</v>
      </c>
      <c r="B1781" s="1" t="s">
        <v>1582</v>
      </c>
      <c r="C1781" s="1" t="s">
        <v>5569</v>
      </c>
      <c r="D1781" s="1" t="s">
        <v>180</v>
      </c>
      <c r="E1781" s="1" t="s">
        <v>1754</v>
      </c>
      <c r="F1781" s="1" t="s">
        <v>24</v>
      </c>
      <c r="G1781" s="1" t="s">
        <v>25</v>
      </c>
      <c r="H1781" s="1" t="s">
        <v>26</v>
      </c>
      <c r="I1781" s="1" t="s">
        <v>27</v>
      </c>
      <c r="J1781" s="1" t="s">
        <v>216</v>
      </c>
      <c r="K1781">
        <v>25</v>
      </c>
      <c r="L1781">
        <v>32533.32</v>
      </c>
      <c r="M1781">
        <v>3.3599999999999998E-2</v>
      </c>
      <c r="N1781">
        <v>786005.01</v>
      </c>
      <c r="O1781" s="2">
        <v>46040</v>
      </c>
      <c r="P1781" s="1" t="s">
        <v>143</v>
      </c>
      <c r="Q1781" s="1" t="s">
        <v>30</v>
      </c>
      <c r="R1781" s="1" t="s">
        <v>31</v>
      </c>
      <c r="S1781">
        <v>27327.99</v>
      </c>
      <c r="T1781">
        <v>786005.01</v>
      </c>
      <c r="U1781" s="1" t="s">
        <v>32</v>
      </c>
      <c r="V1781" s="1" t="s">
        <v>33</v>
      </c>
      <c r="W1781" s="1" t="s">
        <v>76</v>
      </c>
      <c r="X1781" s="1">
        <f>+ROUND(Sec_3[[#This Row],[Quantity]]*Sec_3[[#This Row],[Unit Price]],2)</f>
        <v>813333</v>
      </c>
    </row>
    <row r="1782" spans="1:24" x14ac:dyDescent="0.25">
      <c r="A1782" s="1" t="s">
        <v>3528</v>
      </c>
      <c r="B1782" s="1" t="s">
        <v>751</v>
      </c>
      <c r="C1782" s="1" t="s">
        <v>5570</v>
      </c>
      <c r="D1782" s="1" t="s">
        <v>3369</v>
      </c>
      <c r="E1782" s="1" t="s">
        <v>368</v>
      </c>
      <c r="F1782" s="1" t="s">
        <v>24</v>
      </c>
      <c r="G1782" s="1" t="s">
        <v>194</v>
      </c>
      <c r="H1782" s="1" t="s">
        <v>540</v>
      </c>
      <c r="I1782" s="1" t="s">
        <v>65</v>
      </c>
      <c r="J1782" s="1" t="s">
        <v>66</v>
      </c>
      <c r="K1782">
        <v>12</v>
      </c>
      <c r="L1782">
        <v>41844.43</v>
      </c>
      <c r="M1782">
        <v>0.11509999999999999</v>
      </c>
      <c r="N1782">
        <v>444337.63</v>
      </c>
      <c r="O1782" s="2">
        <v>46181</v>
      </c>
      <c r="P1782" s="1" t="s">
        <v>86</v>
      </c>
      <c r="Q1782" s="1" t="s">
        <v>30</v>
      </c>
      <c r="R1782" s="1" t="s">
        <v>67</v>
      </c>
      <c r="S1782">
        <v>57795.53</v>
      </c>
      <c r="T1782">
        <v>444337.63</v>
      </c>
      <c r="U1782" s="1" t="s">
        <v>32</v>
      </c>
      <c r="V1782" s="1" t="s">
        <v>33</v>
      </c>
      <c r="W1782" s="1" t="s">
        <v>155</v>
      </c>
      <c r="X1782" s="1">
        <f>+ROUND(Sec_3[[#This Row],[Quantity]]*Sec_3[[#This Row],[Unit Price]],2)</f>
        <v>502133.16</v>
      </c>
    </row>
    <row r="1783" spans="1:24" x14ac:dyDescent="0.25">
      <c r="A1783" s="1" t="s">
        <v>3529</v>
      </c>
      <c r="B1783" s="1" t="s">
        <v>388</v>
      </c>
      <c r="C1783" s="1" t="s">
        <v>5571</v>
      </c>
      <c r="D1783" s="1" t="s">
        <v>3530</v>
      </c>
      <c r="E1783" s="1" t="s">
        <v>3531</v>
      </c>
      <c r="F1783" s="1" t="s">
        <v>39</v>
      </c>
      <c r="G1783" s="1" t="s">
        <v>40</v>
      </c>
      <c r="H1783" s="1" t="s">
        <v>41</v>
      </c>
      <c r="I1783" s="1" t="s">
        <v>84</v>
      </c>
      <c r="J1783" s="1" t="s">
        <v>168</v>
      </c>
      <c r="K1783">
        <v>17</v>
      </c>
      <c r="L1783">
        <v>39650.71</v>
      </c>
      <c r="M1783">
        <v>3.7000000000000002E-3</v>
      </c>
      <c r="N1783">
        <v>671568.04</v>
      </c>
      <c r="O1783" s="2">
        <v>46024</v>
      </c>
      <c r="P1783" s="1" t="s">
        <v>143</v>
      </c>
      <c r="Q1783" s="1" t="s">
        <v>44</v>
      </c>
      <c r="R1783" s="1" t="s">
        <v>31</v>
      </c>
      <c r="S1783">
        <v>2494.0300000000002</v>
      </c>
      <c r="T1783">
        <v>671568.04</v>
      </c>
      <c r="U1783" s="1" t="s">
        <v>32</v>
      </c>
      <c r="V1783" s="1" t="s">
        <v>47</v>
      </c>
      <c r="W1783" s="1" t="s">
        <v>76</v>
      </c>
      <c r="X1783" s="1">
        <f>+ROUND(Sec_3[[#This Row],[Quantity]]*Sec_3[[#This Row],[Unit Price]],2)</f>
        <v>674062.07</v>
      </c>
    </row>
    <row r="1784" spans="1:24" x14ac:dyDescent="0.25">
      <c r="A1784" s="1" t="s">
        <v>3532</v>
      </c>
      <c r="B1784" s="1" t="s">
        <v>1512</v>
      </c>
      <c r="C1784" s="1" t="s">
        <v>5572</v>
      </c>
      <c r="D1784" s="1" t="s">
        <v>411</v>
      </c>
      <c r="E1784" s="1" t="s">
        <v>154</v>
      </c>
      <c r="F1784" s="1" t="s">
        <v>81</v>
      </c>
      <c r="G1784" s="1" t="s">
        <v>293</v>
      </c>
      <c r="H1784" s="1" t="s">
        <v>568</v>
      </c>
      <c r="I1784" s="1" t="s">
        <v>141</v>
      </c>
      <c r="J1784" s="1" t="s">
        <v>299</v>
      </c>
      <c r="K1784">
        <v>23</v>
      </c>
      <c r="L1784">
        <v>16939.55</v>
      </c>
      <c r="M1784">
        <v>5.0000000000000001E-4</v>
      </c>
      <c r="N1784">
        <v>389414.85</v>
      </c>
      <c r="O1784" s="2">
        <v>46381</v>
      </c>
      <c r="P1784" s="1" t="s">
        <v>58</v>
      </c>
      <c r="Q1784" s="1" t="s">
        <v>30</v>
      </c>
      <c r="R1784" s="1" t="s">
        <v>67</v>
      </c>
      <c r="S1784">
        <v>194.8</v>
      </c>
      <c r="T1784">
        <v>389414.85</v>
      </c>
      <c r="U1784" s="1" t="s">
        <v>32</v>
      </c>
      <c r="V1784" s="1" t="s">
        <v>33</v>
      </c>
      <c r="W1784" s="1" t="s">
        <v>48</v>
      </c>
      <c r="X1784" s="1">
        <f>+ROUND(Sec_3[[#This Row],[Quantity]]*Sec_3[[#This Row],[Unit Price]],2)</f>
        <v>389609.65</v>
      </c>
    </row>
    <row r="1785" spans="1:24" x14ac:dyDescent="0.25">
      <c r="A1785" s="1" t="s">
        <v>3533</v>
      </c>
      <c r="B1785" s="1" t="s">
        <v>493</v>
      </c>
      <c r="C1785" s="1" t="s">
        <v>5573</v>
      </c>
      <c r="D1785" s="1" t="s">
        <v>137</v>
      </c>
      <c r="E1785" s="1" t="s">
        <v>3534</v>
      </c>
      <c r="F1785" s="1" t="s">
        <v>24</v>
      </c>
      <c r="G1785" s="1" t="s">
        <v>194</v>
      </c>
      <c r="H1785" s="1" t="s">
        <v>195</v>
      </c>
      <c r="I1785" s="1" t="s">
        <v>65</v>
      </c>
      <c r="J1785" s="1" t="s">
        <v>133</v>
      </c>
      <c r="K1785">
        <v>7</v>
      </c>
      <c r="L1785">
        <v>14105.28</v>
      </c>
      <c r="M1785">
        <v>9.820000000000001E-2</v>
      </c>
      <c r="N1785">
        <v>89040.99</v>
      </c>
      <c r="O1785" s="2">
        <v>46334</v>
      </c>
      <c r="P1785" s="1" t="s">
        <v>143</v>
      </c>
      <c r="Q1785" s="1" t="s">
        <v>30</v>
      </c>
      <c r="R1785" s="1" t="s">
        <v>45</v>
      </c>
      <c r="S1785">
        <v>9695.9699999999993</v>
      </c>
      <c r="T1785">
        <v>89040.99</v>
      </c>
      <c r="U1785" s="1" t="s">
        <v>32</v>
      </c>
      <c r="V1785" s="1" t="s">
        <v>33</v>
      </c>
      <c r="W1785" s="1" t="s">
        <v>226</v>
      </c>
      <c r="X1785" s="1">
        <f>+ROUND(Sec_3[[#This Row],[Quantity]]*Sec_3[[#This Row],[Unit Price]],2)</f>
        <v>98736.960000000006</v>
      </c>
    </row>
    <row r="1786" spans="1:24" x14ac:dyDescent="0.25">
      <c r="A1786" s="1" t="s">
        <v>3535</v>
      </c>
      <c r="B1786" s="1" t="s">
        <v>1918</v>
      </c>
      <c r="C1786" s="1" t="s">
        <v>5574</v>
      </c>
      <c r="D1786" s="1" t="s">
        <v>1099</v>
      </c>
      <c r="E1786" s="1" t="s">
        <v>1164</v>
      </c>
      <c r="F1786" s="1" t="s">
        <v>81</v>
      </c>
      <c r="G1786" s="1" t="s">
        <v>182</v>
      </c>
      <c r="H1786" s="1" t="s">
        <v>271</v>
      </c>
      <c r="I1786" s="1" t="s">
        <v>42</v>
      </c>
      <c r="J1786" s="1" t="s">
        <v>43</v>
      </c>
      <c r="K1786">
        <v>48</v>
      </c>
      <c r="L1786">
        <v>11932.1</v>
      </c>
      <c r="M1786">
        <v>0.12789999999999999</v>
      </c>
      <c r="N1786">
        <v>499487.25</v>
      </c>
      <c r="O1786" s="2">
        <v>46299</v>
      </c>
      <c r="P1786" s="1" t="s">
        <v>29</v>
      </c>
      <c r="Q1786" s="1" t="s">
        <v>44</v>
      </c>
      <c r="R1786" s="1" t="s">
        <v>31</v>
      </c>
      <c r="S1786">
        <v>73253.55</v>
      </c>
      <c r="T1786">
        <v>499487.25</v>
      </c>
      <c r="U1786" s="1" t="s">
        <v>32</v>
      </c>
      <c r="V1786" s="1" t="s">
        <v>47</v>
      </c>
      <c r="W1786" s="1" t="s">
        <v>87</v>
      </c>
      <c r="X1786" s="1">
        <f>+ROUND(Sec_3[[#This Row],[Quantity]]*Sec_3[[#This Row],[Unit Price]],2)</f>
        <v>572740.80000000005</v>
      </c>
    </row>
    <row r="1787" spans="1:24" x14ac:dyDescent="0.25">
      <c r="A1787" s="1" t="s">
        <v>3536</v>
      </c>
      <c r="B1787" s="1" t="s">
        <v>2014</v>
      </c>
      <c r="C1787" s="1" t="s">
        <v>5575</v>
      </c>
      <c r="D1787" s="1" t="s">
        <v>90</v>
      </c>
      <c r="E1787" s="1" t="s">
        <v>417</v>
      </c>
      <c r="F1787" s="1" t="s">
        <v>24</v>
      </c>
      <c r="G1787" s="1" t="s">
        <v>106</v>
      </c>
      <c r="H1787" s="1" t="s">
        <v>201</v>
      </c>
      <c r="I1787" s="1" t="s">
        <v>56</v>
      </c>
      <c r="J1787" s="1" t="s">
        <v>177</v>
      </c>
      <c r="K1787">
        <v>5</v>
      </c>
      <c r="L1787">
        <v>28021.8</v>
      </c>
      <c r="M1787">
        <v>9.7100000000000006E-2</v>
      </c>
      <c r="N1787">
        <v>126504.42</v>
      </c>
      <c r="O1787" s="2">
        <v>46198</v>
      </c>
      <c r="P1787" s="1" t="s">
        <v>58</v>
      </c>
      <c r="Q1787" s="1" t="s">
        <v>44</v>
      </c>
      <c r="R1787" s="1" t="s">
        <v>67</v>
      </c>
      <c r="S1787">
        <v>13604.58</v>
      </c>
      <c r="T1787">
        <v>126504.42</v>
      </c>
      <c r="U1787" s="1" t="s">
        <v>32</v>
      </c>
      <c r="V1787" s="1" t="s">
        <v>47</v>
      </c>
      <c r="W1787" s="1" t="s">
        <v>155</v>
      </c>
      <c r="X1787" s="1">
        <f>+ROUND(Sec_3[[#This Row],[Quantity]]*Sec_3[[#This Row],[Unit Price]],2)</f>
        <v>140109</v>
      </c>
    </row>
    <row r="1788" spans="1:24" x14ac:dyDescent="0.25">
      <c r="A1788" s="1" t="s">
        <v>3537</v>
      </c>
      <c r="B1788" s="1" t="s">
        <v>1327</v>
      </c>
      <c r="C1788" s="1" t="s">
        <v>5576</v>
      </c>
      <c r="D1788" s="1" t="s">
        <v>882</v>
      </c>
      <c r="E1788" s="1" t="s">
        <v>611</v>
      </c>
      <c r="F1788" s="1" t="s">
        <v>24</v>
      </c>
      <c r="G1788" s="1" t="s">
        <v>194</v>
      </c>
      <c r="H1788" s="1" t="s">
        <v>540</v>
      </c>
      <c r="I1788" s="1" t="s">
        <v>27</v>
      </c>
      <c r="J1788" s="1" t="s">
        <v>125</v>
      </c>
      <c r="K1788">
        <v>7</v>
      </c>
      <c r="L1788">
        <v>19774.78</v>
      </c>
      <c r="M1788">
        <v>9.8100000000000007E-2</v>
      </c>
      <c r="N1788">
        <v>124844.12</v>
      </c>
      <c r="O1788" s="2">
        <v>46277</v>
      </c>
      <c r="P1788" s="1" t="s">
        <v>29</v>
      </c>
      <c r="Q1788" s="1" t="s">
        <v>44</v>
      </c>
      <c r="R1788" s="1" t="s">
        <v>31</v>
      </c>
      <c r="S1788">
        <v>13579.34</v>
      </c>
      <c r="T1788">
        <v>124844.12</v>
      </c>
      <c r="U1788" s="1" t="s">
        <v>32</v>
      </c>
      <c r="V1788" s="1" t="s">
        <v>47</v>
      </c>
      <c r="W1788" s="1" t="s">
        <v>34</v>
      </c>
      <c r="X1788" s="1">
        <f>+ROUND(Sec_3[[#This Row],[Quantity]]*Sec_3[[#This Row],[Unit Price]],2)</f>
        <v>138423.46</v>
      </c>
    </row>
    <row r="1789" spans="1:24" x14ac:dyDescent="0.25">
      <c r="A1789" s="1" t="s">
        <v>3538</v>
      </c>
      <c r="B1789" s="1" t="s">
        <v>560</v>
      </c>
      <c r="C1789" s="1" t="s">
        <v>5577</v>
      </c>
      <c r="D1789" s="1" t="s">
        <v>192</v>
      </c>
      <c r="E1789" s="1" t="s">
        <v>2340</v>
      </c>
      <c r="F1789" s="1" t="s">
        <v>81</v>
      </c>
      <c r="G1789" s="1" t="s">
        <v>99</v>
      </c>
      <c r="H1789" s="1" t="s">
        <v>100</v>
      </c>
      <c r="I1789" s="1" t="s">
        <v>65</v>
      </c>
      <c r="J1789" s="1" t="s">
        <v>133</v>
      </c>
      <c r="K1789">
        <v>11</v>
      </c>
      <c r="L1789">
        <v>42792.09</v>
      </c>
      <c r="M1789">
        <v>0.109</v>
      </c>
      <c r="N1789">
        <v>419405.27</v>
      </c>
      <c r="O1789" s="2">
        <v>46286</v>
      </c>
      <c r="P1789" s="1" t="s">
        <v>29</v>
      </c>
      <c r="Q1789" s="1" t="s">
        <v>44</v>
      </c>
      <c r="R1789" s="1" t="s">
        <v>31</v>
      </c>
      <c r="S1789">
        <v>51307.72</v>
      </c>
      <c r="T1789">
        <v>419405.27</v>
      </c>
      <c r="U1789" s="1" t="s">
        <v>32</v>
      </c>
      <c r="V1789" s="1" t="s">
        <v>47</v>
      </c>
      <c r="W1789" s="1" t="s">
        <v>34</v>
      </c>
      <c r="X1789" s="1">
        <f>+ROUND(Sec_3[[#This Row],[Quantity]]*Sec_3[[#This Row],[Unit Price]],2)</f>
        <v>470712.99</v>
      </c>
    </row>
    <row r="1790" spans="1:24" x14ac:dyDescent="0.25">
      <c r="A1790" s="1" t="s">
        <v>3539</v>
      </c>
      <c r="B1790" s="1" t="s">
        <v>1590</v>
      </c>
      <c r="C1790" s="1" t="s">
        <v>5578</v>
      </c>
      <c r="D1790" s="1" t="s">
        <v>549</v>
      </c>
      <c r="E1790" s="1" t="s">
        <v>463</v>
      </c>
      <c r="F1790" s="1" t="s">
        <v>53</v>
      </c>
      <c r="G1790" s="1" t="s">
        <v>112</v>
      </c>
      <c r="H1790" s="1" t="s">
        <v>408</v>
      </c>
      <c r="I1790" s="1" t="s">
        <v>141</v>
      </c>
      <c r="J1790" s="1" t="s">
        <v>629</v>
      </c>
      <c r="K1790">
        <v>30</v>
      </c>
      <c r="L1790">
        <v>48524.67</v>
      </c>
      <c r="M1790">
        <v>0.14249999999999999</v>
      </c>
      <c r="N1790">
        <v>1248297.1399999999</v>
      </c>
      <c r="O1790" s="2">
        <v>46367</v>
      </c>
      <c r="P1790" s="1" t="s">
        <v>29</v>
      </c>
      <c r="Q1790" s="1" t="s">
        <v>44</v>
      </c>
      <c r="R1790" s="1" t="s">
        <v>31</v>
      </c>
      <c r="S1790">
        <v>207442.96</v>
      </c>
      <c r="T1790">
        <v>1248297.1399999999</v>
      </c>
      <c r="U1790" s="1" t="s">
        <v>32</v>
      </c>
      <c r="V1790" s="1" t="s">
        <v>47</v>
      </c>
      <c r="W1790" s="1" t="s">
        <v>48</v>
      </c>
      <c r="X1790" s="1">
        <f>+ROUND(Sec_3[[#This Row],[Quantity]]*Sec_3[[#This Row],[Unit Price]],2)</f>
        <v>1455740.1</v>
      </c>
    </row>
    <row r="1791" spans="1:24" x14ac:dyDescent="0.25">
      <c r="A1791" s="1" t="s">
        <v>3540</v>
      </c>
      <c r="B1791" s="1" t="s">
        <v>1480</v>
      </c>
      <c r="C1791" s="1" t="s">
        <v>5579</v>
      </c>
      <c r="D1791" s="1" t="s">
        <v>1333</v>
      </c>
      <c r="E1791" s="1" t="s">
        <v>2218</v>
      </c>
      <c r="F1791" s="1" t="s">
        <v>81</v>
      </c>
      <c r="G1791" s="1" t="s">
        <v>82</v>
      </c>
      <c r="H1791" s="1" t="s">
        <v>83</v>
      </c>
      <c r="I1791" s="1" t="s">
        <v>141</v>
      </c>
      <c r="J1791" s="1" t="s">
        <v>142</v>
      </c>
      <c r="K1791">
        <v>20</v>
      </c>
      <c r="L1791">
        <v>31014.2</v>
      </c>
      <c r="M1791">
        <v>0.16690000000000002</v>
      </c>
      <c r="N1791">
        <v>516758.6</v>
      </c>
      <c r="O1791" s="2">
        <v>46168</v>
      </c>
      <c r="P1791" s="1" t="s">
        <v>58</v>
      </c>
      <c r="Q1791" s="1" t="s">
        <v>44</v>
      </c>
      <c r="R1791" s="1" t="s">
        <v>31</v>
      </c>
      <c r="S1791">
        <v>103525.4</v>
      </c>
      <c r="T1791">
        <v>516758.6</v>
      </c>
      <c r="U1791" s="1" t="s">
        <v>32</v>
      </c>
      <c r="V1791" s="1" t="s">
        <v>47</v>
      </c>
      <c r="W1791" s="1" t="s">
        <v>189</v>
      </c>
      <c r="X1791" s="1">
        <f>+ROUND(Sec_3[[#This Row],[Quantity]]*Sec_3[[#This Row],[Unit Price]],2)</f>
        <v>620284</v>
      </c>
    </row>
    <row r="1792" spans="1:24" x14ac:dyDescent="0.25">
      <c r="A1792" s="1" t="s">
        <v>3541</v>
      </c>
      <c r="B1792" s="1" t="s">
        <v>1947</v>
      </c>
      <c r="C1792" s="1" t="s">
        <v>5580</v>
      </c>
      <c r="D1792" s="1" t="s">
        <v>1266</v>
      </c>
      <c r="E1792" s="1" t="s">
        <v>3542</v>
      </c>
      <c r="F1792" s="1" t="s">
        <v>53</v>
      </c>
      <c r="G1792" s="1" t="s">
        <v>54</v>
      </c>
      <c r="H1792" s="1" t="s">
        <v>55</v>
      </c>
      <c r="I1792" s="1" t="s">
        <v>56</v>
      </c>
      <c r="J1792" s="1" t="s">
        <v>464</v>
      </c>
      <c r="K1792">
        <v>10</v>
      </c>
      <c r="L1792">
        <v>5364.98</v>
      </c>
      <c r="M1792">
        <v>9.1000000000000004E-3</v>
      </c>
      <c r="N1792">
        <v>53161.59</v>
      </c>
      <c r="O1792" s="2">
        <v>46037</v>
      </c>
      <c r="P1792" s="1" t="s">
        <v>58</v>
      </c>
      <c r="Q1792" s="1" t="s">
        <v>44</v>
      </c>
      <c r="R1792" s="1" t="s">
        <v>45</v>
      </c>
      <c r="S1792">
        <v>488.21</v>
      </c>
      <c r="T1792">
        <v>53161.59</v>
      </c>
      <c r="U1792" s="1" t="s">
        <v>32</v>
      </c>
      <c r="V1792" s="1" t="s">
        <v>47</v>
      </c>
      <c r="W1792" s="1" t="s">
        <v>76</v>
      </c>
      <c r="X1792" s="1">
        <f>+ROUND(Sec_3[[#This Row],[Quantity]]*Sec_3[[#This Row],[Unit Price]],2)</f>
        <v>53649.8</v>
      </c>
    </row>
    <row r="1793" spans="1:24" x14ac:dyDescent="0.25">
      <c r="A1793" s="1" t="s">
        <v>3543</v>
      </c>
      <c r="B1793" s="1" t="s">
        <v>2153</v>
      </c>
      <c r="C1793" s="1" t="s">
        <v>5581</v>
      </c>
      <c r="D1793" s="1" t="s">
        <v>479</v>
      </c>
      <c r="E1793" s="1" t="s">
        <v>1942</v>
      </c>
      <c r="F1793" s="1" t="s">
        <v>24</v>
      </c>
      <c r="G1793" s="1" t="s">
        <v>194</v>
      </c>
      <c r="H1793" s="1" t="s">
        <v>540</v>
      </c>
      <c r="I1793" s="1" t="s">
        <v>42</v>
      </c>
      <c r="J1793" s="1" t="s">
        <v>101</v>
      </c>
      <c r="K1793">
        <v>20</v>
      </c>
      <c r="L1793">
        <v>10854.36</v>
      </c>
      <c r="M1793">
        <v>4.8000000000000001E-2</v>
      </c>
      <c r="N1793">
        <v>206667.01</v>
      </c>
      <c r="O1793" s="2">
        <v>46037</v>
      </c>
      <c r="P1793" s="1" t="s">
        <v>29</v>
      </c>
      <c r="Q1793" s="1" t="s">
        <v>44</v>
      </c>
      <c r="R1793" s="1" t="s">
        <v>31</v>
      </c>
      <c r="S1793">
        <v>10420.19</v>
      </c>
      <c r="T1793">
        <v>206667.01</v>
      </c>
      <c r="U1793" s="1" t="s">
        <v>32</v>
      </c>
      <c r="V1793" s="1" t="s">
        <v>47</v>
      </c>
      <c r="W1793" s="1" t="s">
        <v>76</v>
      </c>
      <c r="X1793" s="1">
        <f>+ROUND(Sec_3[[#This Row],[Quantity]]*Sec_3[[#This Row],[Unit Price]],2)</f>
        <v>217087.2</v>
      </c>
    </row>
    <row r="1794" spans="1:24" x14ac:dyDescent="0.25">
      <c r="A1794" s="1" t="s">
        <v>3544</v>
      </c>
      <c r="B1794" s="1" t="s">
        <v>673</v>
      </c>
      <c r="C1794" s="1" t="s">
        <v>5582</v>
      </c>
      <c r="D1794" s="1" t="s">
        <v>3545</v>
      </c>
      <c r="E1794" s="1" t="s">
        <v>2119</v>
      </c>
      <c r="F1794" s="1" t="s">
        <v>39</v>
      </c>
      <c r="G1794" s="1" t="s">
        <v>248</v>
      </c>
      <c r="H1794" s="1" t="s">
        <v>249</v>
      </c>
      <c r="I1794" s="1" t="s">
        <v>141</v>
      </c>
      <c r="J1794" s="1" t="s">
        <v>629</v>
      </c>
      <c r="K1794">
        <v>14</v>
      </c>
      <c r="L1794">
        <v>15689.47</v>
      </c>
      <c r="M1794">
        <v>4.2000000000000003E-2</v>
      </c>
      <c r="N1794">
        <v>210427.17</v>
      </c>
      <c r="O1794" s="2">
        <v>46113</v>
      </c>
      <c r="P1794" s="1" t="s">
        <v>29</v>
      </c>
      <c r="Q1794" s="1" t="s">
        <v>30</v>
      </c>
      <c r="R1794" s="1" t="s">
        <v>67</v>
      </c>
      <c r="S1794">
        <v>9225.41</v>
      </c>
      <c r="T1794">
        <v>210427.17</v>
      </c>
      <c r="U1794" s="1" t="s">
        <v>32</v>
      </c>
      <c r="V1794" s="1" t="s">
        <v>33</v>
      </c>
      <c r="W1794" s="1" t="s">
        <v>102</v>
      </c>
      <c r="X1794" s="1">
        <f>+ROUND(Sec_3[[#This Row],[Quantity]]*Sec_3[[#This Row],[Unit Price]],2)</f>
        <v>219652.58</v>
      </c>
    </row>
    <row r="1795" spans="1:24" x14ac:dyDescent="0.25">
      <c r="A1795" s="1" t="s">
        <v>3546</v>
      </c>
      <c r="B1795" s="1" t="s">
        <v>1413</v>
      </c>
      <c r="C1795" s="1" t="s">
        <v>5583</v>
      </c>
      <c r="D1795" s="1" t="s">
        <v>771</v>
      </c>
      <c r="E1795" s="1" t="s">
        <v>671</v>
      </c>
      <c r="F1795" s="1" t="s">
        <v>81</v>
      </c>
      <c r="G1795" s="1" t="s">
        <v>99</v>
      </c>
      <c r="H1795" s="1" t="s">
        <v>100</v>
      </c>
      <c r="I1795" s="1" t="s">
        <v>56</v>
      </c>
      <c r="J1795" s="1" t="s">
        <v>177</v>
      </c>
      <c r="K1795">
        <v>13</v>
      </c>
      <c r="L1795">
        <v>2839.94</v>
      </c>
      <c r="M1795">
        <v>9.6199999999999994E-2</v>
      </c>
      <c r="N1795">
        <v>33367.589999999997</v>
      </c>
      <c r="O1795" s="2">
        <v>46315</v>
      </c>
      <c r="P1795" s="1" t="s">
        <v>143</v>
      </c>
      <c r="Q1795" s="1" t="s">
        <v>44</v>
      </c>
      <c r="R1795" s="1" t="s">
        <v>45</v>
      </c>
      <c r="S1795">
        <v>3551.63</v>
      </c>
      <c r="T1795">
        <v>33367.589999999997</v>
      </c>
      <c r="U1795" s="1" t="s">
        <v>46</v>
      </c>
      <c r="V1795" s="1" t="s">
        <v>47</v>
      </c>
      <c r="W1795" s="1" t="s">
        <v>87</v>
      </c>
      <c r="X1795" s="1">
        <f>+ROUND(Sec_3[[#This Row],[Quantity]]*Sec_3[[#This Row],[Unit Price]],2)</f>
        <v>36919.22</v>
      </c>
    </row>
    <row r="1796" spans="1:24" x14ac:dyDescent="0.25">
      <c r="A1796" s="1" t="s">
        <v>3547</v>
      </c>
      <c r="B1796" s="1" t="s">
        <v>560</v>
      </c>
      <c r="C1796" s="1" t="s">
        <v>5584</v>
      </c>
      <c r="D1796" s="1" t="s">
        <v>1902</v>
      </c>
      <c r="E1796" s="1" t="s">
        <v>3548</v>
      </c>
      <c r="F1796" s="1" t="s">
        <v>81</v>
      </c>
      <c r="G1796" s="1" t="s">
        <v>293</v>
      </c>
      <c r="H1796" s="1" t="s">
        <v>568</v>
      </c>
      <c r="I1796" s="1" t="s">
        <v>65</v>
      </c>
      <c r="J1796" s="1" t="s">
        <v>184</v>
      </c>
      <c r="K1796">
        <v>16</v>
      </c>
      <c r="L1796">
        <v>1673.3</v>
      </c>
      <c r="M1796">
        <v>8.5099999999999995E-2</v>
      </c>
      <c r="N1796">
        <v>24494.43</v>
      </c>
      <c r="O1796" s="2">
        <v>46190</v>
      </c>
      <c r="P1796" s="1" t="s">
        <v>29</v>
      </c>
      <c r="Q1796" s="1" t="s">
        <v>44</v>
      </c>
      <c r="R1796" s="1" t="s">
        <v>67</v>
      </c>
      <c r="S1796">
        <v>2278.37</v>
      </c>
      <c r="T1796">
        <v>24494.43</v>
      </c>
      <c r="U1796" s="1" t="s">
        <v>46</v>
      </c>
      <c r="V1796" s="1" t="s">
        <v>47</v>
      </c>
      <c r="W1796" s="1" t="s">
        <v>155</v>
      </c>
      <c r="X1796" s="1">
        <f>+ROUND(Sec_3[[#This Row],[Quantity]]*Sec_3[[#This Row],[Unit Price]],2)</f>
        <v>26772.799999999999</v>
      </c>
    </row>
    <row r="1797" spans="1:24" x14ac:dyDescent="0.25">
      <c r="A1797" s="1" t="s">
        <v>3549</v>
      </c>
      <c r="B1797" s="1" t="s">
        <v>2004</v>
      </c>
      <c r="C1797" s="1" t="s">
        <v>5585</v>
      </c>
      <c r="D1797" s="1" t="s">
        <v>567</v>
      </c>
      <c r="E1797" s="1" t="s">
        <v>999</v>
      </c>
      <c r="F1797" s="1" t="s">
        <v>39</v>
      </c>
      <c r="G1797" s="1" t="s">
        <v>166</v>
      </c>
      <c r="H1797" s="1" t="s">
        <v>167</v>
      </c>
      <c r="I1797" s="1" t="s">
        <v>141</v>
      </c>
      <c r="J1797" s="1" t="s">
        <v>629</v>
      </c>
      <c r="K1797">
        <v>27</v>
      </c>
      <c r="L1797">
        <v>45008.6</v>
      </c>
      <c r="M1797">
        <v>8.14E-2</v>
      </c>
      <c r="N1797">
        <v>1116312.3</v>
      </c>
      <c r="O1797" s="2">
        <v>46172</v>
      </c>
      <c r="P1797" s="1" t="s">
        <v>29</v>
      </c>
      <c r="Q1797" s="1" t="s">
        <v>44</v>
      </c>
      <c r="R1797" s="1" t="s">
        <v>31</v>
      </c>
      <c r="S1797">
        <v>98919.9</v>
      </c>
      <c r="T1797">
        <v>1116312.3</v>
      </c>
      <c r="U1797" s="1" t="s">
        <v>32</v>
      </c>
      <c r="V1797" s="1" t="s">
        <v>47</v>
      </c>
      <c r="W1797" s="1" t="s">
        <v>189</v>
      </c>
      <c r="X1797" s="1">
        <f>+ROUND(Sec_3[[#This Row],[Quantity]]*Sec_3[[#This Row],[Unit Price]],2)</f>
        <v>1215232.2</v>
      </c>
    </row>
    <row r="1798" spans="1:24" x14ac:dyDescent="0.25">
      <c r="A1798" s="1" t="s">
        <v>3550</v>
      </c>
      <c r="B1798" s="1" t="s">
        <v>1597</v>
      </c>
      <c r="C1798" s="1" t="s">
        <v>5586</v>
      </c>
      <c r="D1798" s="1" t="s">
        <v>685</v>
      </c>
      <c r="E1798" s="1" t="s">
        <v>714</v>
      </c>
      <c r="F1798" s="1" t="s">
        <v>39</v>
      </c>
      <c r="G1798" s="1" t="s">
        <v>166</v>
      </c>
      <c r="H1798" s="1" t="s">
        <v>243</v>
      </c>
      <c r="I1798" s="1" t="s">
        <v>65</v>
      </c>
      <c r="J1798" s="1" t="s">
        <v>238</v>
      </c>
      <c r="K1798">
        <v>16</v>
      </c>
      <c r="L1798">
        <v>15743.18</v>
      </c>
      <c r="M1798">
        <v>0.17370000000000002</v>
      </c>
      <c r="N1798">
        <v>208137.43</v>
      </c>
      <c r="O1798" s="2">
        <v>46061</v>
      </c>
      <c r="P1798" s="1" t="s">
        <v>86</v>
      </c>
      <c r="Q1798" s="1" t="s">
        <v>44</v>
      </c>
      <c r="R1798" s="1" t="s">
        <v>45</v>
      </c>
      <c r="S1798">
        <v>43753.45</v>
      </c>
      <c r="T1798">
        <v>208137.43</v>
      </c>
      <c r="U1798" s="1" t="s">
        <v>32</v>
      </c>
      <c r="V1798" s="1" t="s">
        <v>47</v>
      </c>
      <c r="W1798" s="1" t="s">
        <v>134</v>
      </c>
      <c r="X1798" s="1">
        <f>+ROUND(Sec_3[[#This Row],[Quantity]]*Sec_3[[#This Row],[Unit Price]],2)</f>
        <v>251890.88</v>
      </c>
    </row>
    <row r="1799" spans="1:24" x14ac:dyDescent="0.25">
      <c r="A1799" s="1" t="s">
        <v>3551</v>
      </c>
      <c r="B1799" s="1" t="s">
        <v>563</v>
      </c>
      <c r="C1799" s="1" t="s">
        <v>5587</v>
      </c>
      <c r="D1799" s="1" t="s">
        <v>704</v>
      </c>
      <c r="E1799" s="1" t="s">
        <v>407</v>
      </c>
      <c r="F1799" s="1" t="s">
        <v>24</v>
      </c>
      <c r="G1799" s="1" t="s">
        <v>25</v>
      </c>
      <c r="H1799" s="1" t="s">
        <v>26</v>
      </c>
      <c r="I1799" s="1" t="s">
        <v>141</v>
      </c>
      <c r="J1799" s="1" t="s">
        <v>232</v>
      </c>
      <c r="K1799">
        <v>26</v>
      </c>
      <c r="L1799">
        <v>14219.35</v>
      </c>
      <c r="M1799">
        <v>0.19309999999999999</v>
      </c>
      <c r="N1799">
        <v>298313.43</v>
      </c>
      <c r="O1799" s="2">
        <v>46255</v>
      </c>
      <c r="P1799" s="1" t="s">
        <v>86</v>
      </c>
      <c r="Q1799" s="1" t="s">
        <v>44</v>
      </c>
      <c r="R1799" s="1" t="s">
        <v>31</v>
      </c>
      <c r="S1799">
        <v>71389.67</v>
      </c>
      <c r="T1799">
        <v>298313.43</v>
      </c>
      <c r="U1799" s="1" t="s">
        <v>32</v>
      </c>
      <c r="V1799" s="1" t="s">
        <v>47</v>
      </c>
      <c r="W1799" s="1" t="s">
        <v>114</v>
      </c>
      <c r="X1799" s="1">
        <f>+ROUND(Sec_3[[#This Row],[Quantity]]*Sec_3[[#This Row],[Unit Price]],2)</f>
        <v>369703.1</v>
      </c>
    </row>
    <row r="1800" spans="1:24" x14ac:dyDescent="0.25">
      <c r="A1800" s="1" t="s">
        <v>3552</v>
      </c>
      <c r="B1800" s="1" t="s">
        <v>1617</v>
      </c>
      <c r="C1800" s="1" t="s">
        <v>5588</v>
      </c>
      <c r="D1800" s="1" t="s">
        <v>637</v>
      </c>
      <c r="E1800" s="1" t="s">
        <v>417</v>
      </c>
      <c r="F1800" s="1" t="s">
        <v>39</v>
      </c>
      <c r="G1800" s="1" t="s">
        <v>148</v>
      </c>
      <c r="H1800" s="1" t="s">
        <v>470</v>
      </c>
      <c r="I1800" s="1" t="s">
        <v>65</v>
      </c>
      <c r="J1800" s="1" t="s">
        <v>66</v>
      </c>
      <c r="K1800">
        <v>23</v>
      </c>
      <c r="L1800">
        <v>45307.89</v>
      </c>
      <c r="M1800">
        <v>1.23E-2</v>
      </c>
      <c r="N1800">
        <v>1029263.87</v>
      </c>
      <c r="O1800" s="2">
        <v>46121</v>
      </c>
      <c r="P1800" s="1" t="s">
        <v>74</v>
      </c>
      <c r="Q1800" s="1" t="s">
        <v>44</v>
      </c>
      <c r="R1800" s="1" t="s">
        <v>31</v>
      </c>
      <c r="S1800">
        <v>12817.6</v>
      </c>
      <c r="T1800">
        <v>1029263.87</v>
      </c>
      <c r="U1800" s="1" t="s">
        <v>32</v>
      </c>
      <c r="V1800" s="1" t="s">
        <v>47</v>
      </c>
      <c r="W1800" s="1" t="s">
        <v>102</v>
      </c>
      <c r="X1800" s="1">
        <f>+ROUND(Sec_3[[#This Row],[Quantity]]*Sec_3[[#This Row],[Unit Price]],2)</f>
        <v>1042081.47</v>
      </c>
    </row>
    <row r="1801" spans="1:24" x14ac:dyDescent="0.25">
      <c r="A1801" s="1" t="s">
        <v>3553</v>
      </c>
      <c r="B1801" s="1" t="s">
        <v>2101</v>
      </c>
      <c r="C1801" s="1" t="s">
        <v>5589</v>
      </c>
      <c r="D1801" s="1" t="s">
        <v>670</v>
      </c>
      <c r="E1801" s="1" t="s">
        <v>1083</v>
      </c>
      <c r="F1801" s="1" t="s">
        <v>24</v>
      </c>
      <c r="G1801" s="1" t="s">
        <v>92</v>
      </c>
      <c r="H1801" s="1" t="s">
        <v>93</v>
      </c>
      <c r="I1801" s="1" t="s">
        <v>27</v>
      </c>
      <c r="J1801" s="1" t="s">
        <v>216</v>
      </c>
      <c r="K1801">
        <v>9</v>
      </c>
      <c r="L1801">
        <v>47254.39</v>
      </c>
      <c r="M1801">
        <v>3.6900000000000002E-2</v>
      </c>
      <c r="N1801">
        <v>409596.33</v>
      </c>
      <c r="O1801" s="2">
        <v>46207</v>
      </c>
      <c r="P1801" s="1" t="s">
        <v>58</v>
      </c>
      <c r="Q1801" s="1" t="s">
        <v>44</v>
      </c>
      <c r="R1801" s="1" t="s">
        <v>31</v>
      </c>
      <c r="S1801">
        <v>15693.18</v>
      </c>
      <c r="T1801">
        <v>409596.33</v>
      </c>
      <c r="U1801" s="1" t="s">
        <v>32</v>
      </c>
      <c r="V1801" s="1" t="s">
        <v>47</v>
      </c>
      <c r="W1801" s="1" t="s">
        <v>68</v>
      </c>
      <c r="X1801" s="1">
        <f>+ROUND(Sec_3[[#This Row],[Quantity]]*Sec_3[[#This Row],[Unit Price]],2)</f>
        <v>425289.51</v>
      </c>
    </row>
    <row r="1802" spans="1:24" x14ac:dyDescent="0.25">
      <c r="A1802" s="1" t="s">
        <v>3554</v>
      </c>
      <c r="B1802" s="1" t="s">
        <v>1669</v>
      </c>
      <c r="C1802" s="1" t="s">
        <v>5590</v>
      </c>
      <c r="D1802" s="1" t="s">
        <v>1085</v>
      </c>
      <c r="E1802" s="1" t="s">
        <v>429</v>
      </c>
      <c r="F1802" s="1" t="s">
        <v>53</v>
      </c>
      <c r="G1802" s="1" t="s">
        <v>54</v>
      </c>
      <c r="H1802" s="1" t="s">
        <v>160</v>
      </c>
      <c r="I1802" s="1" t="s">
        <v>141</v>
      </c>
      <c r="J1802" s="1" t="s">
        <v>299</v>
      </c>
      <c r="K1802">
        <v>38</v>
      </c>
      <c r="L1802">
        <v>27757.4</v>
      </c>
      <c r="M1802">
        <v>9.8599999999999993E-2</v>
      </c>
      <c r="N1802">
        <v>950779.77</v>
      </c>
      <c r="O1802" s="2">
        <v>46046</v>
      </c>
      <c r="P1802" s="1" t="s">
        <v>29</v>
      </c>
      <c r="Q1802" s="1" t="s">
        <v>44</v>
      </c>
      <c r="R1802" s="1" t="s">
        <v>31</v>
      </c>
      <c r="S1802">
        <v>104001.43</v>
      </c>
      <c r="T1802">
        <v>950779.77</v>
      </c>
      <c r="U1802" s="1" t="s">
        <v>32</v>
      </c>
      <c r="V1802" s="1" t="s">
        <v>47</v>
      </c>
      <c r="W1802" s="1" t="s">
        <v>76</v>
      </c>
      <c r="X1802" s="1">
        <f>+ROUND(Sec_3[[#This Row],[Quantity]]*Sec_3[[#This Row],[Unit Price]],2)</f>
        <v>1054781.2</v>
      </c>
    </row>
    <row r="1803" spans="1:24" x14ac:dyDescent="0.25">
      <c r="A1803" s="1" t="s">
        <v>3555</v>
      </c>
      <c r="B1803" s="1" t="s">
        <v>3079</v>
      </c>
      <c r="C1803" s="1" t="s">
        <v>5591</v>
      </c>
      <c r="D1803" s="1" t="s">
        <v>807</v>
      </c>
      <c r="E1803" s="1" t="s">
        <v>364</v>
      </c>
      <c r="F1803" s="1" t="s">
        <v>81</v>
      </c>
      <c r="G1803" s="1" t="s">
        <v>99</v>
      </c>
      <c r="H1803" s="1" t="s">
        <v>100</v>
      </c>
      <c r="I1803" s="1" t="s">
        <v>65</v>
      </c>
      <c r="J1803" s="1" t="s">
        <v>133</v>
      </c>
      <c r="K1803">
        <v>38</v>
      </c>
      <c r="L1803">
        <v>35241.03</v>
      </c>
      <c r="M1803">
        <v>6.0299999999999999E-2</v>
      </c>
      <c r="N1803">
        <v>1258407.8400000001</v>
      </c>
      <c r="O1803" s="2">
        <v>46350</v>
      </c>
      <c r="P1803" s="1" t="s">
        <v>143</v>
      </c>
      <c r="Q1803" s="1" t="s">
        <v>44</v>
      </c>
      <c r="R1803" s="1" t="s">
        <v>67</v>
      </c>
      <c r="S1803">
        <v>80751.3</v>
      </c>
      <c r="T1803">
        <v>1258407.8400000001</v>
      </c>
      <c r="U1803" s="1" t="s">
        <v>32</v>
      </c>
      <c r="V1803" s="1" t="s">
        <v>47</v>
      </c>
      <c r="W1803" s="1" t="s">
        <v>226</v>
      </c>
      <c r="X1803" s="1">
        <f>+ROUND(Sec_3[[#This Row],[Quantity]]*Sec_3[[#This Row],[Unit Price]],2)</f>
        <v>1339159.1399999999</v>
      </c>
    </row>
    <row r="1804" spans="1:24" x14ac:dyDescent="0.25">
      <c r="A1804" s="1" t="s">
        <v>3556</v>
      </c>
      <c r="B1804" s="1" t="s">
        <v>308</v>
      </c>
      <c r="C1804" s="1" t="s">
        <v>5592</v>
      </c>
      <c r="D1804" s="1" t="s">
        <v>1018</v>
      </c>
      <c r="E1804" s="1" t="s">
        <v>671</v>
      </c>
      <c r="F1804" s="1" t="s">
        <v>81</v>
      </c>
      <c r="G1804" s="1" t="s">
        <v>99</v>
      </c>
      <c r="H1804" s="1" t="s">
        <v>100</v>
      </c>
      <c r="I1804" s="1" t="s">
        <v>141</v>
      </c>
      <c r="J1804" s="1" t="s">
        <v>299</v>
      </c>
      <c r="K1804">
        <v>22</v>
      </c>
      <c r="L1804">
        <v>9160.24</v>
      </c>
      <c r="M1804">
        <v>0.12939999999999999</v>
      </c>
      <c r="N1804">
        <v>175447.91</v>
      </c>
      <c r="O1804" s="2">
        <v>46337</v>
      </c>
      <c r="P1804" s="1" t="s">
        <v>58</v>
      </c>
      <c r="Q1804" s="1" t="s">
        <v>44</v>
      </c>
      <c r="R1804" s="1" t="s">
        <v>67</v>
      </c>
      <c r="S1804">
        <v>26077.37</v>
      </c>
      <c r="T1804">
        <v>175447.91</v>
      </c>
      <c r="U1804" s="1" t="s">
        <v>32</v>
      </c>
      <c r="V1804" s="1" t="s">
        <v>47</v>
      </c>
      <c r="W1804" s="1" t="s">
        <v>226</v>
      </c>
      <c r="X1804" s="1">
        <f>+ROUND(Sec_3[[#This Row],[Quantity]]*Sec_3[[#This Row],[Unit Price]],2)</f>
        <v>201525.28</v>
      </c>
    </row>
    <row r="1805" spans="1:24" x14ac:dyDescent="0.25">
      <c r="A1805" s="1" t="s">
        <v>3557</v>
      </c>
      <c r="B1805" s="1" t="s">
        <v>768</v>
      </c>
      <c r="C1805" s="1" t="s">
        <v>5593</v>
      </c>
      <c r="D1805" s="1" t="s">
        <v>1309</v>
      </c>
      <c r="E1805" s="1" t="s">
        <v>390</v>
      </c>
      <c r="F1805" s="1" t="s">
        <v>39</v>
      </c>
      <c r="G1805" s="1" t="s">
        <v>166</v>
      </c>
      <c r="H1805" s="1" t="s">
        <v>206</v>
      </c>
      <c r="I1805" s="1" t="s">
        <v>56</v>
      </c>
      <c r="J1805" s="1" t="s">
        <v>57</v>
      </c>
      <c r="K1805">
        <v>19</v>
      </c>
      <c r="L1805">
        <v>14066</v>
      </c>
      <c r="M1805">
        <v>7.4200000000000002E-2</v>
      </c>
      <c r="N1805">
        <v>247423.75</v>
      </c>
      <c r="O1805" s="2">
        <v>46030</v>
      </c>
      <c r="P1805" s="1" t="s">
        <v>29</v>
      </c>
      <c r="Q1805" s="1" t="s">
        <v>44</v>
      </c>
      <c r="R1805" s="1" t="s">
        <v>45</v>
      </c>
      <c r="S1805">
        <v>19830.25</v>
      </c>
      <c r="T1805">
        <v>247423.75</v>
      </c>
      <c r="U1805" s="1" t="s">
        <v>32</v>
      </c>
      <c r="V1805" s="1" t="s">
        <v>47</v>
      </c>
      <c r="W1805" s="1" t="s">
        <v>76</v>
      </c>
      <c r="X1805" s="1">
        <f>+ROUND(Sec_3[[#This Row],[Quantity]]*Sec_3[[#This Row],[Unit Price]],2)</f>
        <v>267254</v>
      </c>
    </row>
    <row r="1806" spans="1:24" x14ac:dyDescent="0.25">
      <c r="A1806" s="1" t="s">
        <v>3558</v>
      </c>
      <c r="B1806" s="1" t="s">
        <v>1790</v>
      </c>
      <c r="C1806" s="1" t="s">
        <v>5594</v>
      </c>
      <c r="D1806" s="1" t="s">
        <v>164</v>
      </c>
      <c r="E1806" s="1" t="s">
        <v>985</v>
      </c>
      <c r="F1806" s="1" t="s">
        <v>39</v>
      </c>
      <c r="G1806" s="1" t="s">
        <v>166</v>
      </c>
      <c r="H1806" s="1" t="s">
        <v>243</v>
      </c>
      <c r="I1806" s="1" t="s">
        <v>84</v>
      </c>
      <c r="J1806" s="1" t="s">
        <v>196</v>
      </c>
      <c r="K1806">
        <v>9</v>
      </c>
      <c r="L1806">
        <v>2893.41</v>
      </c>
      <c r="M1806">
        <v>7.3300000000000004E-2</v>
      </c>
      <c r="N1806">
        <v>24131.91</v>
      </c>
      <c r="O1806" s="2">
        <v>46065</v>
      </c>
      <c r="P1806" s="1" t="s">
        <v>86</v>
      </c>
      <c r="Q1806" s="1" t="s">
        <v>44</v>
      </c>
      <c r="R1806" s="1" t="s">
        <v>45</v>
      </c>
      <c r="S1806">
        <v>1908.78</v>
      </c>
      <c r="T1806">
        <v>24131.91</v>
      </c>
      <c r="U1806" s="1" t="s">
        <v>46</v>
      </c>
      <c r="V1806" s="1" t="s">
        <v>47</v>
      </c>
      <c r="W1806" s="1" t="s">
        <v>134</v>
      </c>
      <c r="X1806" s="1">
        <f>+ROUND(Sec_3[[#This Row],[Quantity]]*Sec_3[[#This Row],[Unit Price]],2)</f>
        <v>26040.69</v>
      </c>
    </row>
    <row r="1807" spans="1:24" x14ac:dyDescent="0.25">
      <c r="A1807" s="1" t="s">
        <v>3559</v>
      </c>
      <c r="B1807" s="1" t="s">
        <v>1480</v>
      </c>
      <c r="C1807" s="1" t="s">
        <v>5595</v>
      </c>
      <c r="D1807" s="1" t="s">
        <v>428</v>
      </c>
      <c r="E1807" s="1" t="s">
        <v>376</v>
      </c>
      <c r="F1807" s="1" t="s">
        <v>39</v>
      </c>
      <c r="G1807" s="1" t="s">
        <v>148</v>
      </c>
      <c r="H1807" s="1" t="s">
        <v>298</v>
      </c>
      <c r="I1807" s="1" t="s">
        <v>65</v>
      </c>
      <c r="J1807" s="1" t="s">
        <v>66</v>
      </c>
      <c r="K1807">
        <v>44</v>
      </c>
      <c r="L1807">
        <v>16888.07</v>
      </c>
      <c r="M1807">
        <v>0.19309999999999999</v>
      </c>
      <c r="N1807">
        <v>599587.28</v>
      </c>
      <c r="O1807" s="2">
        <v>46127</v>
      </c>
      <c r="P1807" s="1" t="s">
        <v>29</v>
      </c>
      <c r="Q1807" s="1" t="s">
        <v>44</v>
      </c>
      <c r="R1807" s="1" t="s">
        <v>45</v>
      </c>
      <c r="S1807">
        <v>143487.79999999999</v>
      </c>
      <c r="T1807">
        <v>599587.28</v>
      </c>
      <c r="U1807" s="1" t="s">
        <v>32</v>
      </c>
      <c r="V1807" s="1" t="s">
        <v>47</v>
      </c>
      <c r="W1807" s="1" t="s">
        <v>102</v>
      </c>
      <c r="X1807" s="1">
        <f>+ROUND(Sec_3[[#This Row],[Quantity]]*Sec_3[[#This Row],[Unit Price]],2)</f>
        <v>743075.08</v>
      </c>
    </row>
    <row r="1808" spans="1:24" x14ac:dyDescent="0.25">
      <c r="A1808" s="1" t="s">
        <v>3560</v>
      </c>
      <c r="B1808" s="1" t="s">
        <v>984</v>
      </c>
      <c r="C1808" s="1" t="s">
        <v>5596</v>
      </c>
      <c r="D1808" s="1" t="s">
        <v>483</v>
      </c>
      <c r="E1808" s="1" t="s">
        <v>397</v>
      </c>
      <c r="F1808" s="1" t="s">
        <v>81</v>
      </c>
      <c r="G1808" s="1" t="s">
        <v>182</v>
      </c>
      <c r="H1808" s="1" t="s">
        <v>183</v>
      </c>
      <c r="I1808" s="1" t="s">
        <v>42</v>
      </c>
      <c r="J1808" s="1" t="s">
        <v>150</v>
      </c>
      <c r="K1808">
        <v>42</v>
      </c>
      <c r="L1808">
        <v>3699.91</v>
      </c>
      <c r="M1808">
        <v>0.1855</v>
      </c>
      <c r="N1808">
        <v>126570.22</v>
      </c>
      <c r="O1808" s="2">
        <v>46134</v>
      </c>
      <c r="P1808" s="1" t="s">
        <v>29</v>
      </c>
      <c r="Q1808" s="1" t="s">
        <v>44</v>
      </c>
      <c r="R1808" s="1" t="s">
        <v>31</v>
      </c>
      <c r="S1808">
        <v>28826</v>
      </c>
      <c r="T1808">
        <v>126570.22</v>
      </c>
      <c r="U1808" s="1" t="s">
        <v>32</v>
      </c>
      <c r="V1808" s="1" t="s">
        <v>47</v>
      </c>
      <c r="W1808" s="1" t="s">
        <v>102</v>
      </c>
      <c r="X1808" s="1">
        <f>+ROUND(Sec_3[[#This Row],[Quantity]]*Sec_3[[#This Row],[Unit Price]],2)</f>
        <v>155396.22</v>
      </c>
    </row>
    <row r="1809" spans="1:24" x14ac:dyDescent="0.25">
      <c r="A1809" s="1" t="s">
        <v>3561</v>
      </c>
      <c r="B1809" s="1" t="s">
        <v>1916</v>
      </c>
      <c r="C1809" s="1" t="s">
        <v>5597</v>
      </c>
      <c r="D1809" s="1" t="s">
        <v>596</v>
      </c>
      <c r="E1809" s="1" t="s">
        <v>3562</v>
      </c>
      <c r="F1809" s="1" t="s">
        <v>81</v>
      </c>
      <c r="G1809" s="1" t="s">
        <v>182</v>
      </c>
      <c r="H1809" s="1" t="s">
        <v>237</v>
      </c>
      <c r="I1809" s="1" t="s">
        <v>27</v>
      </c>
      <c r="J1809" s="1" t="s">
        <v>28</v>
      </c>
      <c r="K1809">
        <v>50</v>
      </c>
      <c r="L1809">
        <v>9736.25</v>
      </c>
      <c r="M1809">
        <v>9.7899999999999987E-2</v>
      </c>
      <c r="N1809">
        <v>439153.56</v>
      </c>
      <c r="O1809" s="2">
        <v>46291</v>
      </c>
      <c r="P1809" s="1" t="s">
        <v>58</v>
      </c>
      <c r="Q1809" s="1" t="s">
        <v>75</v>
      </c>
      <c r="R1809" s="1" t="s">
        <v>31</v>
      </c>
      <c r="S1809">
        <v>47658.94</v>
      </c>
      <c r="T1809">
        <v>439153.56</v>
      </c>
      <c r="U1809" s="1" t="s">
        <v>32</v>
      </c>
      <c r="V1809" s="1" t="s">
        <v>47</v>
      </c>
      <c r="W1809" s="1" t="s">
        <v>34</v>
      </c>
      <c r="X1809" s="1">
        <f>+ROUND(Sec_3[[#This Row],[Quantity]]*Sec_3[[#This Row],[Unit Price]],2)</f>
        <v>486812.5</v>
      </c>
    </row>
    <row r="1810" spans="1:24" x14ac:dyDescent="0.25">
      <c r="A1810" s="1" t="s">
        <v>3563</v>
      </c>
      <c r="B1810" s="1" t="s">
        <v>1020</v>
      </c>
      <c r="C1810" s="1" t="s">
        <v>5598</v>
      </c>
      <c r="D1810" s="1" t="s">
        <v>1057</v>
      </c>
      <c r="E1810" s="1" t="s">
        <v>72</v>
      </c>
      <c r="F1810" s="1" t="s">
        <v>53</v>
      </c>
      <c r="G1810" s="1" t="s">
        <v>54</v>
      </c>
      <c r="H1810" s="1" t="s">
        <v>160</v>
      </c>
      <c r="I1810" s="1" t="s">
        <v>56</v>
      </c>
      <c r="J1810" s="1" t="s">
        <v>475</v>
      </c>
      <c r="K1810">
        <v>32</v>
      </c>
      <c r="L1810">
        <v>48502.93</v>
      </c>
      <c r="M1810">
        <v>0.19510000000000002</v>
      </c>
      <c r="N1810">
        <v>1249280.27</v>
      </c>
      <c r="O1810" s="2">
        <v>46132</v>
      </c>
      <c r="P1810" s="1" t="s">
        <v>29</v>
      </c>
      <c r="Q1810" s="1" t="s">
        <v>44</v>
      </c>
      <c r="R1810" s="1" t="s">
        <v>67</v>
      </c>
      <c r="S1810">
        <v>302813.49</v>
      </c>
      <c r="T1810">
        <v>1249280.27</v>
      </c>
      <c r="U1810" s="1" t="s">
        <v>32</v>
      </c>
      <c r="V1810" s="1" t="s">
        <v>47</v>
      </c>
      <c r="W1810" s="1" t="s">
        <v>102</v>
      </c>
      <c r="X1810" s="1">
        <f>+ROUND(Sec_3[[#This Row],[Quantity]]*Sec_3[[#This Row],[Unit Price]],2)</f>
        <v>1552093.76</v>
      </c>
    </row>
    <row r="1811" spans="1:24" x14ac:dyDescent="0.25">
      <c r="A1811" s="1" t="s">
        <v>3564</v>
      </c>
      <c r="B1811" s="1" t="s">
        <v>1140</v>
      </c>
      <c r="C1811" s="1" t="s">
        <v>5599</v>
      </c>
      <c r="D1811" s="1" t="s">
        <v>930</v>
      </c>
      <c r="E1811" s="1" t="s">
        <v>3296</v>
      </c>
      <c r="F1811" s="1" t="s">
        <v>81</v>
      </c>
      <c r="G1811" s="1" t="s">
        <v>182</v>
      </c>
      <c r="H1811" s="1" t="s">
        <v>237</v>
      </c>
      <c r="I1811" s="1" t="s">
        <v>42</v>
      </c>
      <c r="J1811" s="1" t="s">
        <v>101</v>
      </c>
      <c r="K1811">
        <v>34</v>
      </c>
      <c r="L1811">
        <v>43507.32</v>
      </c>
      <c r="M1811">
        <v>0.10949999999999999</v>
      </c>
      <c r="N1811">
        <v>1317271.1299999999</v>
      </c>
      <c r="O1811" s="2">
        <v>46027</v>
      </c>
      <c r="P1811" s="1" t="s">
        <v>29</v>
      </c>
      <c r="Q1811" s="1" t="s">
        <v>44</v>
      </c>
      <c r="R1811" s="1" t="s">
        <v>31</v>
      </c>
      <c r="S1811">
        <v>161977.75</v>
      </c>
      <c r="T1811">
        <v>1317271.1299999999</v>
      </c>
      <c r="U1811" s="1" t="s">
        <v>32</v>
      </c>
      <c r="V1811" s="1" t="s">
        <v>47</v>
      </c>
      <c r="W1811" s="1" t="s">
        <v>76</v>
      </c>
      <c r="X1811" s="1">
        <f>+ROUND(Sec_3[[#This Row],[Quantity]]*Sec_3[[#This Row],[Unit Price]],2)</f>
        <v>1479248.88</v>
      </c>
    </row>
    <row r="1812" spans="1:24" x14ac:dyDescent="0.25">
      <c r="A1812" s="1" t="s">
        <v>3565</v>
      </c>
      <c r="B1812" s="1" t="s">
        <v>3566</v>
      </c>
      <c r="C1812" s="1" t="s">
        <v>5600</v>
      </c>
      <c r="D1812" s="1" t="s">
        <v>3196</v>
      </c>
      <c r="E1812" s="1" t="s">
        <v>236</v>
      </c>
      <c r="F1812" s="1" t="s">
        <v>81</v>
      </c>
      <c r="G1812" s="1" t="s">
        <v>99</v>
      </c>
      <c r="H1812" s="1" t="s">
        <v>514</v>
      </c>
      <c r="I1812" s="1" t="s">
        <v>141</v>
      </c>
      <c r="J1812" s="1" t="s">
        <v>299</v>
      </c>
      <c r="K1812">
        <v>31</v>
      </c>
      <c r="L1812">
        <v>39207.269999999997</v>
      </c>
      <c r="M1812">
        <v>6.1399999999999996E-2</v>
      </c>
      <c r="N1812">
        <v>1140798.25</v>
      </c>
      <c r="O1812" s="2">
        <v>46295</v>
      </c>
      <c r="P1812" s="1" t="s">
        <v>29</v>
      </c>
      <c r="Q1812" s="1" t="s">
        <v>44</v>
      </c>
      <c r="R1812" s="1" t="s">
        <v>45</v>
      </c>
      <c r="S1812">
        <v>74627.12</v>
      </c>
      <c r="T1812">
        <v>1140798.25</v>
      </c>
      <c r="U1812" s="1" t="s">
        <v>32</v>
      </c>
      <c r="V1812" s="1" t="s">
        <v>47</v>
      </c>
      <c r="W1812" s="1" t="s">
        <v>34</v>
      </c>
      <c r="X1812" s="1">
        <f>+ROUND(Sec_3[[#This Row],[Quantity]]*Sec_3[[#This Row],[Unit Price]],2)</f>
        <v>1215425.3700000001</v>
      </c>
    </row>
    <row r="1813" spans="1:24" x14ac:dyDescent="0.25">
      <c r="A1813" s="1" t="s">
        <v>3567</v>
      </c>
      <c r="B1813" s="1" t="s">
        <v>967</v>
      </c>
      <c r="C1813" s="1" t="s">
        <v>5601</v>
      </c>
      <c r="D1813" s="1" t="s">
        <v>432</v>
      </c>
      <c r="E1813" s="1" t="s">
        <v>1724</v>
      </c>
      <c r="F1813" s="1" t="s">
        <v>24</v>
      </c>
      <c r="G1813" s="1" t="s">
        <v>194</v>
      </c>
      <c r="H1813" s="1" t="s">
        <v>540</v>
      </c>
      <c r="I1813" s="1" t="s">
        <v>65</v>
      </c>
      <c r="J1813" s="1" t="s">
        <v>184</v>
      </c>
      <c r="K1813">
        <v>3</v>
      </c>
      <c r="L1813">
        <v>17128.43</v>
      </c>
      <c r="M1813">
        <v>0.15859999999999999</v>
      </c>
      <c r="N1813">
        <v>43235.58</v>
      </c>
      <c r="O1813" s="2">
        <v>46095</v>
      </c>
      <c r="P1813" s="1" t="s">
        <v>86</v>
      </c>
      <c r="Q1813" s="1" t="s">
        <v>30</v>
      </c>
      <c r="R1813" s="1" t="s">
        <v>45</v>
      </c>
      <c r="S1813">
        <v>8149.71</v>
      </c>
      <c r="T1813">
        <v>43235.58</v>
      </c>
      <c r="U1813" s="1" t="s">
        <v>46</v>
      </c>
      <c r="V1813" s="1" t="s">
        <v>33</v>
      </c>
      <c r="W1813" s="1" t="s">
        <v>120</v>
      </c>
      <c r="X1813" s="1">
        <f>+ROUND(Sec_3[[#This Row],[Quantity]]*Sec_3[[#This Row],[Unit Price]],2)</f>
        <v>51385.29</v>
      </c>
    </row>
    <row r="1814" spans="1:24" x14ac:dyDescent="0.25">
      <c r="A1814" s="1" t="s">
        <v>3568</v>
      </c>
      <c r="B1814" s="1" t="s">
        <v>1810</v>
      </c>
      <c r="C1814" s="1" t="s">
        <v>5602</v>
      </c>
      <c r="D1814" s="1" t="s">
        <v>61</v>
      </c>
      <c r="E1814" s="1" t="s">
        <v>999</v>
      </c>
      <c r="F1814" s="1" t="s">
        <v>24</v>
      </c>
      <c r="G1814" s="1" t="s">
        <v>194</v>
      </c>
      <c r="H1814" s="1" t="s">
        <v>540</v>
      </c>
      <c r="I1814" s="1" t="s">
        <v>27</v>
      </c>
      <c r="J1814" s="1" t="s">
        <v>28</v>
      </c>
      <c r="K1814">
        <v>12</v>
      </c>
      <c r="L1814">
        <v>21100.91</v>
      </c>
      <c r="M1814">
        <v>6.93E-2</v>
      </c>
      <c r="N1814">
        <v>235663.4</v>
      </c>
      <c r="O1814" s="2">
        <v>46204</v>
      </c>
      <c r="P1814" s="1" t="s">
        <v>58</v>
      </c>
      <c r="Q1814" s="1" t="s">
        <v>44</v>
      </c>
      <c r="R1814" s="1" t="s">
        <v>67</v>
      </c>
      <c r="S1814">
        <v>17547.52</v>
      </c>
      <c r="T1814">
        <v>235663.4</v>
      </c>
      <c r="U1814" s="1" t="s">
        <v>32</v>
      </c>
      <c r="V1814" s="1" t="s">
        <v>47</v>
      </c>
      <c r="W1814" s="1" t="s">
        <v>68</v>
      </c>
      <c r="X1814" s="1">
        <f>+ROUND(Sec_3[[#This Row],[Quantity]]*Sec_3[[#This Row],[Unit Price]],2)</f>
        <v>253210.92</v>
      </c>
    </row>
    <row r="1815" spans="1:24" x14ac:dyDescent="0.25">
      <c r="A1815" s="1" t="s">
        <v>3569</v>
      </c>
      <c r="B1815" s="1" t="s">
        <v>2439</v>
      </c>
      <c r="C1815" s="1" t="s">
        <v>5603</v>
      </c>
      <c r="D1815" s="1" t="s">
        <v>428</v>
      </c>
      <c r="E1815" s="1" t="s">
        <v>2028</v>
      </c>
      <c r="F1815" s="1" t="s">
        <v>39</v>
      </c>
      <c r="G1815" s="1" t="s">
        <v>148</v>
      </c>
      <c r="H1815" s="1" t="s">
        <v>149</v>
      </c>
      <c r="I1815" s="1" t="s">
        <v>65</v>
      </c>
      <c r="J1815" s="1" t="s">
        <v>66</v>
      </c>
      <c r="K1815">
        <v>12</v>
      </c>
      <c r="L1815">
        <v>20189.28</v>
      </c>
      <c r="M1815">
        <v>7.7300000000000008E-2</v>
      </c>
      <c r="N1815">
        <v>223543.78</v>
      </c>
      <c r="O1815" s="2">
        <v>46336</v>
      </c>
      <c r="P1815" s="1" t="s">
        <v>74</v>
      </c>
      <c r="Q1815" s="1" t="s">
        <v>44</v>
      </c>
      <c r="R1815" s="1" t="s">
        <v>31</v>
      </c>
      <c r="S1815">
        <v>18727.580000000002</v>
      </c>
      <c r="T1815">
        <v>223543.78</v>
      </c>
      <c r="U1815" s="1" t="s">
        <v>32</v>
      </c>
      <c r="V1815" s="1" t="s">
        <v>47</v>
      </c>
      <c r="W1815" s="1" t="s">
        <v>226</v>
      </c>
      <c r="X1815" s="1">
        <f>+ROUND(Sec_3[[#This Row],[Quantity]]*Sec_3[[#This Row],[Unit Price]],2)</f>
        <v>242271.35999999999</v>
      </c>
    </row>
    <row r="1816" spans="1:24" x14ac:dyDescent="0.25">
      <c r="A1816" s="1" t="s">
        <v>3570</v>
      </c>
      <c r="B1816" s="1" t="s">
        <v>1076</v>
      </c>
      <c r="C1816" s="1" t="s">
        <v>5604</v>
      </c>
      <c r="D1816" s="1" t="s">
        <v>1334</v>
      </c>
      <c r="E1816" s="1" t="s">
        <v>671</v>
      </c>
      <c r="F1816" s="1" t="s">
        <v>39</v>
      </c>
      <c r="G1816" s="1" t="s">
        <v>148</v>
      </c>
      <c r="H1816" s="1" t="s">
        <v>298</v>
      </c>
      <c r="I1816" s="1" t="s">
        <v>141</v>
      </c>
      <c r="J1816" s="1" t="s">
        <v>142</v>
      </c>
      <c r="K1816">
        <v>45</v>
      </c>
      <c r="L1816">
        <v>34631.230000000003</v>
      </c>
      <c r="M1816">
        <v>4.8499999999999995E-2</v>
      </c>
      <c r="N1816">
        <v>1482822.69</v>
      </c>
      <c r="O1816" s="2">
        <v>46145</v>
      </c>
      <c r="P1816" s="1" t="s">
        <v>86</v>
      </c>
      <c r="Q1816" s="1" t="s">
        <v>44</v>
      </c>
      <c r="R1816" s="1" t="s">
        <v>67</v>
      </c>
      <c r="S1816">
        <v>75582.66</v>
      </c>
      <c r="T1816">
        <v>1482822.69</v>
      </c>
      <c r="U1816" s="1" t="s">
        <v>32</v>
      </c>
      <c r="V1816" s="1" t="s">
        <v>47</v>
      </c>
      <c r="W1816" s="1" t="s">
        <v>189</v>
      </c>
      <c r="X1816" s="1">
        <f>+ROUND(Sec_3[[#This Row],[Quantity]]*Sec_3[[#This Row],[Unit Price]],2)</f>
        <v>1558405.35</v>
      </c>
    </row>
    <row r="1817" spans="1:24" x14ac:dyDescent="0.25">
      <c r="A1817" s="1" t="s">
        <v>3571</v>
      </c>
      <c r="B1817" s="1" t="s">
        <v>516</v>
      </c>
      <c r="C1817" s="1" t="s">
        <v>5605</v>
      </c>
      <c r="D1817" s="1" t="s">
        <v>2040</v>
      </c>
      <c r="E1817" s="1" t="s">
        <v>723</v>
      </c>
      <c r="F1817" s="1" t="s">
        <v>39</v>
      </c>
      <c r="G1817" s="1" t="s">
        <v>166</v>
      </c>
      <c r="H1817" s="1" t="s">
        <v>167</v>
      </c>
      <c r="I1817" s="1" t="s">
        <v>27</v>
      </c>
      <c r="J1817" s="1" t="s">
        <v>216</v>
      </c>
      <c r="K1817">
        <v>25</v>
      </c>
      <c r="L1817">
        <v>36684.68</v>
      </c>
      <c r="M1817">
        <v>0.1183</v>
      </c>
      <c r="N1817">
        <v>808622.06</v>
      </c>
      <c r="O1817" s="2">
        <v>46147</v>
      </c>
      <c r="P1817" s="1" t="s">
        <v>74</v>
      </c>
      <c r="Q1817" s="1" t="s">
        <v>44</v>
      </c>
      <c r="R1817" s="1" t="s">
        <v>45</v>
      </c>
      <c r="S1817">
        <v>108494.94</v>
      </c>
      <c r="T1817">
        <v>808622.06</v>
      </c>
      <c r="U1817" s="1" t="s">
        <v>32</v>
      </c>
      <c r="V1817" s="1" t="s">
        <v>47</v>
      </c>
      <c r="W1817" s="1" t="s">
        <v>189</v>
      </c>
      <c r="X1817" s="1">
        <f>+ROUND(Sec_3[[#This Row],[Quantity]]*Sec_3[[#This Row],[Unit Price]],2)</f>
        <v>917117</v>
      </c>
    </row>
    <row r="1818" spans="1:24" x14ac:dyDescent="0.25">
      <c r="A1818" s="1" t="s">
        <v>3572</v>
      </c>
      <c r="B1818" s="1" t="s">
        <v>1410</v>
      </c>
      <c r="C1818" s="1" t="s">
        <v>5606</v>
      </c>
      <c r="D1818" s="1" t="s">
        <v>175</v>
      </c>
      <c r="E1818" s="1" t="s">
        <v>2155</v>
      </c>
      <c r="F1818" s="1" t="s">
        <v>39</v>
      </c>
      <c r="G1818" s="1" t="s">
        <v>40</v>
      </c>
      <c r="H1818" s="1" t="s">
        <v>41</v>
      </c>
      <c r="I1818" s="1" t="s">
        <v>65</v>
      </c>
      <c r="J1818" s="1" t="s">
        <v>238</v>
      </c>
      <c r="K1818">
        <v>5</v>
      </c>
      <c r="L1818">
        <v>7304.49</v>
      </c>
      <c r="M1818">
        <v>3.2500000000000001E-2</v>
      </c>
      <c r="N1818">
        <v>35335.47</v>
      </c>
      <c r="O1818" s="2">
        <v>46332</v>
      </c>
      <c r="P1818" s="1" t="s">
        <v>74</v>
      </c>
      <c r="Q1818" s="1" t="s">
        <v>75</v>
      </c>
      <c r="R1818" s="1" t="s">
        <v>31</v>
      </c>
      <c r="S1818">
        <v>1186.98</v>
      </c>
      <c r="T1818">
        <v>35335.47</v>
      </c>
      <c r="U1818" s="1" t="s">
        <v>46</v>
      </c>
      <c r="V1818" s="1" t="s">
        <v>47</v>
      </c>
      <c r="W1818" s="1" t="s">
        <v>226</v>
      </c>
      <c r="X1818" s="1">
        <f>+ROUND(Sec_3[[#This Row],[Quantity]]*Sec_3[[#This Row],[Unit Price]],2)</f>
        <v>36522.449999999997</v>
      </c>
    </row>
    <row r="1819" spans="1:24" x14ac:dyDescent="0.25">
      <c r="A1819" s="1" t="s">
        <v>3573</v>
      </c>
      <c r="B1819" s="1" t="s">
        <v>1544</v>
      </c>
      <c r="C1819" s="1" t="s">
        <v>5607</v>
      </c>
      <c r="D1819" s="1" t="s">
        <v>175</v>
      </c>
      <c r="E1819" s="1" t="s">
        <v>180</v>
      </c>
      <c r="F1819" s="1" t="s">
        <v>81</v>
      </c>
      <c r="G1819" s="1" t="s">
        <v>293</v>
      </c>
      <c r="H1819" s="1" t="s">
        <v>568</v>
      </c>
      <c r="I1819" s="1" t="s">
        <v>65</v>
      </c>
      <c r="J1819" s="1" t="s">
        <v>66</v>
      </c>
      <c r="K1819">
        <v>47</v>
      </c>
      <c r="L1819">
        <v>21008.37</v>
      </c>
      <c r="M1819">
        <v>6.4899999999999999E-2</v>
      </c>
      <c r="N1819">
        <v>923311.56</v>
      </c>
      <c r="O1819" s="2">
        <v>46227</v>
      </c>
      <c r="P1819" s="1" t="s">
        <v>58</v>
      </c>
      <c r="Q1819" s="1" t="s">
        <v>44</v>
      </c>
      <c r="R1819" s="1" t="s">
        <v>67</v>
      </c>
      <c r="S1819">
        <v>64081.83</v>
      </c>
      <c r="T1819">
        <v>923311.56</v>
      </c>
      <c r="U1819" s="1" t="s">
        <v>32</v>
      </c>
      <c r="V1819" s="1" t="s">
        <v>47</v>
      </c>
      <c r="W1819" s="1" t="s">
        <v>68</v>
      </c>
      <c r="X1819" s="1">
        <f>+ROUND(Sec_3[[#This Row],[Quantity]]*Sec_3[[#This Row],[Unit Price]],2)</f>
        <v>987393.39</v>
      </c>
    </row>
    <row r="1820" spans="1:24" x14ac:dyDescent="0.25">
      <c r="A1820" s="1" t="s">
        <v>3574</v>
      </c>
      <c r="B1820" s="1" t="s">
        <v>1146</v>
      </c>
      <c r="C1820" s="1" t="s">
        <v>5608</v>
      </c>
      <c r="D1820" s="1" t="s">
        <v>117</v>
      </c>
      <c r="E1820" s="1" t="s">
        <v>200</v>
      </c>
      <c r="F1820" s="1" t="s">
        <v>39</v>
      </c>
      <c r="G1820" s="1" t="s">
        <v>148</v>
      </c>
      <c r="H1820" s="1" t="s">
        <v>149</v>
      </c>
      <c r="I1820" s="1" t="s">
        <v>42</v>
      </c>
      <c r="J1820" s="1" t="s">
        <v>150</v>
      </c>
      <c r="K1820">
        <v>15</v>
      </c>
      <c r="L1820">
        <v>3602.7</v>
      </c>
      <c r="M1820">
        <v>3.3700000000000001E-2</v>
      </c>
      <c r="N1820">
        <v>52219.34</v>
      </c>
      <c r="O1820" s="2">
        <v>46207</v>
      </c>
      <c r="P1820" s="1" t="s">
        <v>74</v>
      </c>
      <c r="Q1820" s="1" t="s">
        <v>44</v>
      </c>
      <c r="R1820" s="1" t="s">
        <v>45</v>
      </c>
      <c r="S1820">
        <v>1821.16</v>
      </c>
      <c r="T1820">
        <v>52219.34</v>
      </c>
      <c r="U1820" s="1" t="s">
        <v>32</v>
      </c>
      <c r="V1820" s="1" t="s">
        <v>47</v>
      </c>
      <c r="W1820" s="1" t="s">
        <v>68</v>
      </c>
      <c r="X1820" s="1">
        <f>+ROUND(Sec_3[[#This Row],[Quantity]]*Sec_3[[#This Row],[Unit Price]],2)</f>
        <v>54040.5</v>
      </c>
    </row>
    <row r="1821" spans="1:24" x14ac:dyDescent="0.25">
      <c r="A1821" s="1" t="s">
        <v>3575</v>
      </c>
      <c r="B1821" s="1" t="s">
        <v>973</v>
      </c>
      <c r="C1821" s="1" t="s">
        <v>5609</v>
      </c>
      <c r="D1821" s="1" t="s">
        <v>1188</v>
      </c>
      <c r="E1821" s="1" t="s">
        <v>833</v>
      </c>
      <c r="F1821" s="1" t="s">
        <v>39</v>
      </c>
      <c r="G1821" s="1" t="s">
        <v>40</v>
      </c>
      <c r="H1821" s="1" t="s">
        <v>41</v>
      </c>
      <c r="I1821" s="1" t="s">
        <v>65</v>
      </c>
      <c r="J1821" s="1" t="s">
        <v>66</v>
      </c>
      <c r="K1821">
        <v>19</v>
      </c>
      <c r="L1821">
        <v>43335.96</v>
      </c>
      <c r="M1821">
        <v>0.16159999999999999</v>
      </c>
      <c r="N1821">
        <v>690324.51</v>
      </c>
      <c r="O1821" s="2">
        <v>46345</v>
      </c>
      <c r="P1821" s="1" t="s">
        <v>143</v>
      </c>
      <c r="Q1821" s="1" t="s">
        <v>44</v>
      </c>
      <c r="R1821" s="1" t="s">
        <v>45</v>
      </c>
      <c r="S1821">
        <v>133058.73000000001</v>
      </c>
      <c r="T1821">
        <v>690324.51</v>
      </c>
      <c r="U1821" s="1" t="s">
        <v>32</v>
      </c>
      <c r="V1821" s="1" t="s">
        <v>47</v>
      </c>
      <c r="W1821" s="1" t="s">
        <v>226</v>
      </c>
      <c r="X1821" s="1">
        <f>+ROUND(Sec_3[[#This Row],[Quantity]]*Sec_3[[#This Row],[Unit Price]],2)</f>
        <v>823383.24</v>
      </c>
    </row>
    <row r="1822" spans="1:24" x14ac:dyDescent="0.25">
      <c r="A1822" s="1" t="s">
        <v>3576</v>
      </c>
      <c r="B1822" s="1" t="s">
        <v>1697</v>
      </c>
      <c r="C1822" s="1" t="s">
        <v>5610</v>
      </c>
      <c r="D1822" s="1" t="s">
        <v>279</v>
      </c>
      <c r="E1822" s="1" t="s">
        <v>813</v>
      </c>
      <c r="F1822" s="1" t="s">
        <v>81</v>
      </c>
      <c r="G1822" s="1" t="s">
        <v>293</v>
      </c>
      <c r="H1822" s="1" t="s">
        <v>525</v>
      </c>
      <c r="I1822" s="1" t="s">
        <v>42</v>
      </c>
      <c r="J1822" s="1" t="s">
        <v>150</v>
      </c>
      <c r="K1822">
        <v>4</v>
      </c>
      <c r="L1822">
        <v>37790.21</v>
      </c>
      <c r="M1822">
        <v>5.9800000000000006E-2</v>
      </c>
      <c r="N1822">
        <v>142121.42000000001</v>
      </c>
      <c r="O1822" s="2">
        <v>46037</v>
      </c>
      <c r="P1822" s="1" t="s">
        <v>86</v>
      </c>
      <c r="Q1822" s="1" t="s">
        <v>44</v>
      </c>
      <c r="R1822" s="1" t="s">
        <v>31</v>
      </c>
      <c r="S1822">
        <v>9039.42</v>
      </c>
      <c r="T1822">
        <v>142121.42000000001</v>
      </c>
      <c r="U1822" s="1" t="s">
        <v>32</v>
      </c>
      <c r="V1822" s="1" t="s">
        <v>47</v>
      </c>
      <c r="W1822" s="1" t="s">
        <v>76</v>
      </c>
      <c r="X1822" s="1">
        <f>+ROUND(Sec_3[[#This Row],[Quantity]]*Sec_3[[#This Row],[Unit Price]],2)</f>
        <v>151160.84</v>
      </c>
    </row>
    <row r="1823" spans="1:24" x14ac:dyDescent="0.25">
      <c r="A1823" s="1" t="s">
        <v>3577</v>
      </c>
      <c r="B1823" s="1" t="s">
        <v>960</v>
      </c>
      <c r="C1823" s="1" t="s">
        <v>5611</v>
      </c>
      <c r="D1823" s="1" t="s">
        <v>1067</v>
      </c>
      <c r="E1823" s="1" t="s">
        <v>2090</v>
      </c>
      <c r="F1823" s="1" t="s">
        <v>81</v>
      </c>
      <c r="G1823" s="1" t="s">
        <v>82</v>
      </c>
      <c r="H1823" s="1" t="s">
        <v>83</v>
      </c>
      <c r="I1823" s="1" t="s">
        <v>56</v>
      </c>
      <c r="J1823" s="1" t="s">
        <v>57</v>
      </c>
      <c r="K1823">
        <v>34</v>
      </c>
      <c r="L1823">
        <v>7632.18</v>
      </c>
      <c r="M1823">
        <v>8.7899999999999992E-2</v>
      </c>
      <c r="N1823">
        <v>236684.59</v>
      </c>
      <c r="O1823" s="2">
        <v>46192</v>
      </c>
      <c r="P1823" s="1" t="s">
        <v>86</v>
      </c>
      <c r="Q1823" s="1" t="s">
        <v>75</v>
      </c>
      <c r="R1823" s="1" t="s">
        <v>67</v>
      </c>
      <c r="S1823">
        <v>22809.53</v>
      </c>
      <c r="T1823">
        <v>236684.59</v>
      </c>
      <c r="U1823" s="1" t="s">
        <v>32</v>
      </c>
      <c r="V1823" s="1" t="s">
        <v>47</v>
      </c>
      <c r="W1823" s="1" t="s">
        <v>155</v>
      </c>
      <c r="X1823" s="1">
        <f>+ROUND(Sec_3[[#This Row],[Quantity]]*Sec_3[[#This Row],[Unit Price]],2)</f>
        <v>259494.12</v>
      </c>
    </row>
    <row r="1824" spans="1:24" x14ac:dyDescent="0.25">
      <c r="A1824" s="1" t="s">
        <v>3578</v>
      </c>
      <c r="B1824" s="1" t="s">
        <v>2763</v>
      </c>
      <c r="C1824" s="1" t="s">
        <v>5612</v>
      </c>
      <c r="D1824" s="1" t="s">
        <v>703</v>
      </c>
      <c r="E1824" s="1" t="s">
        <v>3579</v>
      </c>
      <c r="F1824" s="1" t="s">
        <v>53</v>
      </c>
      <c r="G1824" s="1" t="s">
        <v>139</v>
      </c>
      <c r="H1824" s="1" t="s">
        <v>320</v>
      </c>
      <c r="I1824" s="1" t="s">
        <v>27</v>
      </c>
      <c r="J1824" s="1" t="s">
        <v>216</v>
      </c>
      <c r="K1824">
        <v>25</v>
      </c>
      <c r="L1824">
        <v>17025.84</v>
      </c>
      <c r="M1824">
        <v>0.13400000000000001</v>
      </c>
      <c r="N1824">
        <v>368609.44</v>
      </c>
      <c r="O1824" s="2">
        <v>46349</v>
      </c>
      <c r="P1824" s="1" t="s">
        <v>74</v>
      </c>
      <c r="Q1824" s="1" t="s">
        <v>44</v>
      </c>
      <c r="R1824" s="1" t="s">
        <v>31</v>
      </c>
      <c r="S1824">
        <v>57036.56</v>
      </c>
      <c r="T1824">
        <v>368609.44</v>
      </c>
      <c r="U1824" s="1" t="s">
        <v>32</v>
      </c>
      <c r="V1824" s="1" t="s">
        <v>47</v>
      </c>
      <c r="W1824" s="1" t="s">
        <v>226</v>
      </c>
      <c r="X1824" s="1">
        <f>+ROUND(Sec_3[[#This Row],[Quantity]]*Sec_3[[#This Row],[Unit Price]],2)</f>
        <v>425646</v>
      </c>
    </row>
    <row r="1825" spans="1:24" x14ac:dyDescent="0.25">
      <c r="A1825" s="1" t="s">
        <v>3580</v>
      </c>
      <c r="B1825" s="1" t="s">
        <v>1457</v>
      </c>
      <c r="C1825" s="1" t="s">
        <v>5613</v>
      </c>
      <c r="D1825" s="1" t="s">
        <v>79</v>
      </c>
      <c r="E1825" s="1" t="s">
        <v>3581</v>
      </c>
      <c r="F1825" s="1" t="s">
        <v>39</v>
      </c>
      <c r="G1825" s="1" t="s">
        <v>148</v>
      </c>
      <c r="H1825" s="1" t="s">
        <v>298</v>
      </c>
      <c r="I1825" s="1" t="s">
        <v>65</v>
      </c>
      <c r="J1825" s="1" t="s">
        <v>184</v>
      </c>
      <c r="K1825">
        <v>29</v>
      </c>
      <c r="L1825">
        <v>13466.61</v>
      </c>
      <c r="M1825">
        <v>0.13539999999999999</v>
      </c>
      <c r="N1825">
        <v>337653.7</v>
      </c>
      <c r="O1825" s="2">
        <v>46129</v>
      </c>
      <c r="P1825" s="1" t="s">
        <v>74</v>
      </c>
      <c r="Q1825" s="1" t="s">
        <v>44</v>
      </c>
      <c r="R1825" s="1" t="s">
        <v>45</v>
      </c>
      <c r="S1825">
        <v>52877.99</v>
      </c>
      <c r="T1825">
        <v>337653.7</v>
      </c>
      <c r="U1825" s="1" t="s">
        <v>32</v>
      </c>
      <c r="V1825" s="1" t="s">
        <v>47</v>
      </c>
      <c r="W1825" s="1" t="s">
        <v>102</v>
      </c>
      <c r="X1825" s="1">
        <f>+ROUND(Sec_3[[#This Row],[Quantity]]*Sec_3[[#This Row],[Unit Price]],2)</f>
        <v>390531.69</v>
      </c>
    </row>
    <row r="1826" spans="1:24" x14ac:dyDescent="0.25">
      <c r="A1826" s="1" t="s">
        <v>3582</v>
      </c>
      <c r="B1826" s="1" t="s">
        <v>388</v>
      </c>
      <c r="C1826" s="1" t="s">
        <v>5614</v>
      </c>
      <c r="D1826" s="1" t="s">
        <v>3583</v>
      </c>
      <c r="E1826" s="1" t="s">
        <v>158</v>
      </c>
      <c r="F1826" s="1" t="s">
        <v>39</v>
      </c>
      <c r="G1826" s="1" t="s">
        <v>40</v>
      </c>
      <c r="H1826" s="1" t="s">
        <v>661</v>
      </c>
      <c r="I1826" s="1" t="s">
        <v>141</v>
      </c>
      <c r="J1826" s="1" t="s">
        <v>629</v>
      </c>
      <c r="K1826">
        <v>2</v>
      </c>
      <c r="L1826">
        <v>20976.92</v>
      </c>
      <c r="M1826">
        <v>1.3000000000000001E-2</v>
      </c>
      <c r="N1826">
        <v>41408.44</v>
      </c>
      <c r="O1826" s="2">
        <v>46246</v>
      </c>
      <c r="P1826" s="1" t="s">
        <v>74</v>
      </c>
      <c r="Q1826" s="1" t="s">
        <v>44</v>
      </c>
      <c r="R1826" s="1" t="s">
        <v>31</v>
      </c>
      <c r="S1826">
        <v>545.4</v>
      </c>
      <c r="T1826">
        <v>41408.44</v>
      </c>
      <c r="U1826" s="1" t="s">
        <v>46</v>
      </c>
      <c r="V1826" s="1" t="s">
        <v>47</v>
      </c>
      <c r="W1826" s="1" t="s">
        <v>114</v>
      </c>
      <c r="X1826" s="1">
        <f>+ROUND(Sec_3[[#This Row],[Quantity]]*Sec_3[[#This Row],[Unit Price]],2)</f>
        <v>41953.84</v>
      </c>
    </row>
    <row r="1827" spans="1:24" x14ac:dyDescent="0.25">
      <c r="A1827" s="1" t="s">
        <v>3584</v>
      </c>
      <c r="B1827" s="1" t="s">
        <v>1678</v>
      </c>
      <c r="C1827" s="1" t="s">
        <v>1478</v>
      </c>
      <c r="D1827" s="1" t="s">
        <v>1094</v>
      </c>
      <c r="E1827" s="1" t="s">
        <v>266</v>
      </c>
      <c r="F1827" s="1" t="s">
        <v>53</v>
      </c>
      <c r="G1827" s="1" t="s">
        <v>139</v>
      </c>
      <c r="H1827" s="1" t="s">
        <v>140</v>
      </c>
      <c r="I1827" s="1" t="s">
        <v>84</v>
      </c>
      <c r="J1827" s="1" t="s">
        <v>340</v>
      </c>
      <c r="K1827">
        <v>27</v>
      </c>
      <c r="L1827">
        <v>39008.68</v>
      </c>
      <c r="M1827">
        <v>0.10640000000000001</v>
      </c>
      <c r="N1827">
        <v>941170.22</v>
      </c>
      <c r="O1827" s="2">
        <v>46065</v>
      </c>
      <c r="P1827" s="1" t="s">
        <v>58</v>
      </c>
      <c r="Q1827" s="1" t="s">
        <v>44</v>
      </c>
      <c r="R1827" s="1" t="s">
        <v>31</v>
      </c>
      <c r="S1827">
        <v>112064.14</v>
      </c>
      <c r="T1827">
        <v>941170.22</v>
      </c>
      <c r="U1827" s="1" t="s">
        <v>32</v>
      </c>
      <c r="V1827" s="1" t="s">
        <v>47</v>
      </c>
      <c r="W1827" s="1" t="s">
        <v>134</v>
      </c>
      <c r="X1827" s="1">
        <f>+ROUND(Sec_3[[#This Row],[Quantity]]*Sec_3[[#This Row],[Unit Price]],2)</f>
        <v>1053234.3600000001</v>
      </c>
    </row>
    <row r="1828" spans="1:24" x14ac:dyDescent="0.25">
      <c r="A1828" s="1" t="s">
        <v>3585</v>
      </c>
      <c r="B1828" s="1" t="s">
        <v>2145</v>
      </c>
      <c r="C1828" s="1" t="s">
        <v>5615</v>
      </c>
      <c r="D1828" s="1" t="s">
        <v>3586</v>
      </c>
      <c r="E1828" s="1" t="s">
        <v>2709</v>
      </c>
      <c r="F1828" s="1" t="s">
        <v>39</v>
      </c>
      <c r="G1828" s="1" t="s">
        <v>248</v>
      </c>
      <c r="H1828" s="1" t="s">
        <v>249</v>
      </c>
      <c r="I1828" s="1" t="s">
        <v>141</v>
      </c>
      <c r="J1828" s="1" t="s">
        <v>142</v>
      </c>
      <c r="K1828">
        <v>38</v>
      </c>
      <c r="L1828">
        <v>35869.53</v>
      </c>
      <c r="M1828">
        <v>4.7899999999999998E-2</v>
      </c>
      <c r="N1828">
        <v>1297752.42</v>
      </c>
      <c r="O1828" s="2">
        <v>46238</v>
      </c>
      <c r="P1828" s="1" t="s">
        <v>29</v>
      </c>
      <c r="Q1828" s="1" t="s">
        <v>44</v>
      </c>
      <c r="R1828" s="1" t="s">
        <v>45</v>
      </c>
      <c r="S1828">
        <v>65289.72</v>
      </c>
      <c r="T1828">
        <v>1297752.42</v>
      </c>
      <c r="U1828" s="1" t="s">
        <v>32</v>
      </c>
      <c r="V1828" s="1" t="s">
        <v>47</v>
      </c>
      <c r="W1828" s="1" t="s">
        <v>114</v>
      </c>
      <c r="X1828" s="1">
        <f>+ROUND(Sec_3[[#This Row],[Quantity]]*Sec_3[[#This Row],[Unit Price]],2)</f>
        <v>1363042.14</v>
      </c>
    </row>
    <row r="1829" spans="1:24" x14ac:dyDescent="0.25">
      <c r="A1829" s="1" t="s">
        <v>3587</v>
      </c>
      <c r="B1829" s="1" t="s">
        <v>1498</v>
      </c>
      <c r="C1829" s="1" t="s">
        <v>5616</v>
      </c>
      <c r="D1829" s="1" t="s">
        <v>1274</v>
      </c>
      <c r="E1829" s="1" t="s">
        <v>3249</v>
      </c>
      <c r="F1829" s="1" t="s">
        <v>39</v>
      </c>
      <c r="G1829" s="1" t="s">
        <v>248</v>
      </c>
      <c r="H1829" s="1" t="s">
        <v>249</v>
      </c>
      <c r="I1829" s="1" t="s">
        <v>65</v>
      </c>
      <c r="J1829" s="1" t="s">
        <v>238</v>
      </c>
      <c r="K1829">
        <v>44</v>
      </c>
      <c r="L1829">
        <v>15315.02</v>
      </c>
      <c r="M1829">
        <v>4.0399999999999998E-2</v>
      </c>
      <c r="N1829">
        <v>646636.9</v>
      </c>
      <c r="O1829" s="2">
        <v>46304</v>
      </c>
      <c r="P1829" s="1" t="s">
        <v>86</v>
      </c>
      <c r="Q1829" s="1" t="s">
        <v>44</v>
      </c>
      <c r="R1829" s="1" t="s">
        <v>31</v>
      </c>
      <c r="S1829">
        <v>27223.98</v>
      </c>
      <c r="T1829">
        <v>646636.9</v>
      </c>
      <c r="U1829" s="1" t="s">
        <v>32</v>
      </c>
      <c r="V1829" s="1" t="s">
        <v>47</v>
      </c>
      <c r="W1829" s="1" t="s">
        <v>87</v>
      </c>
      <c r="X1829" s="1">
        <f>+ROUND(Sec_3[[#This Row],[Quantity]]*Sec_3[[#This Row],[Unit Price]],2)</f>
        <v>673860.88</v>
      </c>
    </row>
    <row r="1830" spans="1:24" x14ac:dyDescent="0.25">
      <c r="A1830" s="1" t="s">
        <v>3588</v>
      </c>
      <c r="B1830" s="1" t="s">
        <v>530</v>
      </c>
      <c r="C1830" s="1" t="s">
        <v>5617</v>
      </c>
      <c r="D1830" s="1" t="s">
        <v>731</v>
      </c>
      <c r="E1830" s="1" t="s">
        <v>38</v>
      </c>
      <c r="F1830" s="1" t="s">
        <v>81</v>
      </c>
      <c r="G1830" s="1" t="s">
        <v>182</v>
      </c>
      <c r="H1830" s="1" t="s">
        <v>237</v>
      </c>
      <c r="I1830" s="1" t="s">
        <v>42</v>
      </c>
      <c r="J1830" s="1" t="s">
        <v>161</v>
      </c>
      <c r="K1830">
        <v>17</v>
      </c>
      <c r="L1830">
        <v>32513.1</v>
      </c>
      <c r="M1830">
        <v>2.9700000000000001E-2</v>
      </c>
      <c r="N1830">
        <v>536306.84</v>
      </c>
      <c r="O1830" s="2">
        <v>46039</v>
      </c>
      <c r="P1830" s="1" t="s">
        <v>58</v>
      </c>
      <c r="Q1830" s="1" t="s">
        <v>44</v>
      </c>
      <c r="R1830" s="1" t="s">
        <v>31</v>
      </c>
      <c r="S1830">
        <v>16415.86</v>
      </c>
      <c r="T1830">
        <v>536306.84</v>
      </c>
      <c r="U1830" s="1" t="s">
        <v>32</v>
      </c>
      <c r="V1830" s="1" t="s">
        <v>47</v>
      </c>
      <c r="W1830" s="1" t="s">
        <v>76</v>
      </c>
      <c r="X1830" s="1">
        <f>+ROUND(Sec_3[[#This Row],[Quantity]]*Sec_3[[#This Row],[Unit Price]],2)</f>
        <v>552722.69999999995</v>
      </c>
    </row>
    <row r="1831" spans="1:24" x14ac:dyDescent="0.25">
      <c r="A1831" s="1" t="s">
        <v>3589</v>
      </c>
      <c r="B1831" s="1" t="s">
        <v>1692</v>
      </c>
      <c r="C1831" s="1" t="s">
        <v>5618</v>
      </c>
      <c r="D1831" s="1" t="s">
        <v>411</v>
      </c>
      <c r="E1831" s="1" t="s">
        <v>159</v>
      </c>
      <c r="F1831" s="1" t="s">
        <v>81</v>
      </c>
      <c r="G1831" s="1" t="s">
        <v>99</v>
      </c>
      <c r="H1831" s="1" t="s">
        <v>316</v>
      </c>
      <c r="I1831" s="1" t="s">
        <v>141</v>
      </c>
      <c r="J1831" s="1" t="s">
        <v>142</v>
      </c>
      <c r="K1831">
        <v>45</v>
      </c>
      <c r="L1831">
        <v>18178.18</v>
      </c>
      <c r="M1831">
        <v>4.0199999999999993E-2</v>
      </c>
      <c r="N1831">
        <v>785133.77</v>
      </c>
      <c r="O1831" s="2">
        <v>46278</v>
      </c>
      <c r="P1831" s="1" t="s">
        <v>86</v>
      </c>
      <c r="Q1831" s="1" t="s">
        <v>75</v>
      </c>
      <c r="R1831" s="1" t="s">
        <v>67</v>
      </c>
      <c r="S1831">
        <v>32884.33</v>
      </c>
      <c r="T1831">
        <v>785133.77</v>
      </c>
      <c r="U1831" s="1" t="s">
        <v>32</v>
      </c>
      <c r="V1831" s="1" t="s">
        <v>47</v>
      </c>
      <c r="W1831" s="1" t="s">
        <v>34</v>
      </c>
      <c r="X1831" s="1">
        <f>+ROUND(Sec_3[[#This Row],[Quantity]]*Sec_3[[#This Row],[Unit Price]],2)</f>
        <v>818018.1</v>
      </c>
    </row>
    <row r="1832" spans="1:24" x14ac:dyDescent="0.25">
      <c r="A1832" s="1" t="s">
        <v>3590</v>
      </c>
      <c r="B1832" s="1" t="s">
        <v>919</v>
      </c>
      <c r="C1832" s="1" t="s">
        <v>5619</v>
      </c>
      <c r="D1832" s="1" t="s">
        <v>3591</v>
      </c>
      <c r="E1832" s="1" t="s">
        <v>180</v>
      </c>
      <c r="F1832" s="1" t="s">
        <v>53</v>
      </c>
      <c r="G1832" s="1" t="s">
        <v>112</v>
      </c>
      <c r="H1832" s="1" t="s">
        <v>408</v>
      </c>
      <c r="I1832" s="1" t="s">
        <v>65</v>
      </c>
      <c r="J1832" s="1" t="s">
        <v>66</v>
      </c>
      <c r="K1832">
        <v>4</v>
      </c>
      <c r="L1832">
        <v>16970.84</v>
      </c>
      <c r="M1832">
        <v>5.67E-2</v>
      </c>
      <c r="N1832">
        <v>64034.37</v>
      </c>
      <c r="O1832" s="2">
        <v>46309</v>
      </c>
      <c r="P1832" s="1" t="s">
        <v>74</v>
      </c>
      <c r="Q1832" s="1" t="s">
        <v>44</v>
      </c>
      <c r="R1832" s="1" t="s">
        <v>67</v>
      </c>
      <c r="S1832">
        <v>3848.99</v>
      </c>
      <c r="T1832">
        <v>64034.37</v>
      </c>
      <c r="U1832" s="1" t="s">
        <v>32</v>
      </c>
      <c r="V1832" s="1" t="s">
        <v>47</v>
      </c>
      <c r="W1832" s="1" t="s">
        <v>87</v>
      </c>
      <c r="X1832" s="1">
        <f>+ROUND(Sec_3[[#This Row],[Quantity]]*Sec_3[[#This Row],[Unit Price]],2)</f>
        <v>67883.360000000001</v>
      </c>
    </row>
    <row r="1833" spans="1:24" x14ac:dyDescent="0.25">
      <c r="A1833" s="1" t="s">
        <v>3592</v>
      </c>
      <c r="B1833" s="1" t="s">
        <v>203</v>
      </c>
      <c r="C1833" s="1" t="s">
        <v>5620</v>
      </c>
      <c r="D1833" s="1" t="s">
        <v>882</v>
      </c>
      <c r="E1833" s="1" t="s">
        <v>3593</v>
      </c>
      <c r="F1833" s="1" t="s">
        <v>39</v>
      </c>
      <c r="G1833" s="1" t="s">
        <v>248</v>
      </c>
      <c r="H1833" s="1" t="s">
        <v>249</v>
      </c>
      <c r="I1833" s="1" t="s">
        <v>65</v>
      </c>
      <c r="J1833" s="1" t="s">
        <v>238</v>
      </c>
      <c r="K1833">
        <v>9</v>
      </c>
      <c r="L1833">
        <v>750.9</v>
      </c>
      <c r="M1833">
        <v>0.1353</v>
      </c>
      <c r="N1833">
        <v>5843.73</v>
      </c>
      <c r="O1833" s="2">
        <v>46359</v>
      </c>
      <c r="P1833" s="1" t="s">
        <v>143</v>
      </c>
      <c r="Q1833" s="1" t="s">
        <v>44</v>
      </c>
      <c r="R1833" s="1" t="s">
        <v>31</v>
      </c>
      <c r="S1833">
        <v>914.37</v>
      </c>
      <c r="T1833">
        <v>5843.73</v>
      </c>
      <c r="U1833" s="1" t="s">
        <v>46</v>
      </c>
      <c r="V1833" s="1" t="s">
        <v>47</v>
      </c>
      <c r="W1833" s="1" t="s">
        <v>48</v>
      </c>
      <c r="X1833" s="1">
        <f>+ROUND(Sec_3[[#This Row],[Quantity]]*Sec_3[[#This Row],[Unit Price]],2)</f>
        <v>6758.1</v>
      </c>
    </row>
    <row r="1834" spans="1:24" x14ac:dyDescent="0.25">
      <c r="A1834" s="1" t="s">
        <v>3594</v>
      </c>
      <c r="B1834" s="1" t="s">
        <v>1362</v>
      </c>
      <c r="C1834" s="1" t="s">
        <v>5621</v>
      </c>
      <c r="D1834" s="1" t="s">
        <v>61</v>
      </c>
      <c r="E1834" s="1" t="s">
        <v>3595</v>
      </c>
      <c r="F1834" s="1" t="s">
        <v>81</v>
      </c>
      <c r="G1834" s="1" t="s">
        <v>99</v>
      </c>
      <c r="H1834" s="1" t="s">
        <v>100</v>
      </c>
      <c r="I1834" s="1" t="s">
        <v>65</v>
      </c>
      <c r="J1834" s="1" t="s">
        <v>238</v>
      </c>
      <c r="K1834">
        <v>31</v>
      </c>
      <c r="L1834">
        <v>7407.16</v>
      </c>
      <c r="M1834">
        <v>9.7200000000000009E-2</v>
      </c>
      <c r="N1834">
        <v>207302.71</v>
      </c>
      <c r="O1834" s="2">
        <v>46369</v>
      </c>
      <c r="P1834" s="1" t="s">
        <v>29</v>
      </c>
      <c r="Q1834" s="1" t="s">
        <v>44</v>
      </c>
      <c r="R1834" s="1" t="s">
        <v>31</v>
      </c>
      <c r="S1834">
        <v>22319.25</v>
      </c>
      <c r="T1834">
        <v>207302.71</v>
      </c>
      <c r="U1834" s="1" t="s">
        <v>32</v>
      </c>
      <c r="V1834" s="1" t="s">
        <v>47</v>
      </c>
      <c r="W1834" s="1" t="s">
        <v>48</v>
      </c>
      <c r="X1834" s="1">
        <f>+ROUND(Sec_3[[#This Row],[Quantity]]*Sec_3[[#This Row],[Unit Price]],2)</f>
        <v>229621.96</v>
      </c>
    </row>
    <row r="1835" spans="1:24" x14ac:dyDescent="0.25">
      <c r="A1835" s="1" t="s">
        <v>3596</v>
      </c>
      <c r="B1835" s="1" t="s">
        <v>1104</v>
      </c>
      <c r="C1835" s="1" t="s">
        <v>5622</v>
      </c>
      <c r="D1835" s="1" t="s">
        <v>3597</v>
      </c>
      <c r="E1835" s="1" t="s">
        <v>660</v>
      </c>
      <c r="F1835" s="1" t="s">
        <v>24</v>
      </c>
      <c r="G1835" s="1" t="s">
        <v>25</v>
      </c>
      <c r="H1835" s="1" t="s">
        <v>26</v>
      </c>
      <c r="I1835" s="1" t="s">
        <v>141</v>
      </c>
      <c r="J1835" s="1" t="s">
        <v>321</v>
      </c>
      <c r="K1835">
        <v>24</v>
      </c>
      <c r="L1835">
        <v>19796.3</v>
      </c>
      <c r="M1835">
        <v>0.15670000000000001</v>
      </c>
      <c r="N1835">
        <v>400661.27</v>
      </c>
      <c r="O1835" s="2">
        <v>46359</v>
      </c>
      <c r="P1835" s="1" t="s">
        <v>74</v>
      </c>
      <c r="Q1835" s="1" t="s">
        <v>44</v>
      </c>
      <c r="R1835" s="1" t="s">
        <v>45</v>
      </c>
      <c r="S1835">
        <v>74449.929999999993</v>
      </c>
      <c r="T1835">
        <v>400661.27</v>
      </c>
      <c r="U1835" s="1" t="s">
        <v>32</v>
      </c>
      <c r="V1835" s="1" t="s">
        <v>47</v>
      </c>
      <c r="W1835" s="1" t="s">
        <v>48</v>
      </c>
      <c r="X1835" s="1">
        <f>+ROUND(Sec_3[[#This Row],[Quantity]]*Sec_3[[#This Row],[Unit Price]],2)</f>
        <v>475111.2</v>
      </c>
    </row>
    <row r="1836" spans="1:24" x14ac:dyDescent="0.25">
      <c r="A1836" s="1" t="s">
        <v>3598</v>
      </c>
      <c r="B1836" s="1" t="s">
        <v>174</v>
      </c>
      <c r="C1836" s="1" t="s">
        <v>5623</v>
      </c>
      <c r="D1836" s="1" t="s">
        <v>1215</v>
      </c>
      <c r="E1836" s="1" t="s">
        <v>808</v>
      </c>
      <c r="F1836" s="1" t="s">
        <v>24</v>
      </c>
      <c r="G1836" s="1" t="s">
        <v>92</v>
      </c>
      <c r="H1836" s="1" t="s">
        <v>93</v>
      </c>
      <c r="I1836" s="1" t="s">
        <v>27</v>
      </c>
      <c r="J1836" s="1" t="s">
        <v>28</v>
      </c>
      <c r="K1836">
        <v>16</v>
      </c>
      <c r="L1836">
        <v>21092.49</v>
      </c>
      <c r="M1836">
        <v>1.01E-2</v>
      </c>
      <c r="N1836">
        <v>334071.28999999998</v>
      </c>
      <c r="O1836" s="2">
        <v>46188</v>
      </c>
      <c r="P1836" s="1" t="s">
        <v>29</v>
      </c>
      <c r="Q1836" s="1" t="s">
        <v>44</v>
      </c>
      <c r="R1836" s="1" t="s">
        <v>31</v>
      </c>
      <c r="S1836">
        <v>3408.55</v>
      </c>
      <c r="T1836">
        <v>334071.28999999998</v>
      </c>
      <c r="U1836" s="1" t="s">
        <v>32</v>
      </c>
      <c r="V1836" s="1" t="s">
        <v>47</v>
      </c>
      <c r="W1836" s="1" t="s">
        <v>155</v>
      </c>
      <c r="X1836" s="1">
        <f>+ROUND(Sec_3[[#This Row],[Quantity]]*Sec_3[[#This Row],[Unit Price]],2)</f>
        <v>337479.84</v>
      </c>
    </row>
    <row r="1837" spans="1:24" x14ac:dyDescent="0.25">
      <c r="A1837" s="1" t="s">
        <v>3599</v>
      </c>
      <c r="B1837" s="1" t="s">
        <v>846</v>
      </c>
      <c r="C1837" s="1" t="s">
        <v>5624</v>
      </c>
      <c r="D1837" s="1" t="s">
        <v>2771</v>
      </c>
      <c r="E1837" s="1" t="s">
        <v>38</v>
      </c>
      <c r="F1837" s="1" t="s">
        <v>24</v>
      </c>
      <c r="G1837" s="1" t="s">
        <v>106</v>
      </c>
      <c r="H1837" s="1" t="s">
        <v>201</v>
      </c>
      <c r="I1837" s="1" t="s">
        <v>141</v>
      </c>
      <c r="J1837" s="1" t="s">
        <v>629</v>
      </c>
      <c r="K1837">
        <v>22</v>
      </c>
      <c r="L1837">
        <v>11294.11</v>
      </c>
      <c r="M1837">
        <v>3.78E-2</v>
      </c>
      <c r="N1837">
        <v>239078.24</v>
      </c>
      <c r="O1837" s="2">
        <v>46312</v>
      </c>
      <c r="P1837" s="1" t="s">
        <v>74</v>
      </c>
      <c r="Q1837" s="1" t="s">
        <v>44</v>
      </c>
      <c r="R1837" s="1" t="s">
        <v>45</v>
      </c>
      <c r="S1837">
        <v>9392.18</v>
      </c>
      <c r="T1837">
        <v>239078.24</v>
      </c>
      <c r="U1837" s="1" t="s">
        <v>32</v>
      </c>
      <c r="V1837" s="1" t="s">
        <v>47</v>
      </c>
      <c r="W1837" s="1" t="s">
        <v>87</v>
      </c>
      <c r="X1837" s="1">
        <f>+ROUND(Sec_3[[#This Row],[Quantity]]*Sec_3[[#This Row],[Unit Price]],2)</f>
        <v>248470.42</v>
      </c>
    </row>
    <row r="1838" spans="1:24" x14ac:dyDescent="0.25">
      <c r="A1838" s="1" t="s">
        <v>3600</v>
      </c>
      <c r="B1838" s="1" t="s">
        <v>371</v>
      </c>
      <c r="C1838" s="1" t="s">
        <v>5625</v>
      </c>
      <c r="D1838" s="1" t="s">
        <v>1107</v>
      </c>
      <c r="E1838" s="1" t="s">
        <v>601</v>
      </c>
      <c r="F1838" s="1" t="s">
        <v>24</v>
      </c>
      <c r="G1838" s="1" t="s">
        <v>194</v>
      </c>
      <c r="H1838" s="1" t="s">
        <v>339</v>
      </c>
      <c r="I1838" s="1" t="s">
        <v>141</v>
      </c>
      <c r="J1838" s="1" t="s">
        <v>629</v>
      </c>
      <c r="K1838">
        <v>17</v>
      </c>
      <c r="L1838">
        <v>41387.06</v>
      </c>
      <c r="M1838">
        <v>0.1431</v>
      </c>
      <c r="N1838">
        <v>602897.72</v>
      </c>
      <c r="O1838" s="2">
        <v>46370</v>
      </c>
      <c r="P1838" s="1" t="s">
        <v>86</v>
      </c>
      <c r="Q1838" s="1" t="s">
        <v>44</v>
      </c>
      <c r="R1838" s="1" t="s">
        <v>67</v>
      </c>
      <c r="S1838">
        <v>100682.3</v>
      </c>
      <c r="T1838">
        <v>602897.72</v>
      </c>
      <c r="U1838" s="1" t="s">
        <v>32</v>
      </c>
      <c r="V1838" s="1" t="s">
        <v>47</v>
      </c>
      <c r="W1838" s="1" t="s">
        <v>48</v>
      </c>
      <c r="X1838" s="1">
        <f>+ROUND(Sec_3[[#This Row],[Quantity]]*Sec_3[[#This Row],[Unit Price]],2)</f>
        <v>703580.02</v>
      </c>
    </row>
    <row r="1839" spans="1:24" x14ac:dyDescent="0.25">
      <c r="A1839" s="1" t="s">
        <v>3601</v>
      </c>
      <c r="B1839" s="1" t="s">
        <v>329</v>
      </c>
      <c r="C1839" s="1" t="s">
        <v>5626</v>
      </c>
      <c r="D1839" s="1" t="s">
        <v>241</v>
      </c>
      <c r="E1839" s="1" t="s">
        <v>1391</v>
      </c>
      <c r="F1839" s="1" t="s">
        <v>24</v>
      </c>
      <c r="G1839" s="1" t="s">
        <v>25</v>
      </c>
      <c r="H1839" s="1" t="s">
        <v>26</v>
      </c>
      <c r="I1839" s="1" t="s">
        <v>84</v>
      </c>
      <c r="J1839" s="1" t="s">
        <v>250</v>
      </c>
      <c r="K1839">
        <v>44</v>
      </c>
      <c r="L1839">
        <v>14103.5</v>
      </c>
      <c r="M1839">
        <v>0.15640000000000001</v>
      </c>
      <c r="N1839">
        <v>523499.35</v>
      </c>
      <c r="O1839" s="2">
        <v>46142</v>
      </c>
      <c r="P1839" s="1" t="s">
        <v>29</v>
      </c>
      <c r="Q1839" s="1" t="s">
        <v>44</v>
      </c>
      <c r="R1839" s="1" t="s">
        <v>31</v>
      </c>
      <c r="S1839">
        <v>97054.65</v>
      </c>
      <c r="T1839">
        <v>523499.35</v>
      </c>
      <c r="U1839" s="1" t="s">
        <v>32</v>
      </c>
      <c r="V1839" s="1" t="s">
        <v>47</v>
      </c>
      <c r="W1839" s="1" t="s">
        <v>102</v>
      </c>
      <c r="X1839" s="1">
        <f>+ROUND(Sec_3[[#This Row],[Quantity]]*Sec_3[[#This Row],[Unit Price]],2)</f>
        <v>620554</v>
      </c>
    </row>
    <row r="1840" spans="1:24" x14ac:dyDescent="0.25">
      <c r="A1840" s="1" t="s">
        <v>3602</v>
      </c>
      <c r="B1840" s="1" t="s">
        <v>2841</v>
      </c>
      <c r="C1840" s="1" t="s">
        <v>5627</v>
      </c>
      <c r="D1840" s="1" t="s">
        <v>1099</v>
      </c>
      <c r="E1840" s="1" t="s">
        <v>2262</v>
      </c>
      <c r="F1840" s="1" t="s">
        <v>39</v>
      </c>
      <c r="G1840" s="1" t="s">
        <v>166</v>
      </c>
      <c r="H1840" s="1" t="s">
        <v>206</v>
      </c>
      <c r="I1840" s="1" t="s">
        <v>65</v>
      </c>
      <c r="J1840" s="1" t="s">
        <v>238</v>
      </c>
      <c r="K1840">
        <v>25</v>
      </c>
      <c r="L1840">
        <v>10955.01</v>
      </c>
      <c r="M1840">
        <v>0.19510000000000002</v>
      </c>
      <c r="N1840">
        <v>220442.19</v>
      </c>
      <c r="O1840" s="2">
        <v>46358</v>
      </c>
      <c r="P1840" s="1" t="s">
        <v>143</v>
      </c>
      <c r="Q1840" s="1" t="s">
        <v>44</v>
      </c>
      <c r="R1840" s="1" t="s">
        <v>67</v>
      </c>
      <c r="S1840">
        <v>53433.06</v>
      </c>
      <c r="T1840">
        <v>220442.19</v>
      </c>
      <c r="U1840" s="1" t="s">
        <v>32</v>
      </c>
      <c r="V1840" s="1" t="s">
        <v>47</v>
      </c>
      <c r="W1840" s="1" t="s">
        <v>48</v>
      </c>
      <c r="X1840" s="1">
        <f>+ROUND(Sec_3[[#This Row],[Quantity]]*Sec_3[[#This Row],[Unit Price]],2)</f>
        <v>273875.25</v>
      </c>
    </row>
    <row r="1841" spans="1:24" x14ac:dyDescent="0.25">
      <c r="A1841" s="1" t="s">
        <v>3603</v>
      </c>
      <c r="B1841" s="1" t="s">
        <v>1370</v>
      </c>
      <c r="C1841" s="1" t="s">
        <v>5628</v>
      </c>
      <c r="D1841" s="1" t="s">
        <v>2020</v>
      </c>
      <c r="E1841" s="1" t="s">
        <v>507</v>
      </c>
      <c r="F1841" s="1" t="s">
        <v>24</v>
      </c>
      <c r="G1841" s="1" t="s">
        <v>25</v>
      </c>
      <c r="H1841" s="1" t="s">
        <v>26</v>
      </c>
      <c r="I1841" s="1" t="s">
        <v>27</v>
      </c>
      <c r="J1841" s="1" t="s">
        <v>125</v>
      </c>
      <c r="K1841">
        <v>37</v>
      </c>
      <c r="L1841">
        <v>28006.36</v>
      </c>
      <c r="M1841">
        <v>8.9600000000000013E-2</v>
      </c>
      <c r="N1841">
        <v>943388.64</v>
      </c>
      <c r="O1841" s="2">
        <v>46034</v>
      </c>
      <c r="P1841" s="1" t="s">
        <v>74</v>
      </c>
      <c r="Q1841" s="1" t="s">
        <v>44</v>
      </c>
      <c r="R1841" s="1" t="s">
        <v>45</v>
      </c>
      <c r="S1841">
        <v>92846.68</v>
      </c>
      <c r="T1841">
        <v>943388.64</v>
      </c>
      <c r="U1841" s="1" t="s">
        <v>32</v>
      </c>
      <c r="V1841" s="1" t="s">
        <v>47</v>
      </c>
      <c r="W1841" s="1" t="s">
        <v>76</v>
      </c>
      <c r="X1841" s="1">
        <f>+ROUND(Sec_3[[#This Row],[Quantity]]*Sec_3[[#This Row],[Unit Price]],2)</f>
        <v>1036235.32</v>
      </c>
    </row>
    <row r="1842" spans="1:24" x14ac:dyDescent="0.25">
      <c r="A1842" s="1" t="s">
        <v>3604</v>
      </c>
      <c r="B1842" s="1" t="s">
        <v>451</v>
      </c>
      <c r="C1842" s="1" t="s">
        <v>5629</v>
      </c>
      <c r="D1842" s="1" t="s">
        <v>788</v>
      </c>
      <c r="E1842" s="1" t="s">
        <v>2711</v>
      </c>
      <c r="F1842" s="1" t="s">
        <v>81</v>
      </c>
      <c r="G1842" s="1" t="s">
        <v>182</v>
      </c>
      <c r="H1842" s="1" t="s">
        <v>183</v>
      </c>
      <c r="I1842" s="1" t="s">
        <v>65</v>
      </c>
      <c r="J1842" s="1" t="s">
        <v>238</v>
      </c>
      <c r="K1842">
        <v>18</v>
      </c>
      <c r="L1842">
        <v>26155.119999999999</v>
      </c>
      <c r="M1842">
        <v>5.6900000000000006E-2</v>
      </c>
      <c r="N1842">
        <v>444004.09</v>
      </c>
      <c r="O1842" s="2">
        <v>46376</v>
      </c>
      <c r="P1842" s="1" t="s">
        <v>74</v>
      </c>
      <c r="Q1842" s="1" t="s">
        <v>44</v>
      </c>
      <c r="R1842" s="1" t="s">
        <v>45</v>
      </c>
      <c r="S1842">
        <v>26788.07</v>
      </c>
      <c r="T1842">
        <v>444004.09</v>
      </c>
      <c r="U1842" s="1" t="s">
        <v>32</v>
      </c>
      <c r="V1842" s="1" t="s">
        <v>47</v>
      </c>
      <c r="W1842" s="1" t="s">
        <v>48</v>
      </c>
      <c r="X1842" s="1">
        <f>+ROUND(Sec_3[[#This Row],[Quantity]]*Sec_3[[#This Row],[Unit Price]],2)</f>
        <v>470792.16</v>
      </c>
    </row>
    <row r="1843" spans="1:24" x14ac:dyDescent="0.25">
      <c r="A1843" s="1" t="s">
        <v>3605</v>
      </c>
      <c r="B1843" s="1" t="s">
        <v>2876</v>
      </c>
      <c r="C1843" s="1" t="s">
        <v>5630</v>
      </c>
      <c r="D1843" s="1" t="s">
        <v>3606</v>
      </c>
      <c r="E1843" s="1" t="s">
        <v>105</v>
      </c>
      <c r="F1843" s="1" t="s">
        <v>81</v>
      </c>
      <c r="G1843" s="1" t="s">
        <v>293</v>
      </c>
      <c r="H1843" s="1" t="s">
        <v>568</v>
      </c>
      <c r="I1843" s="1" t="s">
        <v>84</v>
      </c>
      <c r="J1843" s="1" t="s">
        <v>168</v>
      </c>
      <c r="K1843">
        <v>11</v>
      </c>
      <c r="L1843">
        <v>7959.47</v>
      </c>
      <c r="M1843">
        <v>0.15460000000000002</v>
      </c>
      <c r="N1843">
        <v>74018.3</v>
      </c>
      <c r="O1843" s="2">
        <v>46044</v>
      </c>
      <c r="P1843" s="1" t="s">
        <v>86</v>
      </c>
      <c r="Q1843" s="1" t="s">
        <v>44</v>
      </c>
      <c r="R1843" s="1" t="s">
        <v>31</v>
      </c>
      <c r="S1843">
        <v>13535.87</v>
      </c>
      <c r="T1843">
        <v>74018.3</v>
      </c>
      <c r="U1843" s="1" t="s">
        <v>32</v>
      </c>
      <c r="V1843" s="1" t="s">
        <v>47</v>
      </c>
      <c r="W1843" s="1" t="s">
        <v>76</v>
      </c>
      <c r="X1843" s="1">
        <f>+ROUND(Sec_3[[#This Row],[Quantity]]*Sec_3[[#This Row],[Unit Price]],2)</f>
        <v>87554.17</v>
      </c>
    </row>
    <row r="1844" spans="1:24" x14ac:dyDescent="0.25">
      <c r="A1844" s="1" t="s">
        <v>3607</v>
      </c>
      <c r="B1844" s="1" t="s">
        <v>849</v>
      </c>
      <c r="C1844" s="1" t="s">
        <v>5631</v>
      </c>
      <c r="D1844" s="1" t="s">
        <v>2638</v>
      </c>
      <c r="E1844" s="1" t="s">
        <v>3608</v>
      </c>
      <c r="F1844" s="1" t="s">
        <v>81</v>
      </c>
      <c r="G1844" s="1" t="s">
        <v>293</v>
      </c>
      <c r="H1844" s="1" t="s">
        <v>568</v>
      </c>
      <c r="I1844" s="1" t="s">
        <v>42</v>
      </c>
      <c r="J1844" s="1" t="s">
        <v>101</v>
      </c>
      <c r="K1844">
        <v>19</v>
      </c>
      <c r="L1844">
        <v>7292.21</v>
      </c>
      <c r="M1844">
        <v>3.2000000000000002E-3</v>
      </c>
      <c r="N1844">
        <v>138108.62</v>
      </c>
      <c r="O1844" s="2">
        <v>46090</v>
      </c>
      <c r="P1844" s="1" t="s">
        <v>29</v>
      </c>
      <c r="Q1844" s="1" t="s">
        <v>75</v>
      </c>
      <c r="R1844" s="1" t="s">
        <v>67</v>
      </c>
      <c r="S1844">
        <v>443.37</v>
      </c>
      <c r="T1844">
        <v>138108.62</v>
      </c>
      <c r="U1844" s="1" t="s">
        <v>32</v>
      </c>
      <c r="V1844" s="1" t="s">
        <v>47</v>
      </c>
      <c r="W1844" s="1" t="s">
        <v>120</v>
      </c>
      <c r="X1844" s="1">
        <f>+ROUND(Sec_3[[#This Row],[Quantity]]*Sec_3[[#This Row],[Unit Price]],2)</f>
        <v>138551.99</v>
      </c>
    </row>
    <row r="1845" spans="1:24" x14ac:dyDescent="0.25">
      <c r="A1845" s="1" t="s">
        <v>3609</v>
      </c>
      <c r="B1845" s="1" t="s">
        <v>742</v>
      </c>
      <c r="C1845" s="1" t="s">
        <v>5632</v>
      </c>
      <c r="D1845" s="1" t="s">
        <v>1085</v>
      </c>
      <c r="E1845" s="1" t="s">
        <v>635</v>
      </c>
      <c r="F1845" s="1" t="s">
        <v>81</v>
      </c>
      <c r="G1845" s="1" t="s">
        <v>82</v>
      </c>
      <c r="H1845" s="1" t="s">
        <v>533</v>
      </c>
      <c r="I1845" s="1" t="s">
        <v>65</v>
      </c>
      <c r="J1845" s="1" t="s">
        <v>66</v>
      </c>
      <c r="K1845">
        <v>7</v>
      </c>
      <c r="L1845">
        <v>9119.91</v>
      </c>
      <c r="M1845">
        <v>6.4000000000000001E-2</v>
      </c>
      <c r="N1845">
        <v>59753.65</v>
      </c>
      <c r="O1845" s="2">
        <v>46326</v>
      </c>
      <c r="P1845" s="1" t="s">
        <v>58</v>
      </c>
      <c r="Q1845" s="1" t="s">
        <v>44</v>
      </c>
      <c r="R1845" s="1" t="s">
        <v>67</v>
      </c>
      <c r="S1845">
        <v>4085.72</v>
      </c>
      <c r="T1845">
        <v>59753.65</v>
      </c>
      <c r="U1845" s="1" t="s">
        <v>32</v>
      </c>
      <c r="V1845" s="1" t="s">
        <v>47</v>
      </c>
      <c r="W1845" s="1" t="s">
        <v>87</v>
      </c>
      <c r="X1845" s="1">
        <f>+ROUND(Sec_3[[#This Row],[Quantity]]*Sec_3[[#This Row],[Unit Price]],2)</f>
        <v>63839.37</v>
      </c>
    </row>
    <row r="1846" spans="1:24" x14ac:dyDescent="0.25">
      <c r="A1846" s="1" t="s">
        <v>3610</v>
      </c>
      <c r="B1846" s="1" t="s">
        <v>3611</v>
      </c>
      <c r="C1846" s="1" t="s">
        <v>5633</v>
      </c>
      <c r="D1846" s="1" t="s">
        <v>1481</v>
      </c>
      <c r="E1846" s="1" t="s">
        <v>429</v>
      </c>
      <c r="F1846" s="1" t="s">
        <v>24</v>
      </c>
      <c r="G1846" s="1" t="s">
        <v>92</v>
      </c>
      <c r="H1846" s="1" t="s">
        <v>215</v>
      </c>
      <c r="I1846" s="1" t="s">
        <v>27</v>
      </c>
      <c r="J1846" s="1" t="s">
        <v>216</v>
      </c>
      <c r="K1846">
        <v>18</v>
      </c>
      <c r="L1846">
        <v>26868.54</v>
      </c>
      <c r="M1846">
        <v>0.11560000000000001</v>
      </c>
      <c r="N1846">
        <v>427725.66</v>
      </c>
      <c r="O1846" s="2">
        <v>46226</v>
      </c>
      <c r="P1846" s="1" t="s">
        <v>74</v>
      </c>
      <c r="Q1846" s="1" t="s">
        <v>44</v>
      </c>
      <c r="R1846" s="1" t="s">
        <v>67</v>
      </c>
      <c r="S1846">
        <v>55908.06</v>
      </c>
      <c r="T1846">
        <v>427725.66</v>
      </c>
      <c r="U1846" s="1" t="s">
        <v>32</v>
      </c>
      <c r="V1846" s="1" t="s">
        <v>47</v>
      </c>
      <c r="W1846" s="1" t="s">
        <v>68</v>
      </c>
      <c r="X1846" s="1">
        <f>+ROUND(Sec_3[[#This Row],[Quantity]]*Sec_3[[#This Row],[Unit Price]],2)</f>
        <v>483633.72</v>
      </c>
    </row>
    <row r="1847" spans="1:24" x14ac:dyDescent="0.25">
      <c r="A1847" s="1" t="s">
        <v>3612</v>
      </c>
      <c r="B1847" s="1" t="s">
        <v>1603</v>
      </c>
      <c r="C1847" s="1" t="s">
        <v>5634</v>
      </c>
      <c r="D1847" s="1" t="s">
        <v>420</v>
      </c>
      <c r="E1847" s="1" t="s">
        <v>554</v>
      </c>
      <c r="F1847" s="1" t="s">
        <v>81</v>
      </c>
      <c r="G1847" s="1" t="s">
        <v>293</v>
      </c>
      <c r="H1847" s="1" t="s">
        <v>568</v>
      </c>
      <c r="I1847" s="1" t="s">
        <v>84</v>
      </c>
      <c r="J1847" s="1" t="s">
        <v>250</v>
      </c>
      <c r="K1847">
        <v>37</v>
      </c>
      <c r="L1847">
        <v>40790.22</v>
      </c>
      <c r="M1847">
        <v>0.16070000000000001</v>
      </c>
      <c r="N1847">
        <v>1266703.57</v>
      </c>
      <c r="O1847" s="2">
        <v>46344</v>
      </c>
      <c r="P1847" s="1" t="s">
        <v>143</v>
      </c>
      <c r="Q1847" s="1" t="s">
        <v>44</v>
      </c>
      <c r="R1847" s="1" t="s">
        <v>67</v>
      </c>
      <c r="S1847">
        <v>242534.57</v>
      </c>
      <c r="T1847">
        <v>1266703.57</v>
      </c>
      <c r="U1847" s="1" t="s">
        <v>32</v>
      </c>
      <c r="V1847" s="1" t="s">
        <v>47</v>
      </c>
      <c r="W1847" s="1" t="s">
        <v>226</v>
      </c>
      <c r="X1847" s="1">
        <f>+ROUND(Sec_3[[#This Row],[Quantity]]*Sec_3[[#This Row],[Unit Price]],2)</f>
        <v>1509238.14</v>
      </c>
    </row>
    <row r="1848" spans="1:24" x14ac:dyDescent="0.25">
      <c r="A1848" s="1" t="s">
        <v>3613</v>
      </c>
      <c r="B1848" s="1" t="s">
        <v>1327</v>
      </c>
      <c r="C1848" s="1" t="s">
        <v>5635</v>
      </c>
      <c r="D1848" s="1" t="s">
        <v>3614</v>
      </c>
      <c r="E1848" s="1" t="s">
        <v>1167</v>
      </c>
      <c r="F1848" s="1" t="s">
        <v>53</v>
      </c>
      <c r="G1848" s="1" t="s">
        <v>112</v>
      </c>
      <c r="H1848" s="1" t="s">
        <v>113</v>
      </c>
      <c r="I1848" s="1" t="s">
        <v>56</v>
      </c>
      <c r="J1848" s="1" t="s">
        <v>177</v>
      </c>
      <c r="K1848">
        <v>42</v>
      </c>
      <c r="L1848">
        <v>11430.93</v>
      </c>
      <c r="M1848">
        <v>0.1057</v>
      </c>
      <c r="N1848">
        <v>429352.59</v>
      </c>
      <c r="O1848" s="2">
        <v>46171</v>
      </c>
      <c r="P1848" s="1" t="s">
        <v>86</v>
      </c>
      <c r="Q1848" s="1" t="s">
        <v>44</v>
      </c>
      <c r="R1848" s="1" t="s">
        <v>45</v>
      </c>
      <c r="S1848">
        <v>50746.47</v>
      </c>
      <c r="T1848">
        <v>429352.59</v>
      </c>
      <c r="U1848" s="1" t="s">
        <v>32</v>
      </c>
      <c r="V1848" s="1" t="s">
        <v>47</v>
      </c>
      <c r="W1848" s="1" t="s">
        <v>189</v>
      </c>
      <c r="X1848" s="1">
        <f>+ROUND(Sec_3[[#This Row],[Quantity]]*Sec_3[[#This Row],[Unit Price]],2)</f>
        <v>480099.06</v>
      </c>
    </row>
    <row r="1849" spans="1:24" x14ac:dyDescent="0.25">
      <c r="A1849" s="1" t="s">
        <v>3615</v>
      </c>
      <c r="B1849" s="1" t="s">
        <v>1336</v>
      </c>
      <c r="C1849" s="1" t="s">
        <v>5636</v>
      </c>
      <c r="D1849" s="1" t="s">
        <v>102</v>
      </c>
      <c r="E1849" s="1" t="s">
        <v>510</v>
      </c>
      <c r="F1849" s="1" t="s">
        <v>39</v>
      </c>
      <c r="G1849" s="1" t="s">
        <v>166</v>
      </c>
      <c r="H1849" s="1" t="s">
        <v>243</v>
      </c>
      <c r="I1849" s="1" t="s">
        <v>84</v>
      </c>
      <c r="J1849" s="1" t="s">
        <v>85</v>
      </c>
      <c r="K1849">
        <v>6</v>
      </c>
      <c r="L1849">
        <v>3243.62</v>
      </c>
      <c r="M1849">
        <v>0.15890000000000001</v>
      </c>
      <c r="N1849">
        <v>16369.25</v>
      </c>
      <c r="O1849" s="2">
        <v>46147</v>
      </c>
      <c r="P1849" s="1" t="s">
        <v>74</v>
      </c>
      <c r="Q1849" s="1" t="s">
        <v>44</v>
      </c>
      <c r="R1849" s="1" t="s">
        <v>45</v>
      </c>
      <c r="S1849">
        <v>3092.47</v>
      </c>
      <c r="T1849">
        <v>16369.25</v>
      </c>
      <c r="U1849" s="1" t="s">
        <v>46</v>
      </c>
      <c r="V1849" s="1" t="s">
        <v>47</v>
      </c>
      <c r="W1849" s="1" t="s">
        <v>189</v>
      </c>
      <c r="X1849" s="1">
        <f>+ROUND(Sec_3[[#This Row],[Quantity]]*Sec_3[[#This Row],[Unit Price]],2)</f>
        <v>19461.72</v>
      </c>
    </row>
    <row r="1850" spans="1:24" x14ac:dyDescent="0.25">
      <c r="A1850" s="1" t="s">
        <v>3616</v>
      </c>
      <c r="B1850" s="1" t="s">
        <v>1766</v>
      </c>
      <c r="C1850" s="1" t="s">
        <v>5637</v>
      </c>
      <c r="D1850" s="1" t="s">
        <v>314</v>
      </c>
      <c r="E1850" s="1" t="s">
        <v>3617</v>
      </c>
      <c r="F1850" s="1" t="s">
        <v>53</v>
      </c>
      <c r="G1850" s="1" t="s">
        <v>54</v>
      </c>
      <c r="H1850" s="1" t="s">
        <v>160</v>
      </c>
      <c r="I1850" s="1" t="s">
        <v>84</v>
      </c>
      <c r="J1850" s="1" t="s">
        <v>196</v>
      </c>
      <c r="K1850">
        <v>25</v>
      </c>
      <c r="L1850">
        <v>23199.47</v>
      </c>
      <c r="M1850">
        <v>7.4999999999999997E-3</v>
      </c>
      <c r="N1850">
        <v>575636.85</v>
      </c>
      <c r="O1850" s="2">
        <v>46344</v>
      </c>
      <c r="P1850" s="1" t="s">
        <v>86</v>
      </c>
      <c r="Q1850" s="1" t="s">
        <v>44</v>
      </c>
      <c r="R1850" s="1" t="s">
        <v>45</v>
      </c>
      <c r="S1850">
        <v>4349.8999999999996</v>
      </c>
      <c r="T1850">
        <v>575636.85</v>
      </c>
      <c r="U1850" s="1" t="s">
        <v>32</v>
      </c>
      <c r="V1850" s="1" t="s">
        <v>47</v>
      </c>
      <c r="W1850" s="1" t="s">
        <v>226</v>
      </c>
      <c r="X1850" s="1">
        <f>+ROUND(Sec_3[[#This Row],[Quantity]]*Sec_3[[#This Row],[Unit Price]],2)</f>
        <v>579986.75</v>
      </c>
    </row>
    <row r="1851" spans="1:24" x14ac:dyDescent="0.25">
      <c r="A1851" s="1" t="s">
        <v>3618</v>
      </c>
      <c r="B1851" s="1" t="s">
        <v>1788</v>
      </c>
      <c r="C1851" s="1" t="s">
        <v>5638</v>
      </c>
      <c r="D1851" s="1" t="s">
        <v>882</v>
      </c>
      <c r="E1851" s="1" t="s">
        <v>2262</v>
      </c>
      <c r="F1851" s="1" t="s">
        <v>24</v>
      </c>
      <c r="G1851" s="1" t="s">
        <v>25</v>
      </c>
      <c r="H1851" s="1" t="s">
        <v>351</v>
      </c>
      <c r="I1851" s="1" t="s">
        <v>84</v>
      </c>
      <c r="J1851" s="1" t="s">
        <v>85</v>
      </c>
      <c r="K1851">
        <v>46</v>
      </c>
      <c r="L1851">
        <v>15421.65</v>
      </c>
      <c r="M1851">
        <v>5.9299999999999999E-2</v>
      </c>
      <c r="N1851">
        <v>667328.72</v>
      </c>
      <c r="O1851" s="2">
        <v>46157</v>
      </c>
      <c r="P1851" s="1" t="s">
        <v>29</v>
      </c>
      <c r="Q1851" s="1" t="s">
        <v>44</v>
      </c>
      <c r="R1851" s="1" t="s">
        <v>45</v>
      </c>
      <c r="S1851">
        <v>42067.18</v>
      </c>
      <c r="T1851">
        <v>667328.72</v>
      </c>
      <c r="U1851" s="1" t="s">
        <v>32</v>
      </c>
      <c r="V1851" s="1" t="s">
        <v>47</v>
      </c>
      <c r="W1851" s="1" t="s">
        <v>189</v>
      </c>
      <c r="X1851" s="1">
        <f>+ROUND(Sec_3[[#This Row],[Quantity]]*Sec_3[[#This Row],[Unit Price]],2)</f>
        <v>709395.9</v>
      </c>
    </row>
    <row r="1852" spans="1:24" x14ac:dyDescent="0.25">
      <c r="A1852" s="1" t="s">
        <v>3619</v>
      </c>
      <c r="B1852" s="1" t="s">
        <v>1623</v>
      </c>
      <c r="C1852" s="1" t="s">
        <v>5639</v>
      </c>
      <c r="D1852" s="1" t="s">
        <v>1870</v>
      </c>
      <c r="E1852" s="1" t="s">
        <v>1234</v>
      </c>
      <c r="F1852" s="1" t="s">
        <v>24</v>
      </c>
      <c r="G1852" s="1" t="s">
        <v>25</v>
      </c>
      <c r="H1852" s="1" t="s">
        <v>220</v>
      </c>
      <c r="I1852" s="1" t="s">
        <v>42</v>
      </c>
      <c r="J1852" s="1" t="s">
        <v>101</v>
      </c>
      <c r="K1852">
        <v>47</v>
      </c>
      <c r="L1852">
        <v>38878.36</v>
      </c>
      <c r="M1852">
        <v>0.11449999999999999</v>
      </c>
      <c r="N1852">
        <v>1618059.03</v>
      </c>
      <c r="O1852" s="2">
        <v>46281</v>
      </c>
      <c r="P1852" s="1" t="s">
        <v>58</v>
      </c>
      <c r="Q1852" s="1" t="s">
        <v>44</v>
      </c>
      <c r="R1852" s="1" t="s">
        <v>45</v>
      </c>
      <c r="S1852">
        <v>209223.89</v>
      </c>
      <c r="T1852">
        <v>1618059.03</v>
      </c>
      <c r="U1852" s="1" t="s">
        <v>32</v>
      </c>
      <c r="V1852" s="1" t="s">
        <v>47</v>
      </c>
      <c r="W1852" s="1" t="s">
        <v>34</v>
      </c>
      <c r="X1852" s="1">
        <f>+ROUND(Sec_3[[#This Row],[Quantity]]*Sec_3[[#This Row],[Unit Price]],2)</f>
        <v>1827282.92</v>
      </c>
    </row>
    <row r="1853" spans="1:24" x14ac:dyDescent="0.25">
      <c r="A1853" s="1" t="s">
        <v>3620</v>
      </c>
      <c r="B1853" s="1" t="s">
        <v>1751</v>
      </c>
      <c r="C1853" s="1" t="s">
        <v>5640</v>
      </c>
      <c r="D1853" s="1" t="s">
        <v>549</v>
      </c>
      <c r="E1853" s="1" t="s">
        <v>3347</v>
      </c>
      <c r="F1853" s="1" t="s">
        <v>24</v>
      </c>
      <c r="G1853" s="1" t="s">
        <v>106</v>
      </c>
      <c r="H1853" s="1" t="s">
        <v>201</v>
      </c>
      <c r="I1853" s="1" t="s">
        <v>65</v>
      </c>
      <c r="J1853" s="1" t="s">
        <v>210</v>
      </c>
      <c r="K1853">
        <v>18</v>
      </c>
      <c r="L1853">
        <v>30484.82</v>
      </c>
      <c r="M1853">
        <v>1.34E-2</v>
      </c>
      <c r="N1853">
        <v>541373.81999999995</v>
      </c>
      <c r="O1853" s="2">
        <v>46291</v>
      </c>
      <c r="P1853" s="1" t="s">
        <v>74</v>
      </c>
      <c r="Q1853" s="1" t="s">
        <v>44</v>
      </c>
      <c r="R1853" s="1" t="s">
        <v>67</v>
      </c>
      <c r="S1853">
        <v>7352.94</v>
      </c>
      <c r="T1853">
        <v>541373.81999999995</v>
      </c>
      <c r="U1853" s="1" t="s">
        <v>32</v>
      </c>
      <c r="V1853" s="1" t="s">
        <v>47</v>
      </c>
      <c r="W1853" s="1" t="s">
        <v>34</v>
      </c>
      <c r="X1853" s="1">
        <f>+ROUND(Sec_3[[#This Row],[Quantity]]*Sec_3[[#This Row],[Unit Price]],2)</f>
        <v>548726.76</v>
      </c>
    </row>
    <row r="1854" spans="1:24" x14ac:dyDescent="0.25">
      <c r="A1854" s="1" t="s">
        <v>3621</v>
      </c>
      <c r="B1854" s="1" t="s">
        <v>393</v>
      </c>
      <c r="C1854" s="1" t="s">
        <v>5641</v>
      </c>
      <c r="D1854" s="1" t="s">
        <v>180</v>
      </c>
      <c r="E1854" s="1" t="s">
        <v>224</v>
      </c>
      <c r="F1854" s="1" t="s">
        <v>39</v>
      </c>
      <c r="G1854" s="1" t="s">
        <v>40</v>
      </c>
      <c r="H1854" s="1" t="s">
        <v>41</v>
      </c>
      <c r="I1854" s="1" t="s">
        <v>56</v>
      </c>
      <c r="J1854" s="1" t="s">
        <v>57</v>
      </c>
      <c r="K1854">
        <v>42</v>
      </c>
      <c r="L1854">
        <v>5962.15</v>
      </c>
      <c r="M1854">
        <v>0.12570000000000001</v>
      </c>
      <c r="N1854">
        <v>218933.73</v>
      </c>
      <c r="O1854" s="2">
        <v>46299</v>
      </c>
      <c r="P1854" s="1" t="s">
        <v>74</v>
      </c>
      <c r="Q1854" s="1" t="s">
        <v>44</v>
      </c>
      <c r="R1854" s="1" t="s">
        <v>45</v>
      </c>
      <c r="S1854">
        <v>31476.57</v>
      </c>
      <c r="T1854">
        <v>218933.73</v>
      </c>
      <c r="U1854" s="1" t="s">
        <v>32</v>
      </c>
      <c r="V1854" s="1" t="s">
        <v>47</v>
      </c>
      <c r="W1854" s="1" t="s">
        <v>87</v>
      </c>
      <c r="X1854" s="1">
        <f>+ROUND(Sec_3[[#This Row],[Quantity]]*Sec_3[[#This Row],[Unit Price]],2)</f>
        <v>250410.3</v>
      </c>
    </row>
    <row r="1855" spans="1:24" x14ac:dyDescent="0.25">
      <c r="A1855" s="1" t="s">
        <v>3622</v>
      </c>
      <c r="B1855" s="1" t="s">
        <v>1625</v>
      </c>
      <c r="C1855" s="1" t="s">
        <v>5642</v>
      </c>
      <c r="D1855" s="1" t="s">
        <v>158</v>
      </c>
      <c r="E1855" s="1" t="s">
        <v>2565</v>
      </c>
      <c r="F1855" s="1" t="s">
        <v>53</v>
      </c>
      <c r="G1855" s="1" t="s">
        <v>139</v>
      </c>
      <c r="H1855" s="1" t="s">
        <v>320</v>
      </c>
      <c r="I1855" s="1" t="s">
        <v>141</v>
      </c>
      <c r="J1855" s="1" t="s">
        <v>232</v>
      </c>
      <c r="K1855">
        <v>31</v>
      </c>
      <c r="L1855">
        <v>13279.19</v>
      </c>
      <c r="M1855">
        <v>0.18440000000000001</v>
      </c>
      <c r="N1855">
        <v>335745.73</v>
      </c>
      <c r="O1855" s="2">
        <v>46163</v>
      </c>
      <c r="P1855" s="1" t="s">
        <v>58</v>
      </c>
      <c r="Q1855" s="1" t="s">
        <v>44</v>
      </c>
      <c r="R1855" s="1" t="s">
        <v>45</v>
      </c>
      <c r="S1855">
        <v>75909.16</v>
      </c>
      <c r="T1855">
        <v>335745.73</v>
      </c>
      <c r="U1855" s="1" t="s">
        <v>32</v>
      </c>
      <c r="V1855" s="1" t="s">
        <v>47</v>
      </c>
      <c r="W1855" s="1" t="s">
        <v>189</v>
      </c>
      <c r="X1855" s="1">
        <f>+ROUND(Sec_3[[#This Row],[Quantity]]*Sec_3[[#This Row],[Unit Price]],2)</f>
        <v>411654.89</v>
      </c>
    </row>
    <row r="1856" spans="1:24" x14ac:dyDescent="0.25">
      <c r="A1856" s="1" t="s">
        <v>3623</v>
      </c>
      <c r="B1856" s="1" t="s">
        <v>556</v>
      </c>
      <c r="C1856" s="1" t="s">
        <v>5643</v>
      </c>
      <c r="D1856" s="1" t="s">
        <v>279</v>
      </c>
      <c r="E1856" s="1" t="s">
        <v>3624</v>
      </c>
      <c r="F1856" s="1" t="s">
        <v>24</v>
      </c>
      <c r="G1856" s="1" t="s">
        <v>25</v>
      </c>
      <c r="H1856" s="1" t="s">
        <v>220</v>
      </c>
      <c r="I1856" s="1" t="s">
        <v>65</v>
      </c>
      <c r="J1856" s="1" t="s">
        <v>238</v>
      </c>
      <c r="K1856">
        <v>43</v>
      </c>
      <c r="L1856">
        <v>37904.769999999997</v>
      </c>
      <c r="M1856">
        <v>0.19390000000000002</v>
      </c>
      <c r="N1856">
        <v>1313866.51</v>
      </c>
      <c r="O1856" s="2">
        <v>46181</v>
      </c>
      <c r="P1856" s="1" t="s">
        <v>58</v>
      </c>
      <c r="Q1856" s="1" t="s">
        <v>75</v>
      </c>
      <c r="R1856" s="1" t="s">
        <v>45</v>
      </c>
      <c r="S1856">
        <v>316038.59999999998</v>
      </c>
      <c r="T1856">
        <v>1313866.51</v>
      </c>
      <c r="U1856" s="1" t="s">
        <v>32</v>
      </c>
      <c r="V1856" s="1" t="s">
        <v>47</v>
      </c>
      <c r="W1856" s="1" t="s">
        <v>155</v>
      </c>
      <c r="X1856" s="1">
        <f>+ROUND(Sec_3[[#This Row],[Quantity]]*Sec_3[[#This Row],[Unit Price]],2)</f>
        <v>1629905.11</v>
      </c>
    </row>
    <row r="1857" spans="1:24" x14ac:dyDescent="0.25">
      <c r="A1857" s="1" t="s">
        <v>3625</v>
      </c>
      <c r="B1857" s="1" t="s">
        <v>868</v>
      </c>
      <c r="C1857" s="1" t="s">
        <v>5644</v>
      </c>
      <c r="D1857" s="1" t="s">
        <v>357</v>
      </c>
      <c r="E1857" s="1" t="s">
        <v>1931</v>
      </c>
      <c r="F1857" s="1" t="s">
        <v>24</v>
      </c>
      <c r="G1857" s="1" t="s">
        <v>92</v>
      </c>
      <c r="H1857" s="1" t="s">
        <v>281</v>
      </c>
      <c r="I1857" s="1" t="s">
        <v>27</v>
      </c>
      <c r="J1857" s="1" t="s">
        <v>272</v>
      </c>
      <c r="K1857">
        <v>15</v>
      </c>
      <c r="L1857">
        <v>22118.76</v>
      </c>
      <c r="M1857">
        <v>4.1200000000000001E-2</v>
      </c>
      <c r="N1857">
        <v>318112.01</v>
      </c>
      <c r="O1857" s="2">
        <v>46349</v>
      </c>
      <c r="P1857" s="1" t="s">
        <v>143</v>
      </c>
      <c r="Q1857" s="1" t="s">
        <v>44</v>
      </c>
      <c r="R1857" s="1" t="s">
        <v>31</v>
      </c>
      <c r="S1857">
        <v>13669.39</v>
      </c>
      <c r="T1857">
        <v>318112.01</v>
      </c>
      <c r="U1857" s="1" t="s">
        <v>32</v>
      </c>
      <c r="V1857" s="1" t="s">
        <v>47</v>
      </c>
      <c r="W1857" s="1" t="s">
        <v>226</v>
      </c>
      <c r="X1857" s="1">
        <f>+ROUND(Sec_3[[#This Row],[Quantity]]*Sec_3[[#This Row],[Unit Price]],2)</f>
        <v>331781.40000000002</v>
      </c>
    </row>
    <row r="1858" spans="1:24" x14ac:dyDescent="0.25">
      <c r="A1858" s="1" t="s">
        <v>3626</v>
      </c>
      <c r="B1858" s="1" t="s">
        <v>1470</v>
      </c>
      <c r="C1858" s="1" t="s">
        <v>5645</v>
      </c>
      <c r="D1858" s="1" t="s">
        <v>2903</v>
      </c>
      <c r="E1858" s="1" t="s">
        <v>266</v>
      </c>
      <c r="F1858" s="1" t="s">
        <v>24</v>
      </c>
      <c r="G1858" s="1" t="s">
        <v>25</v>
      </c>
      <c r="H1858" s="1" t="s">
        <v>26</v>
      </c>
      <c r="I1858" s="1" t="s">
        <v>27</v>
      </c>
      <c r="J1858" s="1" t="s">
        <v>225</v>
      </c>
      <c r="K1858">
        <v>8</v>
      </c>
      <c r="L1858">
        <v>25192.28</v>
      </c>
      <c r="M1858">
        <v>9.849999999999999E-2</v>
      </c>
      <c r="N1858">
        <v>181686.72</v>
      </c>
      <c r="O1858" s="2">
        <v>46023</v>
      </c>
      <c r="P1858" s="1" t="s">
        <v>143</v>
      </c>
      <c r="Q1858" s="1" t="s">
        <v>44</v>
      </c>
      <c r="R1858" s="1" t="s">
        <v>67</v>
      </c>
      <c r="S1858">
        <v>19851.52</v>
      </c>
      <c r="T1858">
        <v>181686.72</v>
      </c>
      <c r="U1858" s="1" t="s">
        <v>32</v>
      </c>
      <c r="V1858" s="1" t="s">
        <v>47</v>
      </c>
      <c r="W1858" s="1" t="s">
        <v>76</v>
      </c>
      <c r="X1858" s="1">
        <f>+ROUND(Sec_3[[#This Row],[Quantity]]*Sec_3[[#This Row],[Unit Price]],2)</f>
        <v>201538.24</v>
      </c>
    </row>
    <row r="1859" spans="1:24" x14ac:dyDescent="0.25">
      <c r="A1859" s="1" t="s">
        <v>3627</v>
      </c>
      <c r="B1859" s="1" t="s">
        <v>745</v>
      </c>
      <c r="C1859" s="1" t="s">
        <v>5646</v>
      </c>
      <c r="D1859" s="1" t="s">
        <v>1383</v>
      </c>
      <c r="E1859" s="1" t="s">
        <v>671</v>
      </c>
      <c r="F1859" s="1" t="s">
        <v>81</v>
      </c>
      <c r="G1859" s="1" t="s">
        <v>99</v>
      </c>
      <c r="H1859" s="1" t="s">
        <v>316</v>
      </c>
      <c r="I1859" s="1" t="s">
        <v>65</v>
      </c>
      <c r="J1859" s="1" t="s">
        <v>210</v>
      </c>
      <c r="K1859">
        <v>6</v>
      </c>
      <c r="L1859">
        <v>15003.71</v>
      </c>
      <c r="M1859">
        <v>5.9900000000000002E-2</v>
      </c>
      <c r="N1859">
        <v>84629.93</v>
      </c>
      <c r="O1859" s="2">
        <v>46211</v>
      </c>
      <c r="P1859" s="1" t="s">
        <v>86</v>
      </c>
      <c r="Q1859" s="1" t="s">
        <v>44</v>
      </c>
      <c r="R1859" s="1" t="s">
        <v>45</v>
      </c>
      <c r="S1859">
        <v>5392.33</v>
      </c>
      <c r="T1859">
        <v>84629.93</v>
      </c>
      <c r="U1859" s="1" t="s">
        <v>32</v>
      </c>
      <c r="V1859" s="1" t="s">
        <v>47</v>
      </c>
      <c r="W1859" s="1" t="s">
        <v>68</v>
      </c>
      <c r="X1859" s="1">
        <f>+ROUND(Sec_3[[#This Row],[Quantity]]*Sec_3[[#This Row],[Unit Price]],2)</f>
        <v>90022.26</v>
      </c>
    </row>
    <row r="1860" spans="1:24" x14ac:dyDescent="0.25">
      <c r="A1860" s="1" t="s">
        <v>3628</v>
      </c>
      <c r="B1860" s="1" t="s">
        <v>1995</v>
      </c>
      <c r="C1860" s="1" t="s">
        <v>5647</v>
      </c>
      <c r="D1860" s="1" t="s">
        <v>1435</v>
      </c>
      <c r="E1860" s="1" t="s">
        <v>2550</v>
      </c>
      <c r="F1860" s="1" t="s">
        <v>81</v>
      </c>
      <c r="G1860" s="1" t="s">
        <v>293</v>
      </c>
      <c r="H1860" s="1" t="s">
        <v>568</v>
      </c>
      <c r="I1860" s="1" t="s">
        <v>56</v>
      </c>
      <c r="J1860" s="1" t="s">
        <v>94</v>
      </c>
      <c r="K1860">
        <v>3</v>
      </c>
      <c r="L1860">
        <v>6045.32</v>
      </c>
      <c r="M1860">
        <v>0.2</v>
      </c>
      <c r="N1860">
        <v>14508.77</v>
      </c>
      <c r="O1860" s="2">
        <v>46307</v>
      </c>
      <c r="P1860" s="1" t="s">
        <v>58</v>
      </c>
      <c r="Q1860" s="1" t="s">
        <v>44</v>
      </c>
      <c r="R1860" s="1" t="s">
        <v>31</v>
      </c>
      <c r="S1860">
        <v>3627.19</v>
      </c>
      <c r="T1860">
        <v>14508.77</v>
      </c>
      <c r="U1860" s="1" t="s">
        <v>46</v>
      </c>
      <c r="V1860" s="1" t="s">
        <v>47</v>
      </c>
      <c r="W1860" s="1" t="s">
        <v>87</v>
      </c>
      <c r="X1860" s="1">
        <f>+ROUND(Sec_3[[#This Row],[Quantity]]*Sec_3[[#This Row],[Unit Price]],2)</f>
        <v>18135.96</v>
      </c>
    </row>
    <row r="1861" spans="1:24" x14ac:dyDescent="0.25">
      <c r="A1861" s="1" t="s">
        <v>3629</v>
      </c>
      <c r="B1861" s="1" t="s">
        <v>36</v>
      </c>
      <c r="C1861" s="1" t="s">
        <v>5648</v>
      </c>
      <c r="D1861" s="1" t="s">
        <v>324</v>
      </c>
      <c r="E1861" s="1" t="s">
        <v>1377</v>
      </c>
      <c r="F1861" s="1" t="s">
        <v>81</v>
      </c>
      <c r="G1861" s="1" t="s">
        <v>293</v>
      </c>
      <c r="H1861" s="1" t="s">
        <v>294</v>
      </c>
      <c r="I1861" s="1" t="s">
        <v>56</v>
      </c>
      <c r="J1861" s="1" t="s">
        <v>94</v>
      </c>
      <c r="K1861">
        <v>37</v>
      </c>
      <c r="L1861">
        <v>14399.8</v>
      </c>
      <c r="M1861">
        <v>2.4E-2</v>
      </c>
      <c r="N1861">
        <v>520005.58</v>
      </c>
      <c r="O1861" s="2">
        <v>46061</v>
      </c>
      <c r="P1861" s="1" t="s">
        <v>86</v>
      </c>
      <c r="Q1861" s="1" t="s">
        <v>30</v>
      </c>
      <c r="R1861" s="1" t="s">
        <v>45</v>
      </c>
      <c r="S1861">
        <v>12787.02</v>
      </c>
      <c r="T1861">
        <v>520005.58</v>
      </c>
      <c r="U1861" s="1" t="s">
        <v>32</v>
      </c>
      <c r="V1861" s="1" t="s">
        <v>33</v>
      </c>
      <c r="W1861" s="1" t="s">
        <v>134</v>
      </c>
      <c r="X1861" s="1">
        <f>+ROUND(Sec_3[[#This Row],[Quantity]]*Sec_3[[#This Row],[Unit Price]],2)</f>
        <v>532792.6</v>
      </c>
    </row>
    <row r="1862" spans="1:24" x14ac:dyDescent="0.25">
      <c r="A1862" s="1" t="s">
        <v>3630</v>
      </c>
      <c r="B1862" s="1" t="s">
        <v>458</v>
      </c>
      <c r="C1862" s="1" t="s">
        <v>5649</v>
      </c>
      <c r="D1862" s="1" t="s">
        <v>2040</v>
      </c>
      <c r="E1862" s="1" t="s">
        <v>3631</v>
      </c>
      <c r="F1862" s="1" t="s">
        <v>24</v>
      </c>
      <c r="G1862" s="1" t="s">
        <v>25</v>
      </c>
      <c r="H1862" s="1" t="s">
        <v>220</v>
      </c>
      <c r="I1862" s="1" t="s">
        <v>42</v>
      </c>
      <c r="J1862" s="1" t="s">
        <v>161</v>
      </c>
      <c r="K1862">
        <v>26</v>
      </c>
      <c r="L1862">
        <v>12324.12</v>
      </c>
      <c r="M1862">
        <v>0.1963</v>
      </c>
      <c r="N1862">
        <v>257527.28</v>
      </c>
      <c r="O1862" s="2">
        <v>46080</v>
      </c>
      <c r="P1862" s="1" t="s">
        <v>29</v>
      </c>
      <c r="Q1862" s="1" t="s">
        <v>44</v>
      </c>
      <c r="R1862" s="1" t="s">
        <v>45</v>
      </c>
      <c r="S1862">
        <v>62899.839999999997</v>
      </c>
      <c r="T1862">
        <v>257527.28</v>
      </c>
      <c r="U1862" s="1" t="s">
        <v>32</v>
      </c>
      <c r="V1862" s="1" t="s">
        <v>47</v>
      </c>
      <c r="W1862" s="1" t="s">
        <v>134</v>
      </c>
      <c r="X1862" s="1">
        <f>+ROUND(Sec_3[[#This Row],[Quantity]]*Sec_3[[#This Row],[Unit Price]],2)</f>
        <v>320427.12</v>
      </c>
    </row>
    <row r="1863" spans="1:24" x14ac:dyDescent="0.25">
      <c r="A1863" s="1" t="s">
        <v>3632</v>
      </c>
      <c r="B1863" s="1" t="s">
        <v>1110</v>
      </c>
      <c r="C1863" s="1" t="s">
        <v>5650</v>
      </c>
      <c r="D1863" s="1" t="s">
        <v>3633</v>
      </c>
      <c r="E1863" s="1" t="s">
        <v>2835</v>
      </c>
      <c r="F1863" s="1" t="s">
        <v>53</v>
      </c>
      <c r="G1863" s="1" t="s">
        <v>139</v>
      </c>
      <c r="H1863" s="1" t="s">
        <v>140</v>
      </c>
      <c r="I1863" s="1" t="s">
        <v>56</v>
      </c>
      <c r="J1863" s="1" t="s">
        <v>177</v>
      </c>
      <c r="K1863">
        <v>32</v>
      </c>
      <c r="L1863">
        <v>34476.370000000003</v>
      </c>
      <c r="M1863">
        <v>9.1199999999999989E-2</v>
      </c>
      <c r="N1863">
        <v>1002628</v>
      </c>
      <c r="O1863" s="2">
        <v>46179</v>
      </c>
      <c r="P1863" s="1" t="s">
        <v>86</v>
      </c>
      <c r="Q1863" s="1" t="s">
        <v>44</v>
      </c>
      <c r="R1863" s="1" t="s">
        <v>31</v>
      </c>
      <c r="S1863">
        <v>100615.84</v>
      </c>
      <c r="T1863">
        <v>1002628</v>
      </c>
      <c r="U1863" s="1" t="s">
        <v>32</v>
      </c>
      <c r="V1863" s="1" t="s">
        <v>47</v>
      </c>
      <c r="W1863" s="1" t="s">
        <v>155</v>
      </c>
      <c r="X1863" s="1">
        <f>+ROUND(Sec_3[[#This Row],[Quantity]]*Sec_3[[#This Row],[Unit Price]],2)</f>
        <v>1103243.8400000001</v>
      </c>
    </row>
    <row r="1864" spans="1:24" x14ac:dyDescent="0.25">
      <c r="A1864" s="1" t="s">
        <v>3634</v>
      </c>
      <c r="B1864" s="1" t="s">
        <v>1655</v>
      </c>
      <c r="C1864" s="1" t="s">
        <v>5651</v>
      </c>
      <c r="D1864" s="1" t="s">
        <v>574</v>
      </c>
      <c r="E1864" s="1" t="s">
        <v>1926</v>
      </c>
      <c r="F1864" s="1" t="s">
        <v>24</v>
      </c>
      <c r="G1864" s="1" t="s">
        <v>25</v>
      </c>
      <c r="H1864" s="1" t="s">
        <v>220</v>
      </c>
      <c r="I1864" s="1" t="s">
        <v>65</v>
      </c>
      <c r="J1864" s="1" t="s">
        <v>210</v>
      </c>
      <c r="K1864">
        <v>17</v>
      </c>
      <c r="L1864">
        <v>6988.91</v>
      </c>
      <c r="M1864">
        <v>8.1900000000000001E-2</v>
      </c>
      <c r="N1864">
        <v>109080.81</v>
      </c>
      <c r="O1864" s="2">
        <v>46104</v>
      </c>
      <c r="P1864" s="1" t="s">
        <v>86</v>
      </c>
      <c r="Q1864" s="1" t="s">
        <v>44</v>
      </c>
      <c r="R1864" s="1" t="s">
        <v>31</v>
      </c>
      <c r="S1864">
        <v>9730.66</v>
      </c>
      <c r="T1864">
        <v>109080.81</v>
      </c>
      <c r="U1864" s="1" t="s">
        <v>32</v>
      </c>
      <c r="V1864" s="1" t="s">
        <v>47</v>
      </c>
      <c r="W1864" s="1" t="s">
        <v>120</v>
      </c>
      <c r="X1864" s="1">
        <f>+ROUND(Sec_3[[#This Row],[Quantity]]*Sec_3[[#This Row],[Unit Price]],2)</f>
        <v>118811.47</v>
      </c>
    </row>
    <row r="1865" spans="1:24" x14ac:dyDescent="0.25">
      <c r="A1865" s="1" t="s">
        <v>3635</v>
      </c>
      <c r="B1865" s="1" t="s">
        <v>1013</v>
      </c>
      <c r="C1865" s="1" t="s">
        <v>5652</v>
      </c>
      <c r="D1865" s="1" t="s">
        <v>3636</v>
      </c>
      <c r="E1865" s="1" t="s">
        <v>2946</v>
      </c>
      <c r="F1865" s="1" t="s">
        <v>39</v>
      </c>
      <c r="G1865" s="1" t="s">
        <v>40</v>
      </c>
      <c r="H1865" s="1" t="s">
        <v>41</v>
      </c>
      <c r="I1865" s="1" t="s">
        <v>65</v>
      </c>
      <c r="J1865" s="1" t="s">
        <v>238</v>
      </c>
      <c r="K1865">
        <v>2</v>
      </c>
      <c r="L1865">
        <v>30497.74</v>
      </c>
      <c r="M1865">
        <v>8.8100000000000012E-2</v>
      </c>
      <c r="N1865">
        <v>55621.78</v>
      </c>
      <c r="O1865" s="2">
        <v>46224</v>
      </c>
      <c r="P1865" s="1" t="s">
        <v>143</v>
      </c>
      <c r="Q1865" s="1" t="s">
        <v>75</v>
      </c>
      <c r="R1865" s="1" t="s">
        <v>45</v>
      </c>
      <c r="S1865">
        <v>5373.7</v>
      </c>
      <c r="T1865">
        <v>55621.78</v>
      </c>
      <c r="U1865" s="1" t="s">
        <v>32</v>
      </c>
      <c r="V1865" s="1" t="s">
        <v>47</v>
      </c>
      <c r="W1865" s="1" t="s">
        <v>68</v>
      </c>
      <c r="X1865" s="1">
        <f>+ROUND(Sec_3[[#This Row],[Quantity]]*Sec_3[[#This Row],[Unit Price]],2)</f>
        <v>60995.48</v>
      </c>
    </row>
    <row r="1866" spans="1:24" x14ac:dyDescent="0.25">
      <c r="A1866" s="1" t="s">
        <v>3637</v>
      </c>
      <c r="B1866" s="1" t="s">
        <v>405</v>
      </c>
      <c r="C1866" s="1" t="s">
        <v>5653</v>
      </c>
      <c r="D1866" s="1" t="s">
        <v>832</v>
      </c>
      <c r="E1866" s="1" t="s">
        <v>3638</v>
      </c>
      <c r="F1866" s="1" t="s">
        <v>53</v>
      </c>
      <c r="G1866" s="1" t="s">
        <v>112</v>
      </c>
      <c r="H1866" s="1" t="s">
        <v>408</v>
      </c>
      <c r="I1866" s="1" t="s">
        <v>56</v>
      </c>
      <c r="J1866" s="1" t="s">
        <v>464</v>
      </c>
      <c r="K1866">
        <v>46</v>
      </c>
      <c r="L1866">
        <v>26424.02</v>
      </c>
      <c r="M1866">
        <v>8.09E-2</v>
      </c>
      <c r="N1866">
        <v>1117170.57</v>
      </c>
      <c r="O1866" s="2">
        <v>46162</v>
      </c>
      <c r="P1866" s="1" t="s">
        <v>29</v>
      </c>
      <c r="Q1866" s="1" t="s">
        <v>44</v>
      </c>
      <c r="R1866" s="1" t="s">
        <v>67</v>
      </c>
      <c r="S1866">
        <v>98334.35</v>
      </c>
      <c r="T1866">
        <v>1117170.57</v>
      </c>
      <c r="U1866" s="1" t="s">
        <v>32</v>
      </c>
      <c r="V1866" s="1" t="s">
        <v>47</v>
      </c>
      <c r="W1866" s="1" t="s">
        <v>189</v>
      </c>
      <c r="X1866" s="1">
        <f>+ROUND(Sec_3[[#This Row],[Quantity]]*Sec_3[[#This Row],[Unit Price]],2)</f>
        <v>1215504.92</v>
      </c>
    </row>
    <row r="1867" spans="1:24" x14ac:dyDescent="0.25">
      <c r="A1867" s="1" t="s">
        <v>3639</v>
      </c>
      <c r="B1867" s="1" t="s">
        <v>997</v>
      </c>
      <c r="C1867" s="1" t="s">
        <v>5654</v>
      </c>
      <c r="D1867" s="1" t="s">
        <v>1085</v>
      </c>
      <c r="E1867" s="1" t="s">
        <v>3125</v>
      </c>
      <c r="F1867" s="1" t="s">
        <v>39</v>
      </c>
      <c r="G1867" s="1" t="s">
        <v>148</v>
      </c>
      <c r="H1867" s="1" t="s">
        <v>470</v>
      </c>
      <c r="I1867" s="1" t="s">
        <v>65</v>
      </c>
      <c r="J1867" s="1" t="s">
        <v>184</v>
      </c>
      <c r="K1867">
        <v>6</v>
      </c>
      <c r="L1867">
        <v>48283.82</v>
      </c>
      <c r="M1867">
        <v>0.13730000000000001</v>
      </c>
      <c r="N1867">
        <v>249926.71</v>
      </c>
      <c r="O1867" s="2">
        <v>46280</v>
      </c>
      <c r="P1867" s="1" t="s">
        <v>74</v>
      </c>
      <c r="Q1867" s="1" t="s">
        <v>44</v>
      </c>
      <c r="R1867" s="1" t="s">
        <v>67</v>
      </c>
      <c r="S1867">
        <v>39776.21</v>
      </c>
      <c r="T1867">
        <v>249926.71</v>
      </c>
      <c r="U1867" s="1" t="s">
        <v>32</v>
      </c>
      <c r="V1867" s="1" t="s">
        <v>47</v>
      </c>
      <c r="W1867" s="1" t="s">
        <v>34</v>
      </c>
      <c r="X1867" s="1">
        <f>+ROUND(Sec_3[[#This Row],[Quantity]]*Sec_3[[#This Row],[Unit Price]],2)</f>
        <v>289702.92</v>
      </c>
    </row>
    <row r="1868" spans="1:24" x14ac:dyDescent="0.25">
      <c r="A1868" s="1" t="s">
        <v>3640</v>
      </c>
      <c r="B1868" s="1" t="s">
        <v>1547</v>
      </c>
      <c r="C1868" s="1" t="s">
        <v>5655</v>
      </c>
      <c r="D1868" s="1" t="s">
        <v>1427</v>
      </c>
      <c r="E1868" s="1" t="s">
        <v>808</v>
      </c>
      <c r="F1868" s="1" t="s">
        <v>53</v>
      </c>
      <c r="G1868" s="1" t="s">
        <v>63</v>
      </c>
      <c r="H1868" s="1" t="s">
        <v>378</v>
      </c>
      <c r="I1868" s="1" t="s">
        <v>84</v>
      </c>
      <c r="J1868" s="1" t="s">
        <v>168</v>
      </c>
      <c r="K1868">
        <v>38</v>
      </c>
      <c r="L1868">
        <v>16668.93</v>
      </c>
      <c r="M1868">
        <v>0.16930000000000001</v>
      </c>
      <c r="N1868">
        <v>526181.44999999995</v>
      </c>
      <c r="O1868" s="2">
        <v>46090</v>
      </c>
      <c r="P1868" s="1" t="s">
        <v>86</v>
      </c>
      <c r="Q1868" s="1" t="s">
        <v>44</v>
      </c>
      <c r="R1868" s="1" t="s">
        <v>67</v>
      </c>
      <c r="S1868">
        <v>107237.89</v>
      </c>
      <c r="T1868">
        <v>526181.44999999995</v>
      </c>
      <c r="U1868" s="1" t="s">
        <v>32</v>
      </c>
      <c r="V1868" s="1" t="s">
        <v>47</v>
      </c>
      <c r="W1868" s="1" t="s">
        <v>120</v>
      </c>
      <c r="X1868" s="1">
        <f>+ROUND(Sec_3[[#This Row],[Quantity]]*Sec_3[[#This Row],[Unit Price]],2)</f>
        <v>633419.34</v>
      </c>
    </row>
    <row r="1869" spans="1:24" x14ac:dyDescent="0.25">
      <c r="A1869" s="1" t="s">
        <v>3641</v>
      </c>
      <c r="B1869" s="1" t="s">
        <v>1925</v>
      </c>
      <c r="C1869" s="1" t="s">
        <v>5656</v>
      </c>
      <c r="D1869" s="1" t="s">
        <v>567</v>
      </c>
      <c r="E1869" s="1" t="s">
        <v>2437</v>
      </c>
      <c r="F1869" s="1" t="s">
        <v>24</v>
      </c>
      <c r="G1869" s="1" t="s">
        <v>194</v>
      </c>
      <c r="H1869" s="1" t="s">
        <v>339</v>
      </c>
      <c r="I1869" s="1" t="s">
        <v>27</v>
      </c>
      <c r="J1869" s="1" t="s">
        <v>125</v>
      </c>
      <c r="K1869">
        <v>13</v>
      </c>
      <c r="L1869">
        <v>3806.45</v>
      </c>
      <c r="M1869">
        <v>1.11E-2</v>
      </c>
      <c r="N1869">
        <v>48934.58</v>
      </c>
      <c r="O1869" s="2">
        <v>46255</v>
      </c>
      <c r="P1869" s="1" t="s">
        <v>74</v>
      </c>
      <c r="Q1869" s="1" t="s">
        <v>75</v>
      </c>
      <c r="R1869" s="1" t="s">
        <v>45</v>
      </c>
      <c r="S1869">
        <v>549.27</v>
      </c>
      <c r="T1869">
        <v>48934.58</v>
      </c>
      <c r="U1869" s="1" t="s">
        <v>46</v>
      </c>
      <c r="V1869" s="1" t="s">
        <v>47</v>
      </c>
      <c r="W1869" s="1" t="s">
        <v>114</v>
      </c>
      <c r="X1869" s="1">
        <f>+ROUND(Sec_3[[#This Row],[Quantity]]*Sec_3[[#This Row],[Unit Price]],2)</f>
        <v>49483.85</v>
      </c>
    </row>
    <row r="1870" spans="1:24" x14ac:dyDescent="0.25">
      <c r="A1870" s="1" t="s">
        <v>3642</v>
      </c>
      <c r="B1870" s="1" t="s">
        <v>50</v>
      </c>
      <c r="C1870" s="1" t="s">
        <v>5657</v>
      </c>
      <c r="D1870" s="1" t="s">
        <v>1253</v>
      </c>
      <c r="E1870" s="1" t="s">
        <v>3643</v>
      </c>
      <c r="F1870" s="1" t="s">
        <v>53</v>
      </c>
      <c r="G1870" s="1" t="s">
        <v>63</v>
      </c>
      <c r="H1870" s="1" t="s">
        <v>64</v>
      </c>
      <c r="I1870" s="1" t="s">
        <v>42</v>
      </c>
      <c r="J1870" s="1" t="s">
        <v>150</v>
      </c>
      <c r="K1870">
        <v>42</v>
      </c>
      <c r="L1870">
        <v>24463.919999999998</v>
      </c>
      <c r="M1870">
        <v>0.14069999999999999</v>
      </c>
      <c r="N1870">
        <v>882917.55</v>
      </c>
      <c r="O1870" s="2">
        <v>46261</v>
      </c>
      <c r="P1870" s="1" t="s">
        <v>29</v>
      </c>
      <c r="Q1870" s="1" t="s">
        <v>44</v>
      </c>
      <c r="R1870" s="1" t="s">
        <v>45</v>
      </c>
      <c r="S1870">
        <v>144567.09</v>
      </c>
      <c r="T1870">
        <v>882917.55</v>
      </c>
      <c r="U1870" s="1" t="s">
        <v>32</v>
      </c>
      <c r="V1870" s="1" t="s">
        <v>47</v>
      </c>
      <c r="W1870" s="1" t="s">
        <v>114</v>
      </c>
      <c r="X1870" s="1">
        <f>+ROUND(Sec_3[[#This Row],[Quantity]]*Sec_3[[#This Row],[Unit Price]],2)</f>
        <v>1027484.64</v>
      </c>
    </row>
    <row r="1871" spans="1:24" x14ac:dyDescent="0.25">
      <c r="A1871" s="1" t="s">
        <v>3644</v>
      </c>
      <c r="B1871" s="1" t="s">
        <v>3133</v>
      </c>
      <c r="C1871" s="1" t="s">
        <v>5658</v>
      </c>
      <c r="D1871" s="1" t="s">
        <v>577</v>
      </c>
      <c r="E1871" s="1" t="s">
        <v>1813</v>
      </c>
      <c r="F1871" s="1" t="s">
        <v>24</v>
      </c>
      <c r="G1871" s="1" t="s">
        <v>106</v>
      </c>
      <c r="H1871" s="1" t="s">
        <v>413</v>
      </c>
      <c r="I1871" s="1" t="s">
        <v>141</v>
      </c>
      <c r="J1871" s="1" t="s">
        <v>629</v>
      </c>
      <c r="K1871">
        <v>7</v>
      </c>
      <c r="L1871">
        <v>21352.27</v>
      </c>
      <c r="M1871">
        <v>8.1300000000000011E-2</v>
      </c>
      <c r="N1871">
        <v>137314.31</v>
      </c>
      <c r="O1871" s="2">
        <v>46129</v>
      </c>
      <c r="P1871" s="1" t="s">
        <v>58</v>
      </c>
      <c r="Q1871" s="1" t="s">
        <v>30</v>
      </c>
      <c r="R1871" s="1" t="s">
        <v>45</v>
      </c>
      <c r="S1871">
        <v>12151.58</v>
      </c>
      <c r="T1871">
        <v>137314.31</v>
      </c>
      <c r="U1871" s="1" t="s">
        <v>32</v>
      </c>
      <c r="V1871" s="1" t="s">
        <v>33</v>
      </c>
      <c r="W1871" s="1" t="s">
        <v>102</v>
      </c>
      <c r="X1871" s="1">
        <f>+ROUND(Sec_3[[#This Row],[Quantity]]*Sec_3[[#This Row],[Unit Price]],2)</f>
        <v>149465.89000000001</v>
      </c>
    </row>
    <row r="1872" spans="1:24" x14ac:dyDescent="0.25">
      <c r="A1872" s="1" t="s">
        <v>3645</v>
      </c>
      <c r="B1872" s="1" t="s">
        <v>1457</v>
      </c>
      <c r="C1872" s="1" t="s">
        <v>5659</v>
      </c>
      <c r="D1872" s="1" t="s">
        <v>567</v>
      </c>
      <c r="E1872" s="1" t="s">
        <v>98</v>
      </c>
      <c r="F1872" s="1" t="s">
        <v>24</v>
      </c>
      <c r="G1872" s="1" t="s">
        <v>25</v>
      </c>
      <c r="H1872" s="1" t="s">
        <v>26</v>
      </c>
      <c r="I1872" s="1" t="s">
        <v>56</v>
      </c>
      <c r="J1872" s="1" t="s">
        <v>177</v>
      </c>
      <c r="K1872">
        <v>8</v>
      </c>
      <c r="L1872">
        <v>38198.26</v>
      </c>
      <c r="M1872">
        <v>0.1691</v>
      </c>
      <c r="N1872">
        <v>253911.47</v>
      </c>
      <c r="O1872" s="2">
        <v>46338</v>
      </c>
      <c r="P1872" s="1" t="s">
        <v>86</v>
      </c>
      <c r="Q1872" s="1" t="s">
        <v>44</v>
      </c>
      <c r="R1872" s="1" t="s">
        <v>67</v>
      </c>
      <c r="S1872">
        <v>51674.61</v>
      </c>
      <c r="T1872">
        <v>253911.47</v>
      </c>
      <c r="U1872" s="1" t="s">
        <v>32</v>
      </c>
      <c r="V1872" s="1" t="s">
        <v>47</v>
      </c>
      <c r="W1872" s="1" t="s">
        <v>226</v>
      </c>
      <c r="X1872" s="1">
        <f>+ROUND(Sec_3[[#This Row],[Quantity]]*Sec_3[[#This Row],[Unit Price]],2)</f>
        <v>305586.08</v>
      </c>
    </row>
    <row r="1873" spans="1:24" x14ac:dyDescent="0.25">
      <c r="A1873" s="1" t="s">
        <v>3646</v>
      </c>
      <c r="B1873" s="1" t="s">
        <v>1655</v>
      </c>
      <c r="C1873" s="1" t="s">
        <v>5660</v>
      </c>
      <c r="D1873" s="1" t="s">
        <v>807</v>
      </c>
      <c r="E1873" s="1" t="s">
        <v>118</v>
      </c>
      <c r="F1873" s="1" t="s">
        <v>53</v>
      </c>
      <c r="G1873" s="1" t="s">
        <v>63</v>
      </c>
      <c r="H1873" s="1" t="s">
        <v>64</v>
      </c>
      <c r="I1873" s="1" t="s">
        <v>84</v>
      </c>
      <c r="J1873" s="1" t="s">
        <v>85</v>
      </c>
      <c r="K1873">
        <v>28</v>
      </c>
      <c r="L1873">
        <v>45349.47</v>
      </c>
      <c r="M1873">
        <v>1.5600000000000001E-2</v>
      </c>
      <c r="N1873">
        <v>1249976.51</v>
      </c>
      <c r="O1873" s="2">
        <v>46374</v>
      </c>
      <c r="P1873" s="1" t="s">
        <v>86</v>
      </c>
      <c r="Q1873" s="1" t="s">
        <v>44</v>
      </c>
      <c r="R1873" s="1" t="s">
        <v>31</v>
      </c>
      <c r="S1873">
        <v>19808.650000000001</v>
      </c>
      <c r="T1873">
        <v>1249976.51</v>
      </c>
      <c r="U1873" s="1" t="s">
        <v>32</v>
      </c>
      <c r="V1873" s="1" t="s">
        <v>47</v>
      </c>
      <c r="W1873" s="1" t="s">
        <v>48</v>
      </c>
      <c r="X1873" s="1">
        <f>+ROUND(Sec_3[[#This Row],[Quantity]]*Sec_3[[#This Row],[Unit Price]],2)</f>
        <v>1269785.1599999999</v>
      </c>
    </row>
    <row r="1874" spans="1:24" x14ac:dyDescent="0.25">
      <c r="A1874" s="1" t="s">
        <v>3647</v>
      </c>
      <c r="B1874" s="1" t="s">
        <v>1172</v>
      </c>
      <c r="C1874" s="1" t="s">
        <v>5661</v>
      </c>
      <c r="D1874" s="1" t="s">
        <v>561</v>
      </c>
      <c r="E1874" s="1" t="s">
        <v>601</v>
      </c>
      <c r="F1874" s="1" t="s">
        <v>24</v>
      </c>
      <c r="G1874" s="1" t="s">
        <v>92</v>
      </c>
      <c r="H1874" s="1" t="s">
        <v>93</v>
      </c>
      <c r="I1874" s="1" t="s">
        <v>56</v>
      </c>
      <c r="J1874" s="1" t="s">
        <v>464</v>
      </c>
      <c r="K1874">
        <v>1</v>
      </c>
      <c r="L1874">
        <v>49943.46</v>
      </c>
      <c r="M1874">
        <v>4.0300000000000002E-2</v>
      </c>
      <c r="N1874">
        <v>47930.74</v>
      </c>
      <c r="O1874" s="2">
        <v>46332</v>
      </c>
      <c r="P1874" s="1" t="s">
        <v>86</v>
      </c>
      <c r="Q1874" s="1" t="s">
        <v>44</v>
      </c>
      <c r="R1874" s="1" t="s">
        <v>67</v>
      </c>
      <c r="S1874">
        <v>2012.72</v>
      </c>
      <c r="T1874">
        <v>47930.74</v>
      </c>
      <c r="U1874" s="1" t="s">
        <v>46</v>
      </c>
      <c r="V1874" s="1" t="s">
        <v>47</v>
      </c>
      <c r="W1874" s="1" t="s">
        <v>226</v>
      </c>
      <c r="X1874" s="1">
        <f>+ROUND(Sec_3[[#This Row],[Quantity]]*Sec_3[[#This Row],[Unit Price]],2)</f>
        <v>49943.46</v>
      </c>
    </row>
    <row r="1875" spans="1:24" x14ac:dyDescent="0.25">
      <c r="A1875" s="1" t="s">
        <v>3648</v>
      </c>
      <c r="B1875" s="1" t="s">
        <v>2302</v>
      </c>
      <c r="C1875" s="1" t="s">
        <v>5662</v>
      </c>
      <c r="D1875" s="1" t="s">
        <v>314</v>
      </c>
      <c r="E1875" s="1" t="s">
        <v>407</v>
      </c>
      <c r="F1875" s="1" t="s">
        <v>39</v>
      </c>
      <c r="G1875" s="1" t="s">
        <v>148</v>
      </c>
      <c r="H1875" s="1" t="s">
        <v>149</v>
      </c>
      <c r="I1875" s="1" t="s">
        <v>27</v>
      </c>
      <c r="J1875" s="1" t="s">
        <v>225</v>
      </c>
      <c r="K1875">
        <v>47</v>
      </c>
      <c r="L1875">
        <v>42228.57</v>
      </c>
      <c r="M1875">
        <v>6.7099999999999993E-2</v>
      </c>
      <c r="N1875">
        <v>1851566.55</v>
      </c>
      <c r="O1875" s="2">
        <v>46259</v>
      </c>
      <c r="P1875" s="1" t="s">
        <v>58</v>
      </c>
      <c r="Q1875" s="1" t="s">
        <v>44</v>
      </c>
      <c r="R1875" s="1" t="s">
        <v>67</v>
      </c>
      <c r="S1875">
        <v>133176.24</v>
      </c>
      <c r="T1875">
        <v>1851566.55</v>
      </c>
      <c r="U1875" s="1" t="s">
        <v>32</v>
      </c>
      <c r="V1875" s="1" t="s">
        <v>47</v>
      </c>
      <c r="W1875" s="1" t="s">
        <v>114</v>
      </c>
      <c r="X1875" s="1">
        <f>+ROUND(Sec_3[[#This Row],[Quantity]]*Sec_3[[#This Row],[Unit Price]],2)</f>
        <v>1984742.79</v>
      </c>
    </row>
    <row r="1876" spans="1:24" x14ac:dyDescent="0.25">
      <c r="A1876" s="1" t="s">
        <v>3649</v>
      </c>
      <c r="B1876" s="1" t="s">
        <v>566</v>
      </c>
      <c r="C1876" s="1" t="s">
        <v>5663</v>
      </c>
      <c r="D1876" s="1" t="s">
        <v>1107</v>
      </c>
      <c r="E1876" s="1" t="s">
        <v>1100</v>
      </c>
      <c r="F1876" s="1" t="s">
        <v>53</v>
      </c>
      <c r="G1876" s="1" t="s">
        <v>112</v>
      </c>
      <c r="H1876" s="1" t="s">
        <v>391</v>
      </c>
      <c r="I1876" s="1" t="s">
        <v>141</v>
      </c>
      <c r="J1876" s="1" t="s">
        <v>299</v>
      </c>
      <c r="K1876">
        <v>41</v>
      </c>
      <c r="L1876">
        <v>24587.99</v>
      </c>
      <c r="M1876">
        <v>4.4699999999999997E-2</v>
      </c>
      <c r="N1876">
        <v>963045.18</v>
      </c>
      <c r="O1876" s="2">
        <v>46261</v>
      </c>
      <c r="P1876" s="1" t="s">
        <v>143</v>
      </c>
      <c r="Q1876" s="1" t="s">
        <v>44</v>
      </c>
      <c r="R1876" s="1" t="s">
        <v>45</v>
      </c>
      <c r="S1876">
        <v>45062.41</v>
      </c>
      <c r="T1876">
        <v>963045.18</v>
      </c>
      <c r="U1876" s="1" t="s">
        <v>32</v>
      </c>
      <c r="V1876" s="1" t="s">
        <v>47</v>
      </c>
      <c r="W1876" s="1" t="s">
        <v>114</v>
      </c>
      <c r="X1876" s="1">
        <f>+ROUND(Sec_3[[#This Row],[Quantity]]*Sec_3[[#This Row],[Unit Price]],2)</f>
        <v>1008107.59</v>
      </c>
    </row>
    <row r="1877" spans="1:24" x14ac:dyDescent="0.25">
      <c r="A1877" s="1" t="s">
        <v>3650</v>
      </c>
      <c r="B1877" s="1" t="s">
        <v>3651</v>
      </c>
      <c r="C1877" s="1" t="s">
        <v>5664</v>
      </c>
      <c r="D1877" s="1" t="s">
        <v>363</v>
      </c>
      <c r="E1877" s="1" t="s">
        <v>504</v>
      </c>
      <c r="F1877" s="1" t="s">
        <v>24</v>
      </c>
      <c r="G1877" s="1" t="s">
        <v>194</v>
      </c>
      <c r="H1877" s="1" t="s">
        <v>540</v>
      </c>
      <c r="I1877" s="1" t="s">
        <v>65</v>
      </c>
      <c r="J1877" s="1" t="s">
        <v>133</v>
      </c>
      <c r="K1877">
        <v>44</v>
      </c>
      <c r="L1877">
        <v>14265.61</v>
      </c>
      <c r="M1877">
        <v>2.5099999999999997E-2</v>
      </c>
      <c r="N1877">
        <v>611931.9</v>
      </c>
      <c r="O1877" s="2">
        <v>46294</v>
      </c>
      <c r="P1877" s="1" t="s">
        <v>29</v>
      </c>
      <c r="Q1877" s="1" t="s">
        <v>44</v>
      </c>
      <c r="R1877" s="1" t="s">
        <v>67</v>
      </c>
      <c r="S1877">
        <v>15754.94</v>
      </c>
      <c r="T1877">
        <v>611931.9</v>
      </c>
      <c r="U1877" s="1" t="s">
        <v>32</v>
      </c>
      <c r="V1877" s="1" t="s">
        <v>47</v>
      </c>
      <c r="W1877" s="1" t="s">
        <v>34</v>
      </c>
      <c r="X1877" s="1">
        <f>+ROUND(Sec_3[[#This Row],[Quantity]]*Sec_3[[#This Row],[Unit Price]],2)</f>
        <v>627686.84</v>
      </c>
    </row>
    <row r="1878" spans="1:24" x14ac:dyDescent="0.25">
      <c r="A1878" s="1" t="s">
        <v>3652</v>
      </c>
      <c r="B1878" s="1" t="s">
        <v>1682</v>
      </c>
      <c r="C1878" s="1" t="s">
        <v>5665</v>
      </c>
      <c r="D1878" s="1" t="s">
        <v>79</v>
      </c>
      <c r="E1878" s="1" t="s">
        <v>2641</v>
      </c>
      <c r="F1878" s="1" t="s">
        <v>81</v>
      </c>
      <c r="G1878" s="1" t="s">
        <v>82</v>
      </c>
      <c r="H1878" s="1" t="s">
        <v>231</v>
      </c>
      <c r="I1878" s="1" t="s">
        <v>27</v>
      </c>
      <c r="J1878" s="1" t="s">
        <v>216</v>
      </c>
      <c r="K1878">
        <v>43</v>
      </c>
      <c r="L1878">
        <v>49726.38</v>
      </c>
      <c r="M1878">
        <v>0.19210000000000002</v>
      </c>
      <c r="N1878">
        <v>1727479.52</v>
      </c>
      <c r="O1878" s="2">
        <v>46329</v>
      </c>
      <c r="P1878" s="1" t="s">
        <v>143</v>
      </c>
      <c r="Q1878" s="1" t="s">
        <v>44</v>
      </c>
      <c r="R1878" s="1" t="s">
        <v>31</v>
      </c>
      <c r="S1878">
        <v>410754.82</v>
      </c>
      <c r="T1878">
        <v>1727479.52</v>
      </c>
      <c r="U1878" s="1" t="s">
        <v>32</v>
      </c>
      <c r="V1878" s="1" t="s">
        <v>47</v>
      </c>
      <c r="W1878" s="1" t="s">
        <v>226</v>
      </c>
      <c r="X1878" s="1">
        <f>+ROUND(Sec_3[[#This Row],[Quantity]]*Sec_3[[#This Row],[Unit Price]],2)</f>
        <v>2138234.34</v>
      </c>
    </row>
    <row r="1879" spans="1:24" x14ac:dyDescent="0.25">
      <c r="A1879" s="1" t="s">
        <v>3653</v>
      </c>
      <c r="B1879" s="1" t="s">
        <v>2831</v>
      </c>
      <c r="C1879" s="1" t="s">
        <v>5666</v>
      </c>
      <c r="D1879" s="1" t="s">
        <v>376</v>
      </c>
      <c r="E1879" s="1" t="s">
        <v>550</v>
      </c>
      <c r="F1879" s="1" t="s">
        <v>39</v>
      </c>
      <c r="G1879" s="1" t="s">
        <v>148</v>
      </c>
      <c r="H1879" s="1" t="s">
        <v>298</v>
      </c>
      <c r="I1879" s="1" t="s">
        <v>65</v>
      </c>
      <c r="J1879" s="1" t="s">
        <v>133</v>
      </c>
      <c r="K1879">
        <v>32</v>
      </c>
      <c r="L1879">
        <v>28963.88</v>
      </c>
      <c r="M1879">
        <v>4.1900000000000007E-2</v>
      </c>
      <c r="N1879">
        <v>888009.39</v>
      </c>
      <c r="O1879" s="2">
        <v>46088</v>
      </c>
      <c r="P1879" s="1" t="s">
        <v>58</v>
      </c>
      <c r="Q1879" s="1" t="s">
        <v>30</v>
      </c>
      <c r="R1879" s="1" t="s">
        <v>31</v>
      </c>
      <c r="S1879">
        <v>38834.769999999997</v>
      </c>
      <c r="T1879">
        <v>888009.39</v>
      </c>
      <c r="U1879" s="1" t="s">
        <v>32</v>
      </c>
      <c r="V1879" s="1" t="s">
        <v>33</v>
      </c>
      <c r="W1879" s="1" t="s">
        <v>120</v>
      </c>
      <c r="X1879" s="1">
        <f>+ROUND(Sec_3[[#This Row],[Quantity]]*Sec_3[[#This Row],[Unit Price]],2)</f>
        <v>926844.16</v>
      </c>
    </row>
    <row r="1880" spans="1:24" x14ac:dyDescent="0.25">
      <c r="A1880" s="1" t="s">
        <v>3654</v>
      </c>
      <c r="B1880" s="1" t="s">
        <v>1770</v>
      </c>
      <c r="C1880" s="1" t="s">
        <v>5667</v>
      </c>
      <c r="D1880" s="1" t="s">
        <v>1255</v>
      </c>
      <c r="E1880" s="1" t="s">
        <v>1500</v>
      </c>
      <c r="F1880" s="1" t="s">
        <v>39</v>
      </c>
      <c r="G1880" s="1" t="s">
        <v>166</v>
      </c>
      <c r="H1880" s="1" t="s">
        <v>206</v>
      </c>
      <c r="I1880" s="1" t="s">
        <v>56</v>
      </c>
      <c r="J1880" s="1" t="s">
        <v>177</v>
      </c>
      <c r="K1880">
        <v>6</v>
      </c>
      <c r="L1880">
        <v>49835.17</v>
      </c>
      <c r="M1880">
        <v>0.1371</v>
      </c>
      <c r="N1880">
        <v>258016.61</v>
      </c>
      <c r="O1880" s="2">
        <v>46348</v>
      </c>
      <c r="P1880" s="1" t="s">
        <v>58</v>
      </c>
      <c r="Q1880" s="1" t="s">
        <v>30</v>
      </c>
      <c r="R1880" s="1" t="s">
        <v>67</v>
      </c>
      <c r="S1880">
        <v>40994.410000000003</v>
      </c>
      <c r="T1880">
        <v>258016.61</v>
      </c>
      <c r="U1880" s="1" t="s">
        <v>32</v>
      </c>
      <c r="V1880" s="1" t="s">
        <v>33</v>
      </c>
      <c r="W1880" s="1" t="s">
        <v>226</v>
      </c>
      <c r="X1880" s="1">
        <f>+ROUND(Sec_3[[#This Row],[Quantity]]*Sec_3[[#This Row],[Unit Price]],2)</f>
        <v>299011.02</v>
      </c>
    </row>
    <row r="1881" spans="1:24" x14ac:dyDescent="0.25">
      <c r="A1881" s="1" t="s">
        <v>3655</v>
      </c>
      <c r="B1881" s="1" t="s">
        <v>419</v>
      </c>
      <c r="C1881" s="1" t="s">
        <v>5668</v>
      </c>
      <c r="D1881" s="1" t="s">
        <v>777</v>
      </c>
      <c r="E1881" s="1" t="s">
        <v>711</v>
      </c>
      <c r="F1881" s="1" t="s">
        <v>24</v>
      </c>
      <c r="G1881" s="1" t="s">
        <v>106</v>
      </c>
      <c r="H1881" s="1" t="s">
        <v>201</v>
      </c>
      <c r="I1881" s="1" t="s">
        <v>84</v>
      </c>
      <c r="J1881" s="1" t="s">
        <v>85</v>
      </c>
      <c r="K1881">
        <v>26</v>
      </c>
      <c r="L1881">
        <v>3204.99</v>
      </c>
      <c r="M1881">
        <v>0.152</v>
      </c>
      <c r="N1881">
        <v>70663.62</v>
      </c>
      <c r="O1881" s="2">
        <v>46108</v>
      </c>
      <c r="P1881" s="1" t="s">
        <v>86</v>
      </c>
      <c r="Q1881" s="1" t="s">
        <v>44</v>
      </c>
      <c r="R1881" s="1" t="s">
        <v>45</v>
      </c>
      <c r="S1881">
        <v>12666.12</v>
      </c>
      <c r="T1881">
        <v>70663.62</v>
      </c>
      <c r="U1881" s="1" t="s">
        <v>32</v>
      </c>
      <c r="V1881" s="1" t="s">
        <v>47</v>
      </c>
      <c r="W1881" s="1" t="s">
        <v>120</v>
      </c>
      <c r="X1881" s="1">
        <f>+ROUND(Sec_3[[#This Row],[Quantity]]*Sec_3[[#This Row],[Unit Price]],2)</f>
        <v>83329.740000000005</v>
      </c>
    </row>
    <row r="1882" spans="1:24" x14ac:dyDescent="0.25">
      <c r="A1882" s="1" t="s">
        <v>3656</v>
      </c>
      <c r="B1882" s="1" t="s">
        <v>1465</v>
      </c>
      <c r="C1882" s="1" t="s">
        <v>5669</v>
      </c>
      <c r="D1882" s="1" t="s">
        <v>504</v>
      </c>
      <c r="E1882" s="1" t="s">
        <v>3657</v>
      </c>
      <c r="F1882" s="1" t="s">
        <v>24</v>
      </c>
      <c r="G1882" s="1" t="s">
        <v>194</v>
      </c>
      <c r="H1882" s="1" t="s">
        <v>540</v>
      </c>
      <c r="I1882" s="1" t="s">
        <v>42</v>
      </c>
      <c r="J1882" s="1" t="s">
        <v>150</v>
      </c>
      <c r="K1882">
        <v>7</v>
      </c>
      <c r="L1882">
        <v>28963.85</v>
      </c>
      <c r="M1882">
        <v>8.1099999999999992E-2</v>
      </c>
      <c r="N1882">
        <v>186304.17</v>
      </c>
      <c r="O1882" s="2">
        <v>46218</v>
      </c>
      <c r="P1882" s="1" t="s">
        <v>86</v>
      </c>
      <c r="Q1882" s="1" t="s">
        <v>44</v>
      </c>
      <c r="R1882" s="1" t="s">
        <v>45</v>
      </c>
      <c r="S1882">
        <v>16442.78</v>
      </c>
      <c r="T1882">
        <v>186304.17</v>
      </c>
      <c r="U1882" s="1" t="s">
        <v>32</v>
      </c>
      <c r="V1882" s="1" t="s">
        <v>47</v>
      </c>
      <c r="W1882" s="1" t="s">
        <v>68</v>
      </c>
      <c r="X1882" s="1">
        <f>+ROUND(Sec_3[[#This Row],[Quantity]]*Sec_3[[#This Row],[Unit Price]],2)</f>
        <v>202746.95</v>
      </c>
    </row>
    <row r="1883" spans="1:24" x14ac:dyDescent="0.25">
      <c r="A1883" s="1" t="s">
        <v>3658</v>
      </c>
      <c r="B1883" s="1" t="s">
        <v>2522</v>
      </c>
      <c r="C1883" s="1" t="s">
        <v>5670</v>
      </c>
      <c r="D1883" s="1" t="s">
        <v>279</v>
      </c>
      <c r="E1883" s="1" t="s">
        <v>3659</v>
      </c>
      <c r="F1883" s="1" t="s">
        <v>81</v>
      </c>
      <c r="G1883" s="1" t="s">
        <v>82</v>
      </c>
      <c r="H1883" s="1" t="s">
        <v>231</v>
      </c>
      <c r="I1883" s="1" t="s">
        <v>56</v>
      </c>
      <c r="J1883" s="1" t="s">
        <v>94</v>
      </c>
      <c r="K1883">
        <v>15</v>
      </c>
      <c r="L1883">
        <v>43992.95</v>
      </c>
      <c r="M1883">
        <v>2.5699999999999997E-2</v>
      </c>
      <c r="N1883">
        <v>642934.97</v>
      </c>
      <c r="O1883" s="2">
        <v>46280</v>
      </c>
      <c r="P1883" s="1" t="s">
        <v>74</v>
      </c>
      <c r="Q1883" s="1" t="s">
        <v>75</v>
      </c>
      <c r="R1883" s="1" t="s">
        <v>45</v>
      </c>
      <c r="S1883">
        <v>16959.28</v>
      </c>
      <c r="T1883">
        <v>642934.97</v>
      </c>
      <c r="U1883" s="1" t="s">
        <v>32</v>
      </c>
      <c r="V1883" s="1" t="s">
        <v>47</v>
      </c>
      <c r="W1883" s="1" t="s">
        <v>34</v>
      </c>
      <c r="X1883" s="1">
        <f>+ROUND(Sec_3[[#This Row],[Quantity]]*Sec_3[[#This Row],[Unit Price]],2)</f>
        <v>659894.25</v>
      </c>
    </row>
    <row r="1884" spans="1:24" x14ac:dyDescent="0.25">
      <c r="A1884" s="1" t="s">
        <v>3660</v>
      </c>
      <c r="B1884" s="1" t="s">
        <v>739</v>
      </c>
      <c r="C1884" s="1" t="s">
        <v>5671</v>
      </c>
      <c r="D1884" s="1" t="s">
        <v>258</v>
      </c>
      <c r="E1884" s="1" t="s">
        <v>2402</v>
      </c>
      <c r="F1884" s="1" t="s">
        <v>24</v>
      </c>
      <c r="G1884" s="1" t="s">
        <v>106</v>
      </c>
      <c r="H1884" s="1" t="s">
        <v>413</v>
      </c>
      <c r="I1884" s="1" t="s">
        <v>27</v>
      </c>
      <c r="J1884" s="1" t="s">
        <v>216</v>
      </c>
      <c r="K1884">
        <v>41</v>
      </c>
      <c r="L1884">
        <v>10703.91</v>
      </c>
      <c r="M1884">
        <v>4.0800000000000003E-2</v>
      </c>
      <c r="N1884">
        <v>420954.81</v>
      </c>
      <c r="O1884" s="2">
        <v>46213</v>
      </c>
      <c r="P1884" s="1" t="s">
        <v>143</v>
      </c>
      <c r="Q1884" s="1" t="s">
        <v>44</v>
      </c>
      <c r="R1884" s="1" t="s">
        <v>67</v>
      </c>
      <c r="S1884">
        <v>17905.5</v>
      </c>
      <c r="T1884">
        <v>420954.81</v>
      </c>
      <c r="U1884" s="1" t="s">
        <v>32</v>
      </c>
      <c r="V1884" s="1" t="s">
        <v>47</v>
      </c>
      <c r="W1884" s="1" t="s">
        <v>68</v>
      </c>
      <c r="X1884" s="1">
        <f>+ROUND(Sec_3[[#This Row],[Quantity]]*Sec_3[[#This Row],[Unit Price]],2)</f>
        <v>438860.31</v>
      </c>
    </row>
    <row r="1885" spans="1:24" x14ac:dyDescent="0.25">
      <c r="A1885" s="1" t="s">
        <v>3661</v>
      </c>
      <c r="B1885" s="1" t="s">
        <v>1669</v>
      </c>
      <c r="C1885" s="1" t="s">
        <v>5672</v>
      </c>
      <c r="D1885" s="1" t="s">
        <v>943</v>
      </c>
      <c r="E1885" s="1" t="s">
        <v>3662</v>
      </c>
      <c r="F1885" s="1" t="s">
        <v>24</v>
      </c>
      <c r="G1885" s="1" t="s">
        <v>194</v>
      </c>
      <c r="H1885" s="1" t="s">
        <v>540</v>
      </c>
      <c r="I1885" s="1" t="s">
        <v>56</v>
      </c>
      <c r="J1885" s="1" t="s">
        <v>475</v>
      </c>
      <c r="K1885">
        <v>27</v>
      </c>
      <c r="L1885">
        <v>33001.660000000003</v>
      </c>
      <c r="M1885">
        <v>0.13750000000000001</v>
      </c>
      <c r="N1885">
        <v>768526.16</v>
      </c>
      <c r="O1885" s="2">
        <v>46071</v>
      </c>
      <c r="P1885" s="1" t="s">
        <v>74</v>
      </c>
      <c r="Q1885" s="1" t="s">
        <v>44</v>
      </c>
      <c r="R1885" s="1" t="s">
        <v>31</v>
      </c>
      <c r="S1885">
        <v>122518.66</v>
      </c>
      <c r="T1885">
        <v>768526.16</v>
      </c>
      <c r="U1885" s="1" t="s">
        <v>32</v>
      </c>
      <c r="V1885" s="1" t="s">
        <v>47</v>
      </c>
      <c r="W1885" s="1" t="s">
        <v>134</v>
      </c>
      <c r="X1885" s="1">
        <f>+ROUND(Sec_3[[#This Row],[Quantity]]*Sec_3[[#This Row],[Unit Price]],2)</f>
        <v>891044.82</v>
      </c>
    </row>
    <row r="1886" spans="1:24" x14ac:dyDescent="0.25">
      <c r="A1886" s="1" t="s">
        <v>3663</v>
      </c>
      <c r="B1886" s="1" t="s">
        <v>1940</v>
      </c>
      <c r="C1886" s="1" t="s">
        <v>5673</v>
      </c>
      <c r="D1886" s="1" t="s">
        <v>3664</v>
      </c>
      <c r="E1886" s="1" t="s">
        <v>3665</v>
      </c>
      <c r="F1886" s="1" t="s">
        <v>39</v>
      </c>
      <c r="G1886" s="1" t="s">
        <v>248</v>
      </c>
      <c r="H1886" s="1" t="s">
        <v>249</v>
      </c>
      <c r="I1886" s="1" t="s">
        <v>56</v>
      </c>
      <c r="J1886" s="1" t="s">
        <v>57</v>
      </c>
      <c r="K1886">
        <v>19</v>
      </c>
      <c r="L1886">
        <v>30659.79</v>
      </c>
      <c r="M1886">
        <v>0.19089999999999999</v>
      </c>
      <c r="N1886">
        <v>471329.89</v>
      </c>
      <c r="O1886" s="2">
        <v>46322</v>
      </c>
      <c r="P1886" s="1" t="s">
        <v>86</v>
      </c>
      <c r="Q1886" s="1" t="s">
        <v>44</v>
      </c>
      <c r="R1886" s="1" t="s">
        <v>45</v>
      </c>
      <c r="S1886">
        <v>111206.12</v>
      </c>
      <c r="T1886">
        <v>471329.89</v>
      </c>
      <c r="U1886" s="1" t="s">
        <v>32</v>
      </c>
      <c r="V1886" s="1" t="s">
        <v>47</v>
      </c>
      <c r="W1886" s="1" t="s">
        <v>87</v>
      </c>
      <c r="X1886" s="1">
        <f>+ROUND(Sec_3[[#This Row],[Quantity]]*Sec_3[[#This Row],[Unit Price]],2)</f>
        <v>582536.01</v>
      </c>
    </row>
    <row r="1887" spans="1:24" x14ac:dyDescent="0.25">
      <c r="A1887" s="1" t="s">
        <v>3666</v>
      </c>
      <c r="B1887" s="1" t="s">
        <v>104</v>
      </c>
      <c r="C1887" s="1" t="s">
        <v>5674</v>
      </c>
      <c r="D1887" s="1" t="s">
        <v>788</v>
      </c>
      <c r="E1887" s="1" t="s">
        <v>1173</v>
      </c>
      <c r="F1887" s="1" t="s">
        <v>81</v>
      </c>
      <c r="G1887" s="1" t="s">
        <v>82</v>
      </c>
      <c r="H1887" s="1" t="s">
        <v>231</v>
      </c>
      <c r="I1887" s="1" t="s">
        <v>27</v>
      </c>
      <c r="J1887" s="1" t="s">
        <v>28</v>
      </c>
      <c r="K1887">
        <v>48</v>
      </c>
      <c r="L1887">
        <v>16455.919999999998</v>
      </c>
      <c r="M1887">
        <v>5.8200000000000002E-2</v>
      </c>
      <c r="N1887">
        <v>743912.9</v>
      </c>
      <c r="O1887" s="2">
        <v>46376</v>
      </c>
      <c r="P1887" s="1" t="s">
        <v>143</v>
      </c>
      <c r="Q1887" s="1" t="s">
        <v>44</v>
      </c>
      <c r="R1887" s="1" t="s">
        <v>31</v>
      </c>
      <c r="S1887">
        <v>45971.26</v>
      </c>
      <c r="T1887">
        <v>743912.9</v>
      </c>
      <c r="U1887" s="1" t="s">
        <v>32</v>
      </c>
      <c r="V1887" s="1" t="s">
        <v>47</v>
      </c>
      <c r="W1887" s="1" t="s">
        <v>48</v>
      </c>
      <c r="X1887" s="1">
        <f>+ROUND(Sec_3[[#This Row],[Quantity]]*Sec_3[[#This Row],[Unit Price]],2)</f>
        <v>789884.16</v>
      </c>
    </row>
    <row r="1888" spans="1:24" x14ac:dyDescent="0.25">
      <c r="A1888" s="1" t="s">
        <v>3667</v>
      </c>
      <c r="B1888" s="1" t="s">
        <v>776</v>
      </c>
      <c r="C1888" s="1" t="s">
        <v>5675</v>
      </c>
      <c r="D1888" s="1" t="s">
        <v>1786</v>
      </c>
      <c r="E1888" s="1" t="s">
        <v>1164</v>
      </c>
      <c r="F1888" s="1" t="s">
        <v>39</v>
      </c>
      <c r="G1888" s="1" t="s">
        <v>40</v>
      </c>
      <c r="H1888" s="1" t="s">
        <v>661</v>
      </c>
      <c r="I1888" s="1" t="s">
        <v>65</v>
      </c>
      <c r="J1888" s="1" t="s">
        <v>184</v>
      </c>
      <c r="K1888">
        <v>47</v>
      </c>
      <c r="L1888">
        <v>26744.560000000001</v>
      </c>
      <c r="M1888">
        <v>1.06E-2</v>
      </c>
      <c r="N1888">
        <v>1243670.18</v>
      </c>
      <c r="O1888" s="2">
        <v>46215</v>
      </c>
      <c r="P1888" s="1" t="s">
        <v>74</v>
      </c>
      <c r="Q1888" s="1" t="s">
        <v>44</v>
      </c>
      <c r="R1888" s="1" t="s">
        <v>31</v>
      </c>
      <c r="S1888">
        <v>13324.14</v>
      </c>
      <c r="T1888">
        <v>1243670.18</v>
      </c>
      <c r="U1888" s="1" t="s">
        <v>32</v>
      </c>
      <c r="V1888" s="1" t="s">
        <v>47</v>
      </c>
      <c r="W1888" s="1" t="s">
        <v>68</v>
      </c>
      <c r="X1888" s="1">
        <f>+ROUND(Sec_3[[#This Row],[Quantity]]*Sec_3[[#This Row],[Unit Price]],2)</f>
        <v>1256994.32</v>
      </c>
    </row>
    <row r="1889" spans="1:24" x14ac:dyDescent="0.25">
      <c r="A1889" s="1" t="s">
        <v>3668</v>
      </c>
      <c r="B1889" s="1" t="s">
        <v>2239</v>
      </c>
      <c r="C1889" s="1" t="s">
        <v>5676</v>
      </c>
      <c r="D1889" s="1" t="s">
        <v>943</v>
      </c>
      <c r="E1889" s="1" t="s">
        <v>266</v>
      </c>
      <c r="F1889" s="1" t="s">
        <v>39</v>
      </c>
      <c r="G1889" s="1" t="s">
        <v>166</v>
      </c>
      <c r="H1889" s="1" t="s">
        <v>167</v>
      </c>
      <c r="I1889" s="1" t="s">
        <v>141</v>
      </c>
      <c r="J1889" s="1" t="s">
        <v>629</v>
      </c>
      <c r="K1889">
        <v>35</v>
      </c>
      <c r="L1889">
        <v>22233.68</v>
      </c>
      <c r="M1889">
        <v>4.2099999999999999E-2</v>
      </c>
      <c r="N1889">
        <v>745417.47</v>
      </c>
      <c r="O1889" s="2">
        <v>46277</v>
      </c>
      <c r="P1889" s="1" t="s">
        <v>58</v>
      </c>
      <c r="Q1889" s="1" t="s">
        <v>44</v>
      </c>
      <c r="R1889" s="1" t="s">
        <v>45</v>
      </c>
      <c r="S1889">
        <v>32761.33</v>
      </c>
      <c r="T1889">
        <v>745417.47</v>
      </c>
      <c r="U1889" s="1" t="s">
        <v>32</v>
      </c>
      <c r="V1889" s="1" t="s">
        <v>47</v>
      </c>
      <c r="W1889" s="1" t="s">
        <v>34</v>
      </c>
      <c r="X1889" s="1">
        <f>+ROUND(Sec_3[[#This Row],[Quantity]]*Sec_3[[#This Row],[Unit Price]],2)</f>
        <v>778178.8</v>
      </c>
    </row>
    <row r="1890" spans="1:24" x14ac:dyDescent="0.25">
      <c r="A1890" s="1" t="s">
        <v>3669</v>
      </c>
      <c r="B1890" s="1" t="s">
        <v>823</v>
      </c>
      <c r="C1890" s="1" t="s">
        <v>5677</v>
      </c>
      <c r="D1890" s="1" t="s">
        <v>2212</v>
      </c>
      <c r="E1890" s="1" t="s">
        <v>575</v>
      </c>
      <c r="F1890" s="1" t="s">
        <v>39</v>
      </c>
      <c r="G1890" s="1" t="s">
        <v>166</v>
      </c>
      <c r="H1890" s="1" t="s">
        <v>206</v>
      </c>
      <c r="I1890" s="1" t="s">
        <v>27</v>
      </c>
      <c r="J1890" s="1" t="s">
        <v>125</v>
      </c>
      <c r="K1890">
        <v>39</v>
      </c>
      <c r="L1890">
        <v>1745.31</v>
      </c>
      <c r="M1890">
        <v>0.17219999999999999</v>
      </c>
      <c r="N1890">
        <v>56345.94</v>
      </c>
      <c r="O1890" s="2">
        <v>46349</v>
      </c>
      <c r="P1890" s="1" t="s">
        <v>29</v>
      </c>
      <c r="Q1890" s="1" t="s">
        <v>44</v>
      </c>
      <c r="R1890" s="1" t="s">
        <v>31</v>
      </c>
      <c r="S1890">
        <v>11721.15</v>
      </c>
      <c r="T1890">
        <v>56345.94</v>
      </c>
      <c r="U1890" s="1" t="s">
        <v>32</v>
      </c>
      <c r="V1890" s="1" t="s">
        <v>47</v>
      </c>
      <c r="W1890" s="1" t="s">
        <v>226</v>
      </c>
      <c r="X1890" s="1">
        <f>+ROUND(Sec_3[[#This Row],[Quantity]]*Sec_3[[#This Row],[Unit Price]],2)</f>
        <v>68067.09</v>
      </c>
    </row>
    <row r="1891" spans="1:24" x14ac:dyDescent="0.25">
      <c r="A1891" s="1" t="s">
        <v>3670</v>
      </c>
      <c r="B1891" s="1" t="s">
        <v>2073</v>
      </c>
      <c r="C1891" s="1" t="s">
        <v>5678</v>
      </c>
      <c r="D1891" s="1" t="s">
        <v>1398</v>
      </c>
      <c r="E1891" s="1" t="s">
        <v>3671</v>
      </c>
      <c r="F1891" s="1" t="s">
        <v>24</v>
      </c>
      <c r="G1891" s="1" t="s">
        <v>92</v>
      </c>
      <c r="H1891" s="1" t="s">
        <v>215</v>
      </c>
      <c r="I1891" s="1" t="s">
        <v>56</v>
      </c>
      <c r="J1891" s="1" t="s">
        <v>475</v>
      </c>
      <c r="K1891">
        <v>1</v>
      </c>
      <c r="L1891">
        <v>40948</v>
      </c>
      <c r="M1891">
        <v>0.13239999999999999</v>
      </c>
      <c r="N1891">
        <v>35526.480000000003</v>
      </c>
      <c r="O1891" s="2">
        <v>46095</v>
      </c>
      <c r="P1891" s="1" t="s">
        <v>143</v>
      </c>
      <c r="Q1891" s="1" t="s">
        <v>44</v>
      </c>
      <c r="R1891" s="1" t="s">
        <v>67</v>
      </c>
      <c r="S1891">
        <v>5421.52</v>
      </c>
      <c r="T1891">
        <v>35526.480000000003</v>
      </c>
      <c r="U1891" s="1" t="s">
        <v>46</v>
      </c>
      <c r="V1891" s="1" t="s">
        <v>47</v>
      </c>
      <c r="W1891" s="1" t="s">
        <v>120</v>
      </c>
      <c r="X1891" s="1">
        <f>+ROUND(Sec_3[[#This Row],[Quantity]]*Sec_3[[#This Row],[Unit Price]],2)</f>
        <v>40948</v>
      </c>
    </row>
    <row r="1892" spans="1:24" x14ac:dyDescent="0.25">
      <c r="A1892" s="1" t="s">
        <v>3672</v>
      </c>
      <c r="B1892" s="1" t="s">
        <v>919</v>
      </c>
      <c r="C1892" s="1" t="s">
        <v>5679</v>
      </c>
      <c r="D1892" s="1" t="s">
        <v>61</v>
      </c>
      <c r="E1892" s="1" t="s">
        <v>543</v>
      </c>
      <c r="F1892" s="1" t="s">
        <v>24</v>
      </c>
      <c r="G1892" s="1" t="s">
        <v>194</v>
      </c>
      <c r="H1892" s="1" t="s">
        <v>540</v>
      </c>
      <c r="I1892" s="1" t="s">
        <v>56</v>
      </c>
      <c r="J1892" s="1" t="s">
        <v>177</v>
      </c>
      <c r="K1892">
        <v>8</v>
      </c>
      <c r="L1892">
        <v>17265.509999999998</v>
      </c>
      <c r="M1892">
        <v>8.8000000000000005E-3</v>
      </c>
      <c r="N1892">
        <v>136908.59</v>
      </c>
      <c r="O1892" s="2">
        <v>46237</v>
      </c>
      <c r="P1892" s="1" t="s">
        <v>86</v>
      </c>
      <c r="Q1892" s="1" t="s">
        <v>44</v>
      </c>
      <c r="R1892" s="1" t="s">
        <v>31</v>
      </c>
      <c r="S1892">
        <v>1215.49</v>
      </c>
      <c r="T1892">
        <v>136908.59</v>
      </c>
      <c r="U1892" s="1" t="s">
        <v>32</v>
      </c>
      <c r="V1892" s="1" t="s">
        <v>47</v>
      </c>
      <c r="W1892" s="1" t="s">
        <v>114</v>
      </c>
      <c r="X1892" s="1">
        <f>+ROUND(Sec_3[[#This Row],[Quantity]]*Sec_3[[#This Row],[Unit Price]],2)</f>
        <v>138124.07999999999</v>
      </c>
    </row>
    <row r="1893" spans="1:24" x14ac:dyDescent="0.25">
      <c r="A1893" s="1" t="s">
        <v>3673</v>
      </c>
      <c r="B1893" s="1" t="s">
        <v>218</v>
      </c>
      <c r="C1893" s="1" t="s">
        <v>5680</v>
      </c>
      <c r="D1893" s="1" t="s">
        <v>288</v>
      </c>
      <c r="E1893" s="1" t="s">
        <v>258</v>
      </c>
      <c r="F1893" s="1" t="s">
        <v>81</v>
      </c>
      <c r="G1893" s="1" t="s">
        <v>82</v>
      </c>
      <c r="H1893" s="1" t="s">
        <v>533</v>
      </c>
      <c r="I1893" s="1" t="s">
        <v>42</v>
      </c>
      <c r="J1893" s="1" t="s">
        <v>43</v>
      </c>
      <c r="K1893">
        <v>31</v>
      </c>
      <c r="L1893">
        <v>29127.45</v>
      </c>
      <c r="M1893">
        <v>0.1757</v>
      </c>
      <c r="N1893">
        <v>744302.47</v>
      </c>
      <c r="O1893" s="2">
        <v>46027</v>
      </c>
      <c r="P1893" s="1" t="s">
        <v>74</v>
      </c>
      <c r="Q1893" s="1" t="s">
        <v>44</v>
      </c>
      <c r="R1893" s="1" t="s">
        <v>31</v>
      </c>
      <c r="S1893">
        <v>158648.48000000001</v>
      </c>
      <c r="T1893">
        <v>744302.47</v>
      </c>
      <c r="U1893" s="1" t="s">
        <v>32</v>
      </c>
      <c r="V1893" s="1" t="s">
        <v>47</v>
      </c>
      <c r="W1893" s="1" t="s">
        <v>76</v>
      </c>
      <c r="X1893" s="1">
        <f>+ROUND(Sec_3[[#This Row],[Quantity]]*Sec_3[[#This Row],[Unit Price]],2)</f>
        <v>902950.95</v>
      </c>
    </row>
    <row r="1894" spans="1:24" x14ac:dyDescent="0.25">
      <c r="A1894" s="1" t="s">
        <v>3674</v>
      </c>
      <c r="B1894" s="1" t="s">
        <v>926</v>
      </c>
      <c r="C1894" s="1" t="s">
        <v>5681</v>
      </c>
      <c r="D1894" s="1" t="s">
        <v>2300</v>
      </c>
      <c r="E1894" s="1" t="s">
        <v>403</v>
      </c>
      <c r="F1894" s="1" t="s">
        <v>24</v>
      </c>
      <c r="G1894" s="1" t="s">
        <v>194</v>
      </c>
      <c r="H1894" s="1" t="s">
        <v>339</v>
      </c>
      <c r="I1894" s="1" t="s">
        <v>141</v>
      </c>
      <c r="J1894" s="1" t="s">
        <v>321</v>
      </c>
      <c r="K1894">
        <v>34</v>
      </c>
      <c r="L1894">
        <v>10804.64</v>
      </c>
      <c r="M1894">
        <v>1.1299999999999999E-2</v>
      </c>
      <c r="N1894">
        <v>363206.62</v>
      </c>
      <c r="O1894" s="2">
        <v>46146</v>
      </c>
      <c r="P1894" s="1" t="s">
        <v>74</v>
      </c>
      <c r="Q1894" s="1" t="s">
        <v>44</v>
      </c>
      <c r="R1894" s="1" t="s">
        <v>31</v>
      </c>
      <c r="S1894">
        <v>4151.1400000000003</v>
      </c>
      <c r="T1894">
        <v>363206.62</v>
      </c>
      <c r="U1894" s="1" t="s">
        <v>32</v>
      </c>
      <c r="V1894" s="1" t="s">
        <v>47</v>
      </c>
      <c r="W1894" s="1" t="s">
        <v>189</v>
      </c>
      <c r="X1894" s="1">
        <f>+ROUND(Sec_3[[#This Row],[Quantity]]*Sec_3[[#This Row],[Unit Price]],2)</f>
        <v>367357.76</v>
      </c>
    </row>
    <row r="1895" spans="1:24" x14ac:dyDescent="0.25">
      <c r="A1895" s="1" t="s">
        <v>3675</v>
      </c>
      <c r="B1895" s="1" t="s">
        <v>1020</v>
      </c>
      <c r="C1895" s="1" t="s">
        <v>5682</v>
      </c>
      <c r="D1895" s="1" t="s">
        <v>171</v>
      </c>
      <c r="E1895" s="1" t="s">
        <v>804</v>
      </c>
      <c r="F1895" s="1" t="s">
        <v>24</v>
      </c>
      <c r="G1895" s="1" t="s">
        <v>92</v>
      </c>
      <c r="H1895" s="1" t="s">
        <v>215</v>
      </c>
      <c r="I1895" s="1" t="s">
        <v>84</v>
      </c>
      <c r="J1895" s="1" t="s">
        <v>250</v>
      </c>
      <c r="K1895">
        <v>13</v>
      </c>
      <c r="L1895">
        <v>2939.66</v>
      </c>
      <c r="M1895">
        <v>0.17559999999999998</v>
      </c>
      <c r="N1895">
        <v>31504.92</v>
      </c>
      <c r="O1895" s="2">
        <v>46275</v>
      </c>
      <c r="P1895" s="1" t="s">
        <v>74</v>
      </c>
      <c r="Q1895" s="1" t="s">
        <v>44</v>
      </c>
      <c r="R1895" s="1" t="s">
        <v>45</v>
      </c>
      <c r="S1895">
        <v>6710.66</v>
      </c>
      <c r="T1895">
        <v>31504.92</v>
      </c>
      <c r="U1895" s="1" t="s">
        <v>46</v>
      </c>
      <c r="V1895" s="1" t="s">
        <v>47</v>
      </c>
      <c r="W1895" s="1" t="s">
        <v>34</v>
      </c>
      <c r="X1895" s="1">
        <f>+ROUND(Sec_3[[#This Row],[Quantity]]*Sec_3[[#This Row],[Unit Price]],2)</f>
        <v>38215.58</v>
      </c>
    </row>
    <row r="1896" spans="1:24" x14ac:dyDescent="0.25">
      <c r="A1896" s="1" t="s">
        <v>3676</v>
      </c>
      <c r="B1896" s="1" t="s">
        <v>2470</v>
      </c>
      <c r="C1896" s="1" t="s">
        <v>5683</v>
      </c>
      <c r="D1896" s="1" t="s">
        <v>3677</v>
      </c>
      <c r="E1896" s="1" t="s">
        <v>660</v>
      </c>
      <c r="F1896" s="1" t="s">
        <v>24</v>
      </c>
      <c r="G1896" s="1" t="s">
        <v>92</v>
      </c>
      <c r="H1896" s="1" t="s">
        <v>93</v>
      </c>
      <c r="I1896" s="1" t="s">
        <v>42</v>
      </c>
      <c r="J1896" s="1" t="s">
        <v>150</v>
      </c>
      <c r="K1896">
        <v>14</v>
      </c>
      <c r="L1896">
        <v>48711.12</v>
      </c>
      <c r="M1896">
        <v>4.3799999999999999E-2</v>
      </c>
      <c r="N1896">
        <v>652086.02</v>
      </c>
      <c r="O1896" s="2">
        <v>46103</v>
      </c>
      <c r="P1896" s="1" t="s">
        <v>143</v>
      </c>
      <c r="Q1896" s="1" t="s">
        <v>44</v>
      </c>
      <c r="R1896" s="1" t="s">
        <v>31</v>
      </c>
      <c r="S1896">
        <v>29869.66</v>
      </c>
      <c r="T1896">
        <v>652086.02</v>
      </c>
      <c r="U1896" s="1" t="s">
        <v>32</v>
      </c>
      <c r="V1896" s="1" t="s">
        <v>47</v>
      </c>
      <c r="W1896" s="1" t="s">
        <v>120</v>
      </c>
      <c r="X1896" s="1">
        <f>+ROUND(Sec_3[[#This Row],[Quantity]]*Sec_3[[#This Row],[Unit Price]],2)</f>
        <v>681955.68</v>
      </c>
    </row>
    <row r="1897" spans="1:24" x14ac:dyDescent="0.25">
      <c r="A1897" s="1" t="s">
        <v>3678</v>
      </c>
      <c r="B1897" s="1" t="s">
        <v>3679</v>
      </c>
      <c r="C1897" s="1" t="s">
        <v>5684</v>
      </c>
      <c r="D1897" s="1" t="s">
        <v>911</v>
      </c>
      <c r="E1897" s="1" t="s">
        <v>266</v>
      </c>
      <c r="F1897" s="1" t="s">
        <v>81</v>
      </c>
      <c r="G1897" s="1" t="s">
        <v>82</v>
      </c>
      <c r="H1897" s="1" t="s">
        <v>533</v>
      </c>
      <c r="I1897" s="1" t="s">
        <v>84</v>
      </c>
      <c r="J1897" s="1" t="s">
        <v>196</v>
      </c>
      <c r="K1897">
        <v>41</v>
      </c>
      <c r="L1897">
        <v>7658.88</v>
      </c>
      <c r="M1897">
        <v>0.19450000000000001</v>
      </c>
      <c r="N1897">
        <v>252938.34</v>
      </c>
      <c r="O1897" s="2">
        <v>46385</v>
      </c>
      <c r="P1897" s="1" t="s">
        <v>86</v>
      </c>
      <c r="Q1897" s="1" t="s">
        <v>44</v>
      </c>
      <c r="R1897" s="1" t="s">
        <v>45</v>
      </c>
      <c r="S1897">
        <v>61075.74</v>
      </c>
      <c r="T1897">
        <v>252938.34</v>
      </c>
      <c r="U1897" s="1" t="s">
        <v>32</v>
      </c>
      <c r="V1897" s="1" t="s">
        <v>47</v>
      </c>
      <c r="W1897" s="1" t="s">
        <v>48</v>
      </c>
      <c r="X1897" s="1">
        <f>+ROUND(Sec_3[[#This Row],[Quantity]]*Sec_3[[#This Row],[Unit Price]],2)</f>
        <v>314014.08000000002</v>
      </c>
    </row>
    <row r="1898" spans="1:24" x14ac:dyDescent="0.25">
      <c r="A1898" s="1" t="s">
        <v>3680</v>
      </c>
      <c r="B1898" s="1" t="s">
        <v>109</v>
      </c>
      <c r="C1898" s="1" t="s">
        <v>5685</v>
      </c>
      <c r="D1898" s="1" t="s">
        <v>2848</v>
      </c>
      <c r="E1898" s="1" t="s">
        <v>1566</v>
      </c>
      <c r="F1898" s="1" t="s">
        <v>39</v>
      </c>
      <c r="G1898" s="1" t="s">
        <v>40</v>
      </c>
      <c r="H1898" s="1" t="s">
        <v>119</v>
      </c>
      <c r="I1898" s="1" t="s">
        <v>141</v>
      </c>
      <c r="J1898" s="1" t="s">
        <v>142</v>
      </c>
      <c r="K1898">
        <v>9</v>
      </c>
      <c r="L1898">
        <v>35900.949999999997</v>
      </c>
      <c r="M1898">
        <v>0.17379999999999998</v>
      </c>
      <c r="N1898">
        <v>266952.28000000003</v>
      </c>
      <c r="O1898" s="2">
        <v>46277</v>
      </c>
      <c r="P1898" s="1" t="s">
        <v>86</v>
      </c>
      <c r="Q1898" s="1" t="s">
        <v>44</v>
      </c>
      <c r="R1898" s="1" t="s">
        <v>67</v>
      </c>
      <c r="S1898">
        <v>56156.27</v>
      </c>
      <c r="T1898">
        <v>266952.28000000003</v>
      </c>
      <c r="U1898" s="1" t="s">
        <v>32</v>
      </c>
      <c r="V1898" s="1" t="s">
        <v>47</v>
      </c>
      <c r="W1898" s="1" t="s">
        <v>34</v>
      </c>
      <c r="X1898" s="1">
        <f>+ROUND(Sec_3[[#This Row],[Quantity]]*Sec_3[[#This Row],[Unit Price]],2)</f>
        <v>323108.55</v>
      </c>
    </row>
    <row r="1899" spans="1:24" x14ac:dyDescent="0.25">
      <c r="A1899" s="1" t="s">
        <v>3681</v>
      </c>
      <c r="B1899" s="1" t="s">
        <v>472</v>
      </c>
      <c r="C1899" s="1" t="s">
        <v>5686</v>
      </c>
      <c r="D1899" s="1" t="s">
        <v>2863</v>
      </c>
      <c r="E1899" s="1" t="s">
        <v>3014</v>
      </c>
      <c r="F1899" s="1" t="s">
        <v>24</v>
      </c>
      <c r="G1899" s="1" t="s">
        <v>106</v>
      </c>
      <c r="H1899" s="1" t="s">
        <v>201</v>
      </c>
      <c r="I1899" s="1" t="s">
        <v>42</v>
      </c>
      <c r="J1899" s="1" t="s">
        <v>101</v>
      </c>
      <c r="K1899">
        <v>49</v>
      </c>
      <c r="L1899">
        <v>10857.06</v>
      </c>
      <c r="M1899">
        <v>0.1416</v>
      </c>
      <c r="N1899">
        <v>456665.31</v>
      </c>
      <c r="O1899" s="2">
        <v>46225</v>
      </c>
      <c r="P1899" s="1" t="s">
        <v>29</v>
      </c>
      <c r="Q1899" s="1" t="s">
        <v>44</v>
      </c>
      <c r="R1899" s="1" t="s">
        <v>45</v>
      </c>
      <c r="S1899">
        <v>75330.63</v>
      </c>
      <c r="T1899">
        <v>456665.31</v>
      </c>
      <c r="U1899" s="1" t="s">
        <v>32</v>
      </c>
      <c r="V1899" s="1" t="s">
        <v>47</v>
      </c>
      <c r="W1899" s="1" t="s">
        <v>68</v>
      </c>
      <c r="X1899" s="1">
        <f>+ROUND(Sec_3[[#This Row],[Quantity]]*Sec_3[[#This Row],[Unit Price]],2)</f>
        <v>531995.93999999994</v>
      </c>
    </row>
    <row r="1900" spans="1:24" x14ac:dyDescent="0.25">
      <c r="A1900" s="1" t="s">
        <v>3682</v>
      </c>
      <c r="B1900" s="1" t="s">
        <v>916</v>
      </c>
      <c r="C1900" s="1" t="s">
        <v>5687</v>
      </c>
      <c r="D1900" s="1" t="s">
        <v>1224</v>
      </c>
      <c r="E1900" s="1" t="s">
        <v>1164</v>
      </c>
      <c r="F1900" s="1" t="s">
        <v>24</v>
      </c>
      <c r="G1900" s="1" t="s">
        <v>106</v>
      </c>
      <c r="H1900" s="1" t="s">
        <v>107</v>
      </c>
      <c r="I1900" s="1" t="s">
        <v>141</v>
      </c>
      <c r="J1900" s="1" t="s">
        <v>299</v>
      </c>
      <c r="K1900">
        <v>11</v>
      </c>
      <c r="L1900">
        <v>43144.88</v>
      </c>
      <c r="M1900">
        <v>9.3000000000000013E-2</v>
      </c>
      <c r="N1900">
        <v>430456.47</v>
      </c>
      <c r="O1900" s="2">
        <v>46073</v>
      </c>
      <c r="P1900" s="1" t="s">
        <v>58</v>
      </c>
      <c r="Q1900" s="1" t="s">
        <v>75</v>
      </c>
      <c r="R1900" s="1" t="s">
        <v>45</v>
      </c>
      <c r="S1900">
        <v>44137.21</v>
      </c>
      <c r="T1900">
        <v>430456.47</v>
      </c>
      <c r="U1900" s="1" t="s">
        <v>32</v>
      </c>
      <c r="V1900" s="1" t="s">
        <v>47</v>
      </c>
      <c r="W1900" s="1" t="s">
        <v>134</v>
      </c>
      <c r="X1900" s="1">
        <f>+ROUND(Sec_3[[#This Row],[Quantity]]*Sec_3[[#This Row],[Unit Price]],2)</f>
        <v>474593.68</v>
      </c>
    </row>
    <row r="1901" spans="1:24" x14ac:dyDescent="0.25">
      <c r="A1901" s="1" t="s">
        <v>3683</v>
      </c>
      <c r="B1901" s="1" t="s">
        <v>2027</v>
      </c>
      <c r="C1901" s="1" t="s">
        <v>5688</v>
      </c>
      <c r="D1901" s="1" t="s">
        <v>884</v>
      </c>
      <c r="E1901" s="1" t="s">
        <v>38</v>
      </c>
      <c r="F1901" s="1" t="s">
        <v>39</v>
      </c>
      <c r="G1901" s="1" t="s">
        <v>166</v>
      </c>
      <c r="H1901" s="1" t="s">
        <v>243</v>
      </c>
      <c r="I1901" s="1" t="s">
        <v>65</v>
      </c>
      <c r="J1901" s="1" t="s">
        <v>66</v>
      </c>
      <c r="K1901">
        <v>45</v>
      </c>
      <c r="L1901">
        <v>21683.05</v>
      </c>
      <c r="M1901">
        <v>0.1082</v>
      </c>
      <c r="N1901">
        <v>870162.48</v>
      </c>
      <c r="O1901" s="2">
        <v>46133</v>
      </c>
      <c r="P1901" s="1" t="s">
        <v>29</v>
      </c>
      <c r="Q1901" s="1" t="s">
        <v>30</v>
      </c>
      <c r="R1901" s="1" t="s">
        <v>31</v>
      </c>
      <c r="S1901">
        <v>105574.77</v>
      </c>
      <c r="T1901">
        <v>870162.48</v>
      </c>
      <c r="U1901" s="1" t="s">
        <v>32</v>
      </c>
      <c r="V1901" s="1" t="s">
        <v>33</v>
      </c>
      <c r="W1901" s="1" t="s">
        <v>102</v>
      </c>
      <c r="X1901" s="1">
        <f>+ROUND(Sec_3[[#This Row],[Quantity]]*Sec_3[[#This Row],[Unit Price]],2)</f>
        <v>975737.25</v>
      </c>
    </row>
    <row r="1902" spans="1:24" x14ac:dyDescent="0.25">
      <c r="A1902" s="1" t="s">
        <v>3684</v>
      </c>
      <c r="B1902" s="1" t="s">
        <v>900</v>
      </c>
      <c r="C1902" s="1" t="s">
        <v>5689</v>
      </c>
      <c r="D1902" s="1" t="s">
        <v>955</v>
      </c>
      <c r="E1902" s="1" t="s">
        <v>266</v>
      </c>
      <c r="F1902" s="1" t="s">
        <v>81</v>
      </c>
      <c r="G1902" s="1" t="s">
        <v>182</v>
      </c>
      <c r="H1902" s="1" t="s">
        <v>237</v>
      </c>
      <c r="I1902" s="1" t="s">
        <v>42</v>
      </c>
      <c r="J1902" s="1" t="s">
        <v>150</v>
      </c>
      <c r="K1902">
        <v>47</v>
      </c>
      <c r="L1902">
        <v>34661.08</v>
      </c>
      <c r="M1902">
        <v>5.0199999999999995E-2</v>
      </c>
      <c r="N1902">
        <v>1547291.41</v>
      </c>
      <c r="O1902" s="2">
        <v>46352</v>
      </c>
      <c r="P1902" s="1" t="s">
        <v>86</v>
      </c>
      <c r="Q1902" s="1" t="s">
        <v>44</v>
      </c>
      <c r="R1902" s="1" t="s">
        <v>31</v>
      </c>
      <c r="S1902">
        <v>81779.350000000006</v>
      </c>
      <c r="T1902">
        <v>1547291.41</v>
      </c>
      <c r="U1902" s="1" t="s">
        <v>32</v>
      </c>
      <c r="V1902" s="1" t="s">
        <v>47</v>
      </c>
      <c r="W1902" s="1" t="s">
        <v>226</v>
      </c>
      <c r="X1902" s="1">
        <f>+ROUND(Sec_3[[#This Row],[Quantity]]*Sec_3[[#This Row],[Unit Price]],2)</f>
        <v>1629070.76</v>
      </c>
    </row>
    <row r="1903" spans="1:24" x14ac:dyDescent="0.25">
      <c r="A1903" s="1" t="s">
        <v>3685</v>
      </c>
      <c r="B1903" s="1" t="s">
        <v>1373</v>
      </c>
      <c r="C1903" s="1" t="s">
        <v>5690</v>
      </c>
      <c r="D1903" s="1" t="s">
        <v>1726</v>
      </c>
      <c r="E1903" s="1" t="s">
        <v>638</v>
      </c>
      <c r="F1903" s="1" t="s">
        <v>24</v>
      </c>
      <c r="G1903" s="1" t="s">
        <v>194</v>
      </c>
      <c r="H1903" s="1" t="s">
        <v>195</v>
      </c>
      <c r="I1903" s="1" t="s">
        <v>141</v>
      </c>
      <c r="J1903" s="1" t="s">
        <v>321</v>
      </c>
      <c r="K1903">
        <v>35</v>
      </c>
      <c r="L1903">
        <v>45339.1</v>
      </c>
      <c r="M1903">
        <v>6.0999999999999999E-2</v>
      </c>
      <c r="N1903">
        <v>1490069.52</v>
      </c>
      <c r="O1903" s="2">
        <v>46228</v>
      </c>
      <c r="P1903" s="1" t="s">
        <v>143</v>
      </c>
      <c r="Q1903" s="1" t="s">
        <v>44</v>
      </c>
      <c r="R1903" s="1" t="s">
        <v>31</v>
      </c>
      <c r="S1903">
        <v>96798.98</v>
      </c>
      <c r="T1903">
        <v>1490069.52</v>
      </c>
      <c r="U1903" s="1" t="s">
        <v>32</v>
      </c>
      <c r="V1903" s="1" t="s">
        <v>47</v>
      </c>
      <c r="W1903" s="1" t="s">
        <v>68</v>
      </c>
      <c r="X1903" s="1">
        <f>+ROUND(Sec_3[[#This Row],[Quantity]]*Sec_3[[#This Row],[Unit Price]],2)</f>
        <v>1586868.5</v>
      </c>
    </row>
    <row r="1904" spans="1:24" x14ac:dyDescent="0.25">
      <c r="A1904" s="1" t="s">
        <v>3686</v>
      </c>
      <c r="B1904" s="1" t="s">
        <v>3428</v>
      </c>
      <c r="C1904" s="1" t="s">
        <v>5691</v>
      </c>
      <c r="D1904" s="1" t="s">
        <v>363</v>
      </c>
      <c r="E1904" s="1" t="s">
        <v>1025</v>
      </c>
      <c r="F1904" s="1" t="s">
        <v>24</v>
      </c>
      <c r="G1904" s="1" t="s">
        <v>106</v>
      </c>
      <c r="H1904" s="1" t="s">
        <v>201</v>
      </c>
      <c r="I1904" s="1" t="s">
        <v>27</v>
      </c>
      <c r="J1904" s="1" t="s">
        <v>216</v>
      </c>
      <c r="K1904">
        <v>19</v>
      </c>
      <c r="L1904">
        <v>33190.480000000003</v>
      </c>
      <c r="M1904">
        <v>0.10550000000000001</v>
      </c>
      <c r="N1904">
        <v>564088.80000000005</v>
      </c>
      <c r="O1904" s="2">
        <v>46050</v>
      </c>
      <c r="P1904" s="1" t="s">
        <v>74</v>
      </c>
      <c r="Q1904" s="1" t="s">
        <v>44</v>
      </c>
      <c r="R1904" s="1" t="s">
        <v>67</v>
      </c>
      <c r="S1904">
        <v>66530.320000000007</v>
      </c>
      <c r="T1904">
        <v>564088.80000000005</v>
      </c>
      <c r="U1904" s="1" t="s">
        <v>32</v>
      </c>
      <c r="V1904" s="1" t="s">
        <v>47</v>
      </c>
      <c r="W1904" s="1" t="s">
        <v>76</v>
      </c>
      <c r="X1904" s="1">
        <f>+ROUND(Sec_3[[#This Row],[Quantity]]*Sec_3[[#This Row],[Unit Price]],2)</f>
        <v>630619.12</v>
      </c>
    </row>
    <row r="1905" spans="1:24" x14ac:dyDescent="0.25">
      <c r="A1905" s="1" t="s">
        <v>3687</v>
      </c>
      <c r="B1905" s="1" t="s">
        <v>2476</v>
      </c>
      <c r="C1905" s="1" t="s">
        <v>5692</v>
      </c>
      <c r="D1905" s="1" t="s">
        <v>678</v>
      </c>
      <c r="E1905" s="1" t="s">
        <v>132</v>
      </c>
      <c r="F1905" s="1" t="s">
        <v>39</v>
      </c>
      <c r="G1905" s="1" t="s">
        <v>148</v>
      </c>
      <c r="H1905" s="1" t="s">
        <v>149</v>
      </c>
      <c r="I1905" s="1" t="s">
        <v>42</v>
      </c>
      <c r="J1905" s="1" t="s">
        <v>150</v>
      </c>
      <c r="K1905">
        <v>43</v>
      </c>
      <c r="L1905">
        <v>20143.62</v>
      </c>
      <c r="M1905">
        <v>0.1973</v>
      </c>
      <c r="N1905">
        <v>695279.2</v>
      </c>
      <c r="O1905" s="2">
        <v>46341</v>
      </c>
      <c r="P1905" s="1" t="s">
        <v>29</v>
      </c>
      <c r="Q1905" s="1" t="s">
        <v>44</v>
      </c>
      <c r="R1905" s="1" t="s">
        <v>45</v>
      </c>
      <c r="S1905">
        <v>170896.46</v>
      </c>
      <c r="T1905">
        <v>695279.2</v>
      </c>
      <c r="U1905" s="1" t="s">
        <v>32</v>
      </c>
      <c r="V1905" s="1" t="s">
        <v>47</v>
      </c>
      <c r="W1905" s="1" t="s">
        <v>226</v>
      </c>
      <c r="X1905" s="1">
        <f>+ROUND(Sec_3[[#This Row],[Quantity]]*Sec_3[[#This Row],[Unit Price]],2)</f>
        <v>866175.66</v>
      </c>
    </row>
    <row r="1906" spans="1:24" x14ac:dyDescent="0.25">
      <c r="A1906" s="1" t="s">
        <v>3688</v>
      </c>
      <c r="B1906" s="1" t="s">
        <v>493</v>
      </c>
      <c r="C1906" s="1" t="s">
        <v>5693</v>
      </c>
      <c r="D1906" s="1" t="s">
        <v>79</v>
      </c>
      <c r="E1906" s="1" t="s">
        <v>417</v>
      </c>
      <c r="F1906" s="1" t="s">
        <v>81</v>
      </c>
      <c r="G1906" s="1" t="s">
        <v>293</v>
      </c>
      <c r="H1906" s="1" t="s">
        <v>525</v>
      </c>
      <c r="I1906" s="1" t="s">
        <v>84</v>
      </c>
      <c r="J1906" s="1" t="s">
        <v>250</v>
      </c>
      <c r="K1906">
        <v>2</v>
      </c>
      <c r="L1906">
        <v>33393.760000000002</v>
      </c>
      <c r="M1906">
        <v>7.2300000000000003E-2</v>
      </c>
      <c r="N1906">
        <v>61958.78</v>
      </c>
      <c r="O1906" s="2">
        <v>46277</v>
      </c>
      <c r="P1906" s="1" t="s">
        <v>58</v>
      </c>
      <c r="Q1906" s="1" t="s">
        <v>75</v>
      </c>
      <c r="R1906" s="1" t="s">
        <v>67</v>
      </c>
      <c r="S1906">
        <v>4828.74</v>
      </c>
      <c r="T1906">
        <v>61958.78</v>
      </c>
      <c r="U1906" s="1" t="s">
        <v>32</v>
      </c>
      <c r="V1906" s="1" t="s">
        <v>47</v>
      </c>
      <c r="W1906" s="1" t="s">
        <v>34</v>
      </c>
      <c r="X1906" s="1">
        <f>+ROUND(Sec_3[[#This Row],[Quantity]]*Sec_3[[#This Row],[Unit Price]],2)</f>
        <v>66787.520000000004</v>
      </c>
    </row>
    <row r="1907" spans="1:24" x14ac:dyDescent="0.25">
      <c r="A1907" s="1" t="s">
        <v>3689</v>
      </c>
      <c r="B1907" s="1" t="s">
        <v>684</v>
      </c>
      <c r="C1907" s="1" t="s">
        <v>5694</v>
      </c>
      <c r="D1907" s="1" t="s">
        <v>3352</v>
      </c>
      <c r="E1907" s="1" t="s">
        <v>1225</v>
      </c>
      <c r="F1907" s="1" t="s">
        <v>39</v>
      </c>
      <c r="G1907" s="1" t="s">
        <v>166</v>
      </c>
      <c r="H1907" s="1" t="s">
        <v>206</v>
      </c>
      <c r="I1907" s="1" t="s">
        <v>65</v>
      </c>
      <c r="J1907" s="1" t="s">
        <v>66</v>
      </c>
      <c r="K1907">
        <v>48</v>
      </c>
      <c r="L1907">
        <v>25671.279999999999</v>
      </c>
      <c r="M1907">
        <v>8.8200000000000001E-2</v>
      </c>
      <c r="N1907">
        <v>1123539.51</v>
      </c>
      <c r="O1907" s="2">
        <v>46308</v>
      </c>
      <c r="P1907" s="1" t="s">
        <v>86</v>
      </c>
      <c r="Q1907" s="1" t="s">
        <v>44</v>
      </c>
      <c r="R1907" s="1" t="s">
        <v>45</v>
      </c>
      <c r="S1907">
        <v>108681.93</v>
      </c>
      <c r="T1907">
        <v>1123539.51</v>
      </c>
      <c r="U1907" s="1" t="s">
        <v>32</v>
      </c>
      <c r="V1907" s="1" t="s">
        <v>47</v>
      </c>
      <c r="W1907" s="1" t="s">
        <v>87</v>
      </c>
      <c r="X1907" s="1">
        <f>+ROUND(Sec_3[[#This Row],[Quantity]]*Sec_3[[#This Row],[Unit Price]],2)</f>
        <v>1232221.44</v>
      </c>
    </row>
    <row r="1908" spans="1:24" x14ac:dyDescent="0.25">
      <c r="A1908" s="1" t="s">
        <v>3690</v>
      </c>
      <c r="B1908" s="1" t="s">
        <v>702</v>
      </c>
      <c r="C1908" s="1" t="s">
        <v>5695</v>
      </c>
      <c r="D1908" s="1" t="s">
        <v>832</v>
      </c>
      <c r="E1908" s="1" t="s">
        <v>1317</v>
      </c>
      <c r="F1908" s="1" t="s">
        <v>53</v>
      </c>
      <c r="G1908" s="1" t="s">
        <v>112</v>
      </c>
      <c r="H1908" s="1" t="s">
        <v>391</v>
      </c>
      <c r="I1908" s="1" t="s">
        <v>141</v>
      </c>
      <c r="J1908" s="1" t="s">
        <v>321</v>
      </c>
      <c r="K1908">
        <v>41</v>
      </c>
      <c r="L1908">
        <v>49049.5</v>
      </c>
      <c r="M1908">
        <v>5.9500000000000004E-2</v>
      </c>
      <c r="N1908">
        <v>1891373.24</v>
      </c>
      <c r="O1908" s="2">
        <v>46182</v>
      </c>
      <c r="P1908" s="1" t="s">
        <v>29</v>
      </c>
      <c r="Q1908" s="1" t="s">
        <v>44</v>
      </c>
      <c r="R1908" s="1" t="s">
        <v>45</v>
      </c>
      <c r="S1908">
        <v>119656.26</v>
      </c>
      <c r="T1908">
        <v>1891373.24</v>
      </c>
      <c r="U1908" s="1" t="s">
        <v>32</v>
      </c>
      <c r="V1908" s="1" t="s">
        <v>47</v>
      </c>
      <c r="W1908" s="1" t="s">
        <v>155</v>
      </c>
      <c r="X1908" s="1">
        <f>+ROUND(Sec_3[[#This Row],[Quantity]]*Sec_3[[#This Row],[Unit Price]],2)</f>
        <v>2011029.5</v>
      </c>
    </row>
    <row r="1909" spans="1:24" x14ac:dyDescent="0.25">
      <c r="A1909" s="1" t="s">
        <v>3691</v>
      </c>
      <c r="B1909" s="1" t="s">
        <v>1465</v>
      </c>
      <c r="C1909" s="1" t="s">
        <v>5696</v>
      </c>
      <c r="D1909" s="1" t="s">
        <v>690</v>
      </c>
      <c r="E1909" s="1" t="s">
        <v>3692</v>
      </c>
      <c r="F1909" s="1" t="s">
        <v>39</v>
      </c>
      <c r="G1909" s="1" t="s">
        <v>40</v>
      </c>
      <c r="H1909" s="1" t="s">
        <v>661</v>
      </c>
      <c r="I1909" s="1" t="s">
        <v>65</v>
      </c>
      <c r="J1909" s="1" t="s">
        <v>210</v>
      </c>
      <c r="K1909">
        <v>36</v>
      </c>
      <c r="L1909">
        <v>20558.91</v>
      </c>
      <c r="M1909">
        <v>0.16170000000000001</v>
      </c>
      <c r="N1909">
        <v>620443.23</v>
      </c>
      <c r="O1909" s="2">
        <v>46233</v>
      </c>
      <c r="P1909" s="1" t="s">
        <v>143</v>
      </c>
      <c r="Q1909" s="1" t="s">
        <v>44</v>
      </c>
      <c r="R1909" s="1" t="s">
        <v>31</v>
      </c>
      <c r="S1909">
        <v>119677.53</v>
      </c>
      <c r="T1909">
        <v>620443.23</v>
      </c>
      <c r="U1909" s="1" t="s">
        <v>32</v>
      </c>
      <c r="V1909" s="1" t="s">
        <v>47</v>
      </c>
      <c r="W1909" s="1" t="s">
        <v>68</v>
      </c>
      <c r="X1909" s="1">
        <f>+ROUND(Sec_3[[#This Row],[Quantity]]*Sec_3[[#This Row],[Unit Price]],2)</f>
        <v>740120.76</v>
      </c>
    </row>
    <row r="1910" spans="1:24" x14ac:dyDescent="0.25">
      <c r="A1910" s="1" t="s">
        <v>3693</v>
      </c>
      <c r="B1910" s="1" t="s">
        <v>2101</v>
      </c>
      <c r="C1910" s="1" t="s">
        <v>5697</v>
      </c>
      <c r="D1910" s="1" t="s">
        <v>309</v>
      </c>
      <c r="E1910" s="1" t="s">
        <v>421</v>
      </c>
      <c r="F1910" s="1" t="s">
        <v>39</v>
      </c>
      <c r="G1910" s="1" t="s">
        <v>40</v>
      </c>
      <c r="H1910" s="1" t="s">
        <v>119</v>
      </c>
      <c r="I1910" s="1" t="s">
        <v>65</v>
      </c>
      <c r="J1910" s="1" t="s">
        <v>238</v>
      </c>
      <c r="K1910">
        <v>50</v>
      </c>
      <c r="L1910">
        <v>47493.81</v>
      </c>
      <c r="M1910">
        <v>8.3900000000000002E-2</v>
      </c>
      <c r="N1910">
        <v>2175453.9700000002</v>
      </c>
      <c r="O1910" s="2">
        <v>46261</v>
      </c>
      <c r="P1910" s="1" t="s">
        <v>29</v>
      </c>
      <c r="Q1910" s="1" t="s">
        <v>75</v>
      </c>
      <c r="R1910" s="1" t="s">
        <v>31</v>
      </c>
      <c r="S1910">
        <v>199236.53</v>
      </c>
      <c r="T1910">
        <v>2175453.9700000002</v>
      </c>
      <c r="U1910" s="1" t="s">
        <v>32</v>
      </c>
      <c r="V1910" s="1" t="s">
        <v>47</v>
      </c>
      <c r="W1910" s="1" t="s">
        <v>114</v>
      </c>
      <c r="X1910" s="1">
        <f>+ROUND(Sec_3[[#This Row],[Quantity]]*Sec_3[[#This Row],[Unit Price]],2)</f>
        <v>2374690.5</v>
      </c>
    </row>
    <row r="1911" spans="1:24" x14ac:dyDescent="0.25">
      <c r="A1911" s="1" t="s">
        <v>3694</v>
      </c>
      <c r="B1911" s="1" t="s">
        <v>1643</v>
      </c>
      <c r="C1911" s="1" t="s">
        <v>5698</v>
      </c>
      <c r="D1911" s="1" t="s">
        <v>269</v>
      </c>
      <c r="E1911" s="1" t="s">
        <v>1824</v>
      </c>
      <c r="F1911" s="1" t="s">
        <v>81</v>
      </c>
      <c r="G1911" s="1" t="s">
        <v>99</v>
      </c>
      <c r="H1911" s="1" t="s">
        <v>514</v>
      </c>
      <c r="I1911" s="1" t="s">
        <v>42</v>
      </c>
      <c r="J1911" s="1" t="s">
        <v>43</v>
      </c>
      <c r="K1911">
        <v>38</v>
      </c>
      <c r="L1911">
        <v>42394.46</v>
      </c>
      <c r="M1911">
        <v>0.161</v>
      </c>
      <c r="N1911">
        <v>1351620.17</v>
      </c>
      <c r="O1911" s="2">
        <v>46382</v>
      </c>
      <c r="P1911" s="1" t="s">
        <v>58</v>
      </c>
      <c r="Q1911" s="1" t="s">
        <v>30</v>
      </c>
      <c r="R1911" s="1" t="s">
        <v>31</v>
      </c>
      <c r="S1911">
        <v>259369.31</v>
      </c>
      <c r="T1911">
        <v>1351620.17</v>
      </c>
      <c r="U1911" s="1" t="s">
        <v>32</v>
      </c>
      <c r="V1911" s="1" t="s">
        <v>33</v>
      </c>
      <c r="W1911" s="1" t="s">
        <v>48</v>
      </c>
      <c r="X1911" s="1">
        <f>+ROUND(Sec_3[[#This Row],[Quantity]]*Sec_3[[#This Row],[Unit Price]],2)</f>
        <v>1610989.48</v>
      </c>
    </row>
    <row r="1912" spans="1:24" x14ac:dyDescent="0.25">
      <c r="A1912" s="1" t="s">
        <v>3695</v>
      </c>
      <c r="B1912" s="1" t="s">
        <v>1362</v>
      </c>
      <c r="C1912" s="1" t="s">
        <v>4188</v>
      </c>
      <c r="D1912" s="1" t="s">
        <v>788</v>
      </c>
      <c r="E1912" s="1" t="s">
        <v>407</v>
      </c>
      <c r="F1912" s="1" t="s">
        <v>39</v>
      </c>
      <c r="G1912" s="1" t="s">
        <v>166</v>
      </c>
      <c r="H1912" s="1" t="s">
        <v>206</v>
      </c>
      <c r="I1912" s="1" t="s">
        <v>141</v>
      </c>
      <c r="J1912" s="1" t="s">
        <v>629</v>
      </c>
      <c r="K1912">
        <v>6</v>
      </c>
      <c r="L1912">
        <v>29148</v>
      </c>
      <c r="M1912">
        <v>6.9800000000000001E-2</v>
      </c>
      <c r="N1912">
        <v>162680.82</v>
      </c>
      <c r="O1912" s="2">
        <v>46148</v>
      </c>
      <c r="P1912" s="1" t="s">
        <v>74</v>
      </c>
      <c r="Q1912" s="1" t="s">
        <v>44</v>
      </c>
      <c r="R1912" s="1" t="s">
        <v>67</v>
      </c>
      <c r="S1912">
        <v>12207.18</v>
      </c>
      <c r="T1912">
        <v>162680.82</v>
      </c>
      <c r="U1912" s="1" t="s">
        <v>32</v>
      </c>
      <c r="V1912" s="1" t="s">
        <v>47</v>
      </c>
      <c r="W1912" s="1" t="s">
        <v>189</v>
      </c>
      <c r="X1912" s="1">
        <f>+ROUND(Sec_3[[#This Row],[Quantity]]*Sec_3[[#This Row],[Unit Price]],2)</f>
        <v>174888</v>
      </c>
    </row>
    <row r="1913" spans="1:24" x14ac:dyDescent="0.25">
      <c r="A1913" s="1" t="s">
        <v>3696</v>
      </c>
      <c r="B1913" s="1" t="s">
        <v>784</v>
      </c>
      <c r="C1913" s="1" t="s">
        <v>5699</v>
      </c>
      <c r="D1913" s="1" t="s">
        <v>1094</v>
      </c>
      <c r="E1913" s="1" t="s">
        <v>575</v>
      </c>
      <c r="F1913" s="1" t="s">
        <v>81</v>
      </c>
      <c r="G1913" s="1" t="s">
        <v>82</v>
      </c>
      <c r="H1913" s="1" t="s">
        <v>231</v>
      </c>
      <c r="I1913" s="1" t="s">
        <v>42</v>
      </c>
      <c r="J1913" s="1" t="s">
        <v>43</v>
      </c>
      <c r="K1913">
        <v>8</v>
      </c>
      <c r="L1913">
        <v>46004.57</v>
      </c>
      <c r="M1913">
        <v>0.1905</v>
      </c>
      <c r="N1913">
        <v>297925.59999999998</v>
      </c>
      <c r="O1913" s="2">
        <v>46075</v>
      </c>
      <c r="P1913" s="1" t="s">
        <v>58</v>
      </c>
      <c r="Q1913" s="1" t="s">
        <v>44</v>
      </c>
      <c r="R1913" s="1" t="s">
        <v>45</v>
      </c>
      <c r="S1913">
        <v>70110.960000000006</v>
      </c>
      <c r="T1913">
        <v>297925.59999999998</v>
      </c>
      <c r="U1913" s="1" t="s">
        <v>32</v>
      </c>
      <c r="V1913" s="1" t="s">
        <v>47</v>
      </c>
      <c r="W1913" s="1" t="s">
        <v>134</v>
      </c>
      <c r="X1913" s="1">
        <f>+ROUND(Sec_3[[#This Row],[Quantity]]*Sec_3[[#This Row],[Unit Price]],2)</f>
        <v>368036.56</v>
      </c>
    </row>
    <row r="1914" spans="1:24" x14ac:dyDescent="0.25">
      <c r="A1914" s="1" t="s">
        <v>3697</v>
      </c>
      <c r="B1914" s="1" t="s">
        <v>1413</v>
      </c>
      <c r="C1914" s="1" t="s">
        <v>5700</v>
      </c>
      <c r="D1914" s="1" t="s">
        <v>771</v>
      </c>
      <c r="E1914" s="1" t="s">
        <v>3698</v>
      </c>
      <c r="F1914" s="1" t="s">
        <v>53</v>
      </c>
      <c r="G1914" s="1" t="s">
        <v>139</v>
      </c>
      <c r="H1914" s="1" t="s">
        <v>140</v>
      </c>
      <c r="I1914" s="1" t="s">
        <v>27</v>
      </c>
      <c r="J1914" s="1" t="s">
        <v>216</v>
      </c>
      <c r="K1914">
        <v>26</v>
      </c>
      <c r="L1914">
        <v>4783.57</v>
      </c>
      <c r="M1914">
        <v>0.17480000000000001</v>
      </c>
      <c r="N1914">
        <v>102632.45</v>
      </c>
      <c r="O1914" s="2">
        <v>46259</v>
      </c>
      <c r="P1914" s="1" t="s">
        <v>86</v>
      </c>
      <c r="Q1914" s="1" t="s">
        <v>44</v>
      </c>
      <c r="R1914" s="1" t="s">
        <v>31</v>
      </c>
      <c r="S1914">
        <v>21740.37</v>
      </c>
      <c r="T1914">
        <v>102632.45</v>
      </c>
      <c r="U1914" s="1" t="s">
        <v>32</v>
      </c>
      <c r="V1914" s="1" t="s">
        <v>47</v>
      </c>
      <c r="W1914" s="1" t="s">
        <v>114</v>
      </c>
      <c r="X1914" s="1">
        <f>+ROUND(Sec_3[[#This Row],[Quantity]]*Sec_3[[#This Row],[Unit Price]],2)</f>
        <v>124372.82</v>
      </c>
    </row>
    <row r="1915" spans="1:24" x14ac:dyDescent="0.25">
      <c r="A1915" s="1" t="s">
        <v>3699</v>
      </c>
      <c r="B1915" s="1" t="s">
        <v>1373</v>
      </c>
      <c r="C1915" s="1" t="s">
        <v>5701</v>
      </c>
      <c r="D1915" s="1" t="s">
        <v>681</v>
      </c>
      <c r="E1915" s="1" t="s">
        <v>785</v>
      </c>
      <c r="F1915" s="1" t="s">
        <v>53</v>
      </c>
      <c r="G1915" s="1" t="s">
        <v>139</v>
      </c>
      <c r="H1915" s="1" t="s">
        <v>320</v>
      </c>
      <c r="I1915" s="1" t="s">
        <v>141</v>
      </c>
      <c r="J1915" s="1" t="s">
        <v>232</v>
      </c>
      <c r="K1915">
        <v>50</v>
      </c>
      <c r="L1915">
        <v>31298.42</v>
      </c>
      <c r="M1915">
        <v>0.14760000000000001</v>
      </c>
      <c r="N1915">
        <v>1333938.6599999999</v>
      </c>
      <c r="O1915" s="2">
        <v>46073</v>
      </c>
      <c r="P1915" s="1" t="s">
        <v>143</v>
      </c>
      <c r="Q1915" s="1" t="s">
        <v>44</v>
      </c>
      <c r="R1915" s="1" t="s">
        <v>45</v>
      </c>
      <c r="S1915">
        <v>230982.34</v>
      </c>
      <c r="T1915">
        <v>1333938.6599999999</v>
      </c>
      <c r="U1915" s="1" t="s">
        <v>32</v>
      </c>
      <c r="V1915" s="1" t="s">
        <v>47</v>
      </c>
      <c r="W1915" s="1" t="s">
        <v>134</v>
      </c>
      <c r="X1915" s="1">
        <f>+ROUND(Sec_3[[#This Row],[Quantity]]*Sec_3[[#This Row],[Unit Price]],2)</f>
        <v>1564921</v>
      </c>
    </row>
    <row r="1916" spans="1:24" x14ac:dyDescent="0.25">
      <c r="A1916" s="1" t="s">
        <v>3700</v>
      </c>
      <c r="B1916" s="1" t="s">
        <v>431</v>
      </c>
      <c r="C1916" s="1" t="s">
        <v>5702</v>
      </c>
      <c r="D1916" s="1" t="s">
        <v>725</v>
      </c>
      <c r="E1916" s="1" t="s">
        <v>1404</v>
      </c>
      <c r="F1916" s="1" t="s">
        <v>81</v>
      </c>
      <c r="G1916" s="1" t="s">
        <v>293</v>
      </c>
      <c r="H1916" s="1" t="s">
        <v>525</v>
      </c>
      <c r="I1916" s="1" t="s">
        <v>42</v>
      </c>
      <c r="J1916" s="1" t="s">
        <v>73</v>
      </c>
      <c r="K1916">
        <v>28</v>
      </c>
      <c r="L1916">
        <v>35690.29</v>
      </c>
      <c r="M1916">
        <v>0.18100000000000002</v>
      </c>
      <c r="N1916">
        <v>818449.73</v>
      </c>
      <c r="O1916" s="2">
        <v>46333</v>
      </c>
      <c r="P1916" s="1" t="s">
        <v>86</v>
      </c>
      <c r="Q1916" s="1" t="s">
        <v>44</v>
      </c>
      <c r="R1916" s="1" t="s">
        <v>45</v>
      </c>
      <c r="S1916">
        <v>180878.39</v>
      </c>
      <c r="T1916">
        <v>818449.73</v>
      </c>
      <c r="U1916" s="1" t="s">
        <v>32</v>
      </c>
      <c r="V1916" s="1" t="s">
        <v>47</v>
      </c>
      <c r="W1916" s="1" t="s">
        <v>226</v>
      </c>
      <c r="X1916" s="1">
        <f>+ROUND(Sec_3[[#This Row],[Quantity]]*Sec_3[[#This Row],[Unit Price]],2)</f>
        <v>999328.12</v>
      </c>
    </row>
    <row r="1917" spans="1:24" x14ac:dyDescent="0.25">
      <c r="A1917" s="1" t="s">
        <v>3701</v>
      </c>
      <c r="B1917" s="1" t="s">
        <v>3566</v>
      </c>
      <c r="C1917" s="1" t="s">
        <v>5703</v>
      </c>
      <c r="D1917" s="1" t="s">
        <v>287</v>
      </c>
      <c r="E1917" s="1" t="s">
        <v>1054</v>
      </c>
      <c r="F1917" s="1" t="s">
        <v>53</v>
      </c>
      <c r="G1917" s="1" t="s">
        <v>139</v>
      </c>
      <c r="H1917" s="1" t="s">
        <v>320</v>
      </c>
      <c r="I1917" s="1" t="s">
        <v>84</v>
      </c>
      <c r="J1917" s="1" t="s">
        <v>340</v>
      </c>
      <c r="K1917">
        <v>16</v>
      </c>
      <c r="L1917">
        <v>15135.44</v>
      </c>
      <c r="M1917">
        <v>6.6400000000000001E-2</v>
      </c>
      <c r="N1917">
        <v>226087.15</v>
      </c>
      <c r="O1917" s="2">
        <v>46377</v>
      </c>
      <c r="P1917" s="1" t="s">
        <v>29</v>
      </c>
      <c r="Q1917" s="1" t="s">
        <v>44</v>
      </c>
      <c r="R1917" s="1" t="s">
        <v>45</v>
      </c>
      <c r="S1917">
        <v>16079.89</v>
      </c>
      <c r="T1917">
        <v>226087.15</v>
      </c>
      <c r="U1917" s="1" t="s">
        <v>32</v>
      </c>
      <c r="V1917" s="1" t="s">
        <v>47</v>
      </c>
      <c r="W1917" s="1" t="s">
        <v>48</v>
      </c>
      <c r="X1917" s="1">
        <f>+ROUND(Sec_3[[#This Row],[Quantity]]*Sec_3[[#This Row],[Unit Price]],2)</f>
        <v>242167.04000000001</v>
      </c>
    </row>
    <row r="1918" spans="1:24" x14ac:dyDescent="0.25">
      <c r="A1918" s="1" t="s">
        <v>3702</v>
      </c>
      <c r="B1918" s="1" t="s">
        <v>145</v>
      </c>
      <c r="C1918" s="1" t="s">
        <v>5704</v>
      </c>
      <c r="D1918" s="1" t="s">
        <v>1886</v>
      </c>
      <c r="E1918" s="1" t="s">
        <v>1383</v>
      </c>
      <c r="F1918" s="1" t="s">
        <v>24</v>
      </c>
      <c r="G1918" s="1" t="s">
        <v>106</v>
      </c>
      <c r="H1918" s="1" t="s">
        <v>107</v>
      </c>
      <c r="I1918" s="1" t="s">
        <v>65</v>
      </c>
      <c r="J1918" s="1" t="s">
        <v>238</v>
      </c>
      <c r="K1918">
        <v>16</v>
      </c>
      <c r="L1918">
        <v>6407.3</v>
      </c>
      <c r="M1918">
        <v>0.11199999999999999</v>
      </c>
      <c r="N1918">
        <v>91034.92</v>
      </c>
      <c r="O1918" s="2">
        <v>46275</v>
      </c>
      <c r="P1918" s="1" t="s">
        <v>29</v>
      </c>
      <c r="Q1918" s="1" t="s">
        <v>44</v>
      </c>
      <c r="R1918" s="1" t="s">
        <v>67</v>
      </c>
      <c r="S1918">
        <v>11481.88</v>
      </c>
      <c r="T1918">
        <v>91034.92</v>
      </c>
      <c r="U1918" s="1" t="s">
        <v>32</v>
      </c>
      <c r="V1918" s="1" t="s">
        <v>47</v>
      </c>
      <c r="W1918" s="1" t="s">
        <v>34</v>
      </c>
      <c r="X1918" s="1">
        <f>+ROUND(Sec_3[[#This Row],[Quantity]]*Sec_3[[#This Row],[Unit Price]],2)</f>
        <v>102516.8</v>
      </c>
    </row>
    <row r="1919" spans="1:24" x14ac:dyDescent="0.25">
      <c r="A1919" s="1" t="s">
        <v>3703</v>
      </c>
      <c r="B1919" s="1" t="s">
        <v>1353</v>
      </c>
      <c r="C1919" s="1" t="s">
        <v>5705</v>
      </c>
      <c r="D1919" s="1" t="s">
        <v>627</v>
      </c>
      <c r="E1919" s="1" t="s">
        <v>105</v>
      </c>
      <c r="F1919" s="1" t="s">
        <v>39</v>
      </c>
      <c r="G1919" s="1" t="s">
        <v>248</v>
      </c>
      <c r="H1919" s="1" t="s">
        <v>249</v>
      </c>
      <c r="I1919" s="1" t="s">
        <v>42</v>
      </c>
      <c r="J1919" s="1" t="s">
        <v>101</v>
      </c>
      <c r="K1919">
        <v>48</v>
      </c>
      <c r="L1919">
        <v>48514.71</v>
      </c>
      <c r="M1919">
        <v>5.9299999999999999E-2</v>
      </c>
      <c r="N1919">
        <v>2190613.81</v>
      </c>
      <c r="O1919" s="2">
        <v>46311</v>
      </c>
      <c r="P1919" s="1" t="s">
        <v>143</v>
      </c>
      <c r="Q1919" s="1" t="s">
        <v>44</v>
      </c>
      <c r="R1919" s="1" t="s">
        <v>31</v>
      </c>
      <c r="S1919">
        <v>138092.26999999999</v>
      </c>
      <c r="T1919">
        <v>2190613.81</v>
      </c>
      <c r="U1919" s="1" t="s">
        <v>32</v>
      </c>
      <c r="V1919" s="1" t="s">
        <v>47</v>
      </c>
      <c r="W1919" s="1" t="s">
        <v>87</v>
      </c>
      <c r="X1919" s="1">
        <f>+ROUND(Sec_3[[#This Row],[Quantity]]*Sec_3[[#This Row],[Unit Price]],2)</f>
        <v>2328706.08</v>
      </c>
    </row>
    <row r="1920" spans="1:24" x14ac:dyDescent="0.25">
      <c r="A1920" s="1" t="s">
        <v>3704</v>
      </c>
      <c r="B1920" s="1" t="s">
        <v>1336</v>
      </c>
      <c r="C1920" s="1" t="s">
        <v>5706</v>
      </c>
      <c r="D1920" s="1" t="s">
        <v>752</v>
      </c>
      <c r="E1920" s="1" t="s">
        <v>2698</v>
      </c>
      <c r="F1920" s="1" t="s">
        <v>24</v>
      </c>
      <c r="G1920" s="1" t="s">
        <v>92</v>
      </c>
      <c r="H1920" s="1" t="s">
        <v>281</v>
      </c>
      <c r="I1920" s="1" t="s">
        <v>56</v>
      </c>
      <c r="J1920" s="1" t="s">
        <v>94</v>
      </c>
      <c r="K1920">
        <v>20</v>
      </c>
      <c r="L1920">
        <v>11757.43</v>
      </c>
      <c r="M1920">
        <v>6.4199999999999993E-2</v>
      </c>
      <c r="N1920">
        <v>220052.06</v>
      </c>
      <c r="O1920" s="2">
        <v>46097</v>
      </c>
      <c r="P1920" s="1" t="s">
        <v>74</v>
      </c>
      <c r="Q1920" s="1" t="s">
        <v>44</v>
      </c>
      <c r="R1920" s="1" t="s">
        <v>67</v>
      </c>
      <c r="S1920">
        <v>15096.54</v>
      </c>
      <c r="T1920">
        <v>220052.06</v>
      </c>
      <c r="U1920" s="1" t="s">
        <v>32</v>
      </c>
      <c r="V1920" s="1" t="s">
        <v>47</v>
      </c>
      <c r="W1920" s="1" t="s">
        <v>120</v>
      </c>
      <c r="X1920" s="1">
        <f>+ROUND(Sec_3[[#This Row],[Quantity]]*Sec_3[[#This Row],[Unit Price]],2)</f>
        <v>235148.6</v>
      </c>
    </row>
    <row r="1921" spans="1:24" x14ac:dyDescent="0.25">
      <c r="A1921" s="1" t="s">
        <v>3705</v>
      </c>
      <c r="B1921" s="1" t="s">
        <v>2476</v>
      </c>
      <c r="C1921" s="1" t="s">
        <v>5707</v>
      </c>
      <c r="D1921" s="1" t="s">
        <v>1136</v>
      </c>
      <c r="E1921" s="1" t="s">
        <v>589</v>
      </c>
      <c r="F1921" s="1" t="s">
        <v>53</v>
      </c>
      <c r="G1921" s="1" t="s">
        <v>54</v>
      </c>
      <c r="H1921" s="1" t="s">
        <v>55</v>
      </c>
      <c r="I1921" s="1" t="s">
        <v>42</v>
      </c>
      <c r="J1921" s="1" t="s">
        <v>101</v>
      </c>
      <c r="K1921">
        <v>12</v>
      </c>
      <c r="L1921">
        <v>20826.349999999999</v>
      </c>
      <c r="M1921">
        <v>7.5399999999999995E-2</v>
      </c>
      <c r="N1921">
        <v>231072.52</v>
      </c>
      <c r="O1921" s="2">
        <v>46285</v>
      </c>
      <c r="P1921" s="1" t="s">
        <v>29</v>
      </c>
      <c r="Q1921" s="1" t="s">
        <v>44</v>
      </c>
      <c r="R1921" s="1" t="s">
        <v>45</v>
      </c>
      <c r="S1921">
        <v>18843.68</v>
      </c>
      <c r="T1921">
        <v>231072.52</v>
      </c>
      <c r="U1921" s="1" t="s">
        <v>32</v>
      </c>
      <c r="V1921" s="1" t="s">
        <v>47</v>
      </c>
      <c r="W1921" s="1" t="s">
        <v>34</v>
      </c>
      <c r="X1921" s="1">
        <f>+ROUND(Sec_3[[#This Row],[Quantity]]*Sec_3[[#This Row],[Unit Price]],2)</f>
        <v>249916.2</v>
      </c>
    </row>
    <row r="1922" spans="1:24" x14ac:dyDescent="0.25">
      <c r="A1922" s="1" t="s">
        <v>3706</v>
      </c>
      <c r="B1922" s="1" t="s">
        <v>3679</v>
      </c>
      <c r="C1922" s="1" t="s">
        <v>5708</v>
      </c>
      <c r="D1922" s="1" t="s">
        <v>279</v>
      </c>
      <c r="E1922" s="1" t="s">
        <v>242</v>
      </c>
      <c r="F1922" s="1" t="s">
        <v>53</v>
      </c>
      <c r="G1922" s="1" t="s">
        <v>54</v>
      </c>
      <c r="H1922" s="1" t="s">
        <v>129</v>
      </c>
      <c r="I1922" s="1" t="s">
        <v>84</v>
      </c>
      <c r="J1922" s="1" t="s">
        <v>168</v>
      </c>
      <c r="K1922">
        <v>48</v>
      </c>
      <c r="L1922">
        <v>5415.17</v>
      </c>
      <c r="M1922">
        <v>0.1492</v>
      </c>
      <c r="N1922">
        <v>221146.88</v>
      </c>
      <c r="O1922" s="2">
        <v>46134</v>
      </c>
      <c r="P1922" s="1" t="s">
        <v>58</v>
      </c>
      <c r="Q1922" s="1" t="s">
        <v>44</v>
      </c>
      <c r="R1922" s="1" t="s">
        <v>67</v>
      </c>
      <c r="S1922">
        <v>38781.279999999999</v>
      </c>
      <c r="T1922">
        <v>221146.88</v>
      </c>
      <c r="U1922" s="1" t="s">
        <v>32</v>
      </c>
      <c r="V1922" s="1" t="s">
        <v>47</v>
      </c>
      <c r="W1922" s="1" t="s">
        <v>102</v>
      </c>
      <c r="X1922" s="1">
        <f>+ROUND(Sec_3[[#This Row],[Quantity]]*Sec_3[[#This Row],[Unit Price]],2)</f>
        <v>259928.16</v>
      </c>
    </row>
    <row r="1923" spans="1:24" x14ac:dyDescent="0.25">
      <c r="A1923" s="1" t="s">
        <v>3707</v>
      </c>
      <c r="B1923" s="1" t="s">
        <v>1194</v>
      </c>
      <c r="C1923" s="1" t="s">
        <v>5709</v>
      </c>
      <c r="D1923" s="1" t="s">
        <v>372</v>
      </c>
      <c r="E1923" s="1" t="s">
        <v>417</v>
      </c>
      <c r="F1923" s="1" t="s">
        <v>24</v>
      </c>
      <c r="G1923" s="1" t="s">
        <v>106</v>
      </c>
      <c r="H1923" s="1" t="s">
        <v>107</v>
      </c>
      <c r="I1923" s="1" t="s">
        <v>27</v>
      </c>
      <c r="J1923" s="1" t="s">
        <v>272</v>
      </c>
      <c r="K1923">
        <v>33</v>
      </c>
      <c r="L1923">
        <v>4190.7299999999996</v>
      </c>
      <c r="M1923">
        <v>0.19570000000000001</v>
      </c>
      <c r="N1923">
        <v>111229.94</v>
      </c>
      <c r="O1923" s="2">
        <v>46062</v>
      </c>
      <c r="P1923" s="1" t="s">
        <v>143</v>
      </c>
      <c r="Q1923" s="1" t="s">
        <v>44</v>
      </c>
      <c r="R1923" s="1" t="s">
        <v>45</v>
      </c>
      <c r="S1923">
        <v>27064.15</v>
      </c>
      <c r="T1923">
        <v>111229.94</v>
      </c>
      <c r="U1923" s="1" t="s">
        <v>32</v>
      </c>
      <c r="V1923" s="1" t="s">
        <v>47</v>
      </c>
      <c r="W1923" s="1" t="s">
        <v>134</v>
      </c>
      <c r="X1923" s="1">
        <f>+ROUND(Sec_3[[#This Row],[Quantity]]*Sec_3[[#This Row],[Unit Price]],2)</f>
        <v>138294.09</v>
      </c>
    </row>
    <row r="1924" spans="1:24" x14ac:dyDescent="0.25">
      <c r="A1924" s="1" t="s">
        <v>3708</v>
      </c>
      <c r="B1924" s="1" t="s">
        <v>1146</v>
      </c>
      <c r="C1924" s="1" t="s">
        <v>5710</v>
      </c>
      <c r="D1924" s="1" t="s">
        <v>2863</v>
      </c>
      <c r="E1924" s="1" t="s">
        <v>3709</v>
      </c>
      <c r="F1924" s="1" t="s">
        <v>81</v>
      </c>
      <c r="G1924" s="1" t="s">
        <v>182</v>
      </c>
      <c r="H1924" s="1" t="s">
        <v>237</v>
      </c>
      <c r="I1924" s="1" t="s">
        <v>27</v>
      </c>
      <c r="J1924" s="1" t="s">
        <v>216</v>
      </c>
      <c r="K1924">
        <v>11</v>
      </c>
      <c r="L1924">
        <v>47362.59</v>
      </c>
      <c r="M1924">
        <v>3.3099999999999997E-2</v>
      </c>
      <c r="N1924">
        <v>503743.77</v>
      </c>
      <c r="O1924" s="2">
        <v>46237</v>
      </c>
      <c r="P1924" s="1" t="s">
        <v>29</v>
      </c>
      <c r="Q1924" s="1" t="s">
        <v>44</v>
      </c>
      <c r="R1924" s="1" t="s">
        <v>67</v>
      </c>
      <c r="S1924">
        <v>17244.72</v>
      </c>
      <c r="T1924">
        <v>503743.77</v>
      </c>
      <c r="U1924" s="1" t="s">
        <v>32</v>
      </c>
      <c r="V1924" s="1" t="s">
        <v>47</v>
      </c>
      <c r="W1924" s="1" t="s">
        <v>114</v>
      </c>
      <c r="X1924" s="1">
        <f>+ROUND(Sec_3[[#This Row],[Quantity]]*Sec_3[[#This Row],[Unit Price]],2)</f>
        <v>520988.49</v>
      </c>
    </row>
    <row r="1925" spans="1:24" x14ac:dyDescent="0.25">
      <c r="A1925" s="1" t="s">
        <v>3710</v>
      </c>
      <c r="B1925" s="1" t="s">
        <v>706</v>
      </c>
      <c r="C1925" s="1" t="s">
        <v>5711</v>
      </c>
      <c r="D1925" s="1" t="s">
        <v>667</v>
      </c>
      <c r="E1925" s="1" t="s">
        <v>124</v>
      </c>
      <c r="F1925" s="1" t="s">
        <v>24</v>
      </c>
      <c r="G1925" s="1" t="s">
        <v>106</v>
      </c>
      <c r="H1925" s="1" t="s">
        <v>201</v>
      </c>
      <c r="I1925" s="1" t="s">
        <v>56</v>
      </c>
      <c r="J1925" s="1" t="s">
        <v>464</v>
      </c>
      <c r="K1925">
        <v>49</v>
      </c>
      <c r="L1925">
        <v>27818.01</v>
      </c>
      <c r="M1925">
        <v>0.10439999999999999</v>
      </c>
      <c r="N1925">
        <v>1220776.68</v>
      </c>
      <c r="O1925" s="2">
        <v>46376</v>
      </c>
      <c r="P1925" s="1" t="s">
        <v>74</v>
      </c>
      <c r="Q1925" s="1" t="s">
        <v>44</v>
      </c>
      <c r="R1925" s="1" t="s">
        <v>45</v>
      </c>
      <c r="S1925">
        <v>142305.81</v>
      </c>
      <c r="T1925">
        <v>1220776.68</v>
      </c>
      <c r="U1925" s="1" t="s">
        <v>32</v>
      </c>
      <c r="V1925" s="1" t="s">
        <v>47</v>
      </c>
      <c r="W1925" s="1" t="s">
        <v>48</v>
      </c>
      <c r="X1925" s="1">
        <f>+ROUND(Sec_3[[#This Row],[Quantity]]*Sec_3[[#This Row],[Unit Price]],2)</f>
        <v>1363082.49</v>
      </c>
    </row>
    <row r="1926" spans="1:24" x14ac:dyDescent="0.25">
      <c r="A1926" s="1" t="s">
        <v>3711</v>
      </c>
      <c r="B1926" s="1" t="s">
        <v>301</v>
      </c>
      <c r="C1926" s="1" t="s">
        <v>5712</v>
      </c>
      <c r="D1926" s="1" t="s">
        <v>204</v>
      </c>
      <c r="E1926" s="1" t="s">
        <v>159</v>
      </c>
      <c r="F1926" s="1" t="s">
        <v>53</v>
      </c>
      <c r="G1926" s="1" t="s">
        <v>112</v>
      </c>
      <c r="H1926" s="1" t="s">
        <v>391</v>
      </c>
      <c r="I1926" s="1" t="s">
        <v>27</v>
      </c>
      <c r="J1926" s="1" t="s">
        <v>28</v>
      </c>
      <c r="K1926">
        <v>25</v>
      </c>
      <c r="L1926">
        <v>25421.43</v>
      </c>
      <c r="M1926">
        <v>0.13320000000000001</v>
      </c>
      <c r="N1926">
        <v>550882.39</v>
      </c>
      <c r="O1926" s="2">
        <v>46199</v>
      </c>
      <c r="P1926" s="1" t="s">
        <v>74</v>
      </c>
      <c r="Q1926" s="1" t="s">
        <v>44</v>
      </c>
      <c r="R1926" s="1" t="s">
        <v>45</v>
      </c>
      <c r="S1926">
        <v>84653.36</v>
      </c>
      <c r="T1926">
        <v>550882.39</v>
      </c>
      <c r="U1926" s="1" t="s">
        <v>32</v>
      </c>
      <c r="V1926" s="1" t="s">
        <v>47</v>
      </c>
      <c r="W1926" s="1" t="s">
        <v>155</v>
      </c>
      <c r="X1926" s="1">
        <f>+ROUND(Sec_3[[#This Row],[Quantity]]*Sec_3[[#This Row],[Unit Price]],2)</f>
        <v>635535.75</v>
      </c>
    </row>
    <row r="1927" spans="1:24" x14ac:dyDescent="0.25">
      <c r="A1927" s="1" t="s">
        <v>3712</v>
      </c>
      <c r="B1927" s="1" t="s">
        <v>1843</v>
      </c>
      <c r="C1927" s="1" t="s">
        <v>5713</v>
      </c>
      <c r="D1927" s="1" t="s">
        <v>807</v>
      </c>
      <c r="E1927" s="1" t="s">
        <v>1208</v>
      </c>
      <c r="F1927" s="1" t="s">
        <v>39</v>
      </c>
      <c r="G1927" s="1" t="s">
        <v>40</v>
      </c>
      <c r="H1927" s="1" t="s">
        <v>119</v>
      </c>
      <c r="I1927" s="1" t="s">
        <v>42</v>
      </c>
      <c r="J1927" s="1" t="s">
        <v>43</v>
      </c>
      <c r="K1927">
        <v>11</v>
      </c>
      <c r="L1927">
        <v>19069.91</v>
      </c>
      <c r="M1927">
        <v>0.17079999999999998</v>
      </c>
      <c r="N1927">
        <v>173940.46</v>
      </c>
      <c r="O1927" s="2">
        <v>46215</v>
      </c>
      <c r="P1927" s="1" t="s">
        <v>29</v>
      </c>
      <c r="Q1927" s="1" t="s">
        <v>44</v>
      </c>
      <c r="R1927" s="1" t="s">
        <v>67</v>
      </c>
      <c r="S1927">
        <v>35828.550000000003</v>
      </c>
      <c r="T1927">
        <v>173940.46</v>
      </c>
      <c r="U1927" s="1" t="s">
        <v>32</v>
      </c>
      <c r="V1927" s="1" t="s">
        <v>47</v>
      </c>
      <c r="W1927" s="1" t="s">
        <v>68</v>
      </c>
      <c r="X1927" s="1">
        <f>+ROUND(Sec_3[[#This Row],[Quantity]]*Sec_3[[#This Row],[Unit Price]],2)</f>
        <v>209769.01</v>
      </c>
    </row>
    <row r="1928" spans="1:24" x14ac:dyDescent="0.25">
      <c r="A1928" s="1" t="s">
        <v>3713</v>
      </c>
      <c r="B1928" s="1" t="s">
        <v>1265</v>
      </c>
      <c r="C1928" s="1" t="s">
        <v>5714</v>
      </c>
      <c r="D1928" s="1" t="s">
        <v>279</v>
      </c>
      <c r="E1928" s="1" t="s">
        <v>1689</v>
      </c>
      <c r="F1928" s="1" t="s">
        <v>39</v>
      </c>
      <c r="G1928" s="1" t="s">
        <v>148</v>
      </c>
      <c r="H1928" s="1" t="s">
        <v>149</v>
      </c>
      <c r="I1928" s="1" t="s">
        <v>27</v>
      </c>
      <c r="J1928" s="1" t="s">
        <v>225</v>
      </c>
      <c r="K1928">
        <v>8</v>
      </c>
      <c r="L1928">
        <v>8930.07</v>
      </c>
      <c r="M1928">
        <v>0.15810000000000002</v>
      </c>
      <c r="N1928">
        <v>60145.81</v>
      </c>
      <c r="O1928" s="2">
        <v>46336</v>
      </c>
      <c r="P1928" s="1" t="s">
        <v>58</v>
      </c>
      <c r="Q1928" s="1" t="s">
        <v>44</v>
      </c>
      <c r="R1928" s="1" t="s">
        <v>31</v>
      </c>
      <c r="S1928">
        <v>11294.75</v>
      </c>
      <c r="T1928">
        <v>60145.81</v>
      </c>
      <c r="U1928" s="1" t="s">
        <v>32</v>
      </c>
      <c r="V1928" s="1" t="s">
        <v>47</v>
      </c>
      <c r="W1928" s="1" t="s">
        <v>226</v>
      </c>
      <c r="X1928" s="1">
        <f>+ROUND(Sec_3[[#This Row],[Quantity]]*Sec_3[[#This Row],[Unit Price]],2)</f>
        <v>71440.56</v>
      </c>
    </row>
    <row r="1929" spans="1:24" x14ac:dyDescent="0.25">
      <c r="A1929" s="1" t="s">
        <v>3714</v>
      </c>
      <c r="B1929" s="1" t="s">
        <v>469</v>
      </c>
      <c r="C1929" s="1" t="s">
        <v>5715</v>
      </c>
      <c r="D1929" s="1" t="s">
        <v>265</v>
      </c>
      <c r="E1929" s="1" t="s">
        <v>3037</v>
      </c>
      <c r="F1929" s="1" t="s">
        <v>53</v>
      </c>
      <c r="G1929" s="1" t="s">
        <v>139</v>
      </c>
      <c r="H1929" s="1" t="s">
        <v>140</v>
      </c>
      <c r="I1929" s="1" t="s">
        <v>141</v>
      </c>
      <c r="J1929" s="1" t="s">
        <v>232</v>
      </c>
      <c r="K1929">
        <v>36</v>
      </c>
      <c r="L1929">
        <v>32035.66</v>
      </c>
      <c r="M1929">
        <v>0.14910000000000001</v>
      </c>
      <c r="N1929">
        <v>981329.15</v>
      </c>
      <c r="O1929" s="2">
        <v>46285</v>
      </c>
      <c r="P1929" s="1" t="s">
        <v>86</v>
      </c>
      <c r="Q1929" s="1" t="s">
        <v>44</v>
      </c>
      <c r="R1929" s="1" t="s">
        <v>45</v>
      </c>
      <c r="S1929">
        <v>171954.61</v>
      </c>
      <c r="T1929">
        <v>981329.15</v>
      </c>
      <c r="U1929" s="1" t="s">
        <v>32</v>
      </c>
      <c r="V1929" s="1" t="s">
        <v>47</v>
      </c>
      <c r="W1929" s="1" t="s">
        <v>34</v>
      </c>
      <c r="X1929" s="1">
        <f>+ROUND(Sec_3[[#This Row],[Quantity]]*Sec_3[[#This Row],[Unit Price]],2)</f>
        <v>1153283.76</v>
      </c>
    </row>
    <row r="1930" spans="1:24" x14ac:dyDescent="0.25">
      <c r="A1930" s="1" t="s">
        <v>3715</v>
      </c>
      <c r="B1930" s="1" t="s">
        <v>260</v>
      </c>
      <c r="C1930" s="1" t="s">
        <v>5716</v>
      </c>
      <c r="D1930" s="1" t="s">
        <v>1141</v>
      </c>
      <c r="E1930" s="1" t="s">
        <v>2980</v>
      </c>
      <c r="F1930" s="1" t="s">
        <v>53</v>
      </c>
      <c r="G1930" s="1" t="s">
        <v>63</v>
      </c>
      <c r="H1930" s="1" t="s">
        <v>378</v>
      </c>
      <c r="I1930" s="1" t="s">
        <v>84</v>
      </c>
      <c r="J1930" s="1" t="s">
        <v>85</v>
      </c>
      <c r="K1930">
        <v>37</v>
      </c>
      <c r="L1930">
        <v>9632.9500000000007</v>
      </c>
      <c r="M1930">
        <v>3.6499999999999998E-2</v>
      </c>
      <c r="N1930">
        <v>343409.85</v>
      </c>
      <c r="O1930" s="2">
        <v>46169</v>
      </c>
      <c r="P1930" s="1" t="s">
        <v>74</v>
      </c>
      <c r="Q1930" s="1" t="s">
        <v>44</v>
      </c>
      <c r="R1930" s="1" t="s">
        <v>67</v>
      </c>
      <c r="S1930">
        <v>13009.3</v>
      </c>
      <c r="T1930">
        <v>343409.85</v>
      </c>
      <c r="U1930" s="1" t="s">
        <v>32</v>
      </c>
      <c r="V1930" s="1" t="s">
        <v>47</v>
      </c>
      <c r="W1930" s="1" t="s">
        <v>189</v>
      </c>
      <c r="X1930" s="1">
        <f>+ROUND(Sec_3[[#This Row],[Quantity]]*Sec_3[[#This Row],[Unit Price]],2)</f>
        <v>356419.15</v>
      </c>
    </row>
    <row r="1931" spans="1:24" x14ac:dyDescent="0.25">
      <c r="A1931" s="1" t="s">
        <v>3716</v>
      </c>
      <c r="B1931" s="1" t="s">
        <v>1826</v>
      </c>
      <c r="C1931" s="1" t="s">
        <v>5717</v>
      </c>
      <c r="D1931" s="1" t="s">
        <v>2121</v>
      </c>
      <c r="E1931" s="1" t="s">
        <v>931</v>
      </c>
      <c r="F1931" s="1" t="s">
        <v>53</v>
      </c>
      <c r="G1931" s="1" t="s">
        <v>54</v>
      </c>
      <c r="H1931" s="1" t="s">
        <v>129</v>
      </c>
      <c r="I1931" s="1" t="s">
        <v>84</v>
      </c>
      <c r="J1931" s="1" t="s">
        <v>250</v>
      </c>
      <c r="K1931">
        <v>38</v>
      </c>
      <c r="L1931">
        <v>21455.31</v>
      </c>
      <c r="M1931">
        <v>0.12839999999999999</v>
      </c>
      <c r="N1931">
        <v>710617.03</v>
      </c>
      <c r="O1931" s="2">
        <v>46133</v>
      </c>
      <c r="P1931" s="1" t="s">
        <v>143</v>
      </c>
      <c r="Q1931" s="1" t="s">
        <v>44</v>
      </c>
      <c r="R1931" s="1" t="s">
        <v>45</v>
      </c>
      <c r="S1931">
        <v>104684.75</v>
      </c>
      <c r="T1931">
        <v>710617.03</v>
      </c>
      <c r="U1931" s="1" t="s">
        <v>32</v>
      </c>
      <c r="V1931" s="1" t="s">
        <v>47</v>
      </c>
      <c r="W1931" s="1" t="s">
        <v>102</v>
      </c>
      <c r="X1931" s="1">
        <f>+ROUND(Sec_3[[#This Row],[Quantity]]*Sec_3[[#This Row],[Unit Price]],2)</f>
        <v>815301.78</v>
      </c>
    </row>
    <row r="1932" spans="1:24" x14ac:dyDescent="0.25">
      <c r="A1932" s="1" t="s">
        <v>3717</v>
      </c>
      <c r="B1932" s="1" t="s">
        <v>3094</v>
      </c>
      <c r="C1932" s="1" t="s">
        <v>4399</v>
      </c>
      <c r="D1932" s="1" t="s">
        <v>432</v>
      </c>
      <c r="E1932" s="1" t="s">
        <v>575</v>
      </c>
      <c r="F1932" s="1" t="s">
        <v>24</v>
      </c>
      <c r="G1932" s="1" t="s">
        <v>106</v>
      </c>
      <c r="H1932" s="1" t="s">
        <v>413</v>
      </c>
      <c r="I1932" s="1" t="s">
        <v>56</v>
      </c>
      <c r="J1932" s="1" t="s">
        <v>177</v>
      </c>
      <c r="K1932">
        <v>23</v>
      </c>
      <c r="L1932">
        <v>47057.05</v>
      </c>
      <c r="M1932">
        <v>9.5500000000000002E-2</v>
      </c>
      <c r="N1932">
        <v>978951.34</v>
      </c>
      <c r="O1932" s="2">
        <v>46267</v>
      </c>
      <c r="P1932" s="1" t="s">
        <v>143</v>
      </c>
      <c r="Q1932" s="1" t="s">
        <v>44</v>
      </c>
      <c r="R1932" s="1" t="s">
        <v>45</v>
      </c>
      <c r="S1932">
        <v>103360.81</v>
      </c>
      <c r="T1932">
        <v>978951.34</v>
      </c>
      <c r="U1932" s="1" t="s">
        <v>32</v>
      </c>
      <c r="V1932" s="1" t="s">
        <v>47</v>
      </c>
      <c r="W1932" s="1" t="s">
        <v>34</v>
      </c>
      <c r="X1932" s="1">
        <f>+ROUND(Sec_3[[#This Row],[Quantity]]*Sec_3[[#This Row],[Unit Price]],2)</f>
        <v>1082312.1499999999</v>
      </c>
    </row>
    <row r="1933" spans="1:24" x14ac:dyDescent="0.25">
      <c r="A1933" s="1" t="s">
        <v>3718</v>
      </c>
      <c r="B1933" s="1" t="s">
        <v>1929</v>
      </c>
      <c r="C1933" s="1" t="s">
        <v>5718</v>
      </c>
      <c r="D1933" s="1" t="s">
        <v>432</v>
      </c>
      <c r="E1933" s="1" t="s">
        <v>91</v>
      </c>
      <c r="F1933" s="1" t="s">
        <v>81</v>
      </c>
      <c r="G1933" s="1" t="s">
        <v>99</v>
      </c>
      <c r="H1933" s="1" t="s">
        <v>100</v>
      </c>
      <c r="I1933" s="1" t="s">
        <v>84</v>
      </c>
      <c r="J1933" s="1" t="s">
        <v>340</v>
      </c>
      <c r="K1933">
        <v>36</v>
      </c>
      <c r="L1933">
        <v>16595.89</v>
      </c>
      <c r="M1933">
        <v>2.6800000000000001E-2</v>
      </c>
      <c r="N1933">
        <v>581440.32999999996</v>
      </c>
      <c r="O1933" s="2">
        <v>46367</v>
      </c>
      <c r="P1933" s="1" t="s">
        <v>29</v>
      </c>
      <c r="Q1933" s="1" t="s">
        <v>44</v>
      </c>
      <c r="R1933" s="1" t="s">
        <v>31</v>
      </c>
      <c r="S1933">
        <v>16011.71</v>
      </c>
      <c r="T1933">
        <v>581440.32999999996</v>
      </c>
      <c r="U1933" s="1" t="s">
        <v>32</v>
      </c>
      <c r="V1933" s="1" t="s">
        <v>47</v>
      </c>
      <c r="W1933" s="1" t="s">
        <v>48</v>
      </c>
      <c r="X1933" s="1">
        <f>+ROUND(Sec_3[[#This Row],[Quantity]]*Sec_3[[#This Row],[Unit Price]],2)</f>
        <v>597452.04</v>
      </c>
    </row>
    <row r="1934" spans="1:24" x14ac:dyDescent="0.25">
      <c r="A1934" s="1" t="s">
        <v>3719</v>
      </c>
      <c r="B1934" s="1" t="s">
        <v>621</v>
      </c>
      <c r="C1934" s="1" t="s">
        <v>5719</v>
      </c>
      <c r="D1934" s="1" t="s">
        <v>752</v>
      </c>
      <c r="E1934" s="1" t="s">
        <v>425</v>
      </c>
      <c r="F1934" s="1" t="s">
        <v>53</v>
      </c>
      <c r="G1934" s="1" t="s">
        <v>139</v>
      </c>
      <c r="H1934" s="1" t="s">
        <v>320</v>
      </c>
      <c r="I1934" s="1" t="s">
        <v>84</v>
      </c>
      <c r="J1934" s="1" t="s">
        <v>196</v>
      </c>
      <c r="K1934">
        <v>46</v>
      </c>
      <c r="L1934">
        <v>41679.25</v>
      </c>
      <c r="M1934">
        <v>2.0199999999999999E-2</v>
      </c>
      <c r="N1934">
        <v>1878517.14</v>
      </c>
      <c r="O1934" s="2">
        <v>46336</v>
      </c>
      <c r="P1934" s="1" t="s">
        <v>143</v>
      </c>
      <c r="Q1934" s="1" t="s">
        <v>44</v>
      </c>
      <c r="R1934" s="1" t="s">
        <v>31</v>
      </c>
      <c r="S1934">
        <v>38728.36</v>
      </c>
      <c r="T1934">
        <v>1878517.14</v>
      </c>
      <c r="U1934" s="1" t="s">
        <v>32</v>
      </c>
      <c r="V1934" s="1" t="s">
        <v>47</v>
      </c>
      <c r="W1934" s="1" t="s">
        <v>226</v>
      </c>
      <c r="X1934" s="1">
        <f>+ROUND(Sec_3[[#This Row],[Quantity]]*Sec_3[[#This Row],[Unit Price]],2)</f>
        <v>1917245.5</v>
      </c>
    </row>
    <row r="1935" spans="1:24" x14ac:dyDescent="0.25">
      <c r="A1935" s="1" t="s">
        <v>3720</v>
      </c>
      <c r="B1935" s="1" t="s">
        <v>1988</v>
      </c>
      <c r="C1935" s="1" t="s">
        <v>5720</v>
      </c>
      <c r="D1935" s="1" t="s">
        <v>324</v>
      </c>
      <c r="E1935" s="1" t="s">
        <v>507</v>
      </c>
      <c r="F1935" s="1" t="s">
        <v>39</v>
      </c>
      <c r="G1935" s="1" t="s">
        <v>166</v>
      </c>
      <c r="H1935" s="1" t="s">
        <v>243</v>
      </c>
      <c r="I1935" s="1" t="s">
        <v>65</v>
      </c>
      <c r="J1935" s="1" t="s">
        <v>210</v>
      </c>
      <c r="K1935">
        <v>47</v>
      </c>
      <c r="L1935">
        <v>25216.75</v>
      </c>
      <c r="M1935">
        <v>0.1017</v>
      </c>
      <c r="N1935">
        <v>1064653.71</v>
      </c>
      <c r="O1935" s="2">
        <v>46317</v>
      </c>
      <c r="P1935" s="1" t="s">
        <v>143</v>
      </c>
      <c r="Q1935" s="1" t="s">
        <v>44</v>
      </c>
      <c r="R1935" s="1" t="s">
        <v>67</v>
      </c>
      <c r="S1935">
        <v>120533.54</v>
      </c>
      <c r="T1935">
        <v>1064653.71</v>
      </c>
      <c r="U1935" s="1" t="s">
        <v>32</v>
      </c>
      <c r="V1935" s="1" t="s">
        <v>47</v>
      </c>
      <c r="W1935" s="1" t="s">
        <v>87</v>
      </c>
      <c r="X1935" s="1">
        <f>+ROUND(Sec_3[[#This Row],[Quantity]]*Sec_3[[#This Row],[Unit Price]],2)</f>
        <v>1185187.25</v>
      </c>
    </row>
    <row r="1936" spans="1:24" x14ac:dyDescent="0.25">
      <c r="A1936" s="1" t="s">
        <v>3721</v>
      </c>
      <c r="B1936" s="1" t="s">
        <v>268</v>
      </c>
      <c r="C1936" s="1" t="s">
        <v>5721</v>
      </c>
      <c r="D1936" s="1" t="s">
        <v>1870</v>
      </c>
      <c r="E1936" s="1" t="s">
        <v>1083</v>
      </c>
      <c r="F1936" s="1" t="s">
        <v>81</v>
      </c>
      <c r="G1936" s="1" t="s">
        <v>82</v>
      </c>
      <c r="H1936" s="1" t="s">
        <v>83</v>
      </c>
      <c r="I1936" s="1" t="s">
        <v>56</v>
      </c>
      <c r="J1936" s="1" t="s">
        <v>57</v>
      </c>
      <c r="K1936">
        <v>17</v>
      </c>
      <c r="L1936">
        <v>28892.02</v>
      </c>
      <c r="M1936">
        <v>0.16039999999999999</v>
      </c>
      <c r="N1936">
        <v>412381.58</v>
      </c>
      <c r="O1936" s="2">
        <v>46056</v>
      </c>
      <c r="P1936" s="1" t="s">
        <v>86</v>
      </c>
      <c r="Q1936" s="1" t="s">
        <v>44</v>
      </c>
      <c r="R1936" s="1" t="s">
        <v>31</v>
      </c>
      <c r="S1936">
        <v>78782.759999999995</v>
      </c>
      <c r="T1936">
        <v>412381.58</v>
      </c>
      <c r="U1936" s="1" t="s">
        <v>32</v>
      </c>
      <c r="V1936" s="1" t="s">
        <v>47</v>
      </c>
      <c r="W1936" s="1" t="s">
        <v>134</v>
      </c>
      <c r="X1936" s="1">
        <f>+ROUND(Sec_3[[#This Row],[Quantity]]*Sec_3[[#This Row],[Unit Price]],2)</f>
        <v>491164.34</v>
      </c>
    </row>
    <row r="1937" spans="1:24" x14ac:dyDescent="0.25">
      <c r="A1937" s="1" t="s">
        <v>3722</v>
      </c>
      <c r="B1937" s="1" t="s">
        <v>1620</v>
      </c>
      <c r="C1937" s="1" t="s">
        <v>5722</v>
      </c>
      <c r="D1937" s="1" t="s">
        <v>90</v>
      </c>
      <c r="E1937" s="1" t="s">
        <v>2828</v>
      </c>
      <c r="F1937" s="1" t="s">
        <v>53</v>
      </c>
      <c r="G1937" s="1" t="s">
        <v>63</v>
      </c>
      <c r="H1937" s="1" t="s">
        <v>481</v>
      </c>
      <c r="I1937" s="1" t="s">
        <v>84</v>
      </c>
      <c r="J1937" s="1" t="s">
        <v>196</v>
      </c>
      <c r="K1937">
        <v>27</v>
      </c>
      <c r="L1937">
        <v>17378.64</v>
      </c>
      <c r="M1937">
        <v>7.1099999999999997E-2</v>
      </c>
      <c r="N1937">
        <v>435861.5</v>
      </c>
      <c r="O1937" s="2">
        <v>46097</v>
      </c>
      <c r="P1937" s="1" t="s">
        <v>86</v>
      </c>
      <c r="Q1937" s="1" t="s">
        <v>44</v>
      </c>
      <c r="R1937" s="1" t="s">
        <v>45</v>
      </c>
      <c r="S1937">
        <v>33361.78</v>
      </c>
      <c r="T1937">
        <v>435861.5</v>
      </c>
      <c r="U1937" s="1" t="s">
        <v>32</v>
      </c>
      <c r="V1937" s="1" t="s">
        <v>47</v>
      </c>
      <c r="W1937" s="1" t="s">
        <v>120</v>
      </c>
      <c r="X1937" s="1">
        <f>+ROUND(Sec_3[[#This Row],[Quantity]]*Sec_3[[#This Row],[Unit Price]],2)</f>
        <v>469223.28</v>
      </c>
    </row>
    <row r="1938" spans="1:24" x14ac:dyDescent="0.25">
      <c r="A1938" s="1" t="s">
        <v>3723</v>
      </c>
      <c r="B1938" s="1" t="s">
        <v>784</v>
      </c>
      <c r="C1938" s="1" t="s">
        <v>5723</v>
      </c>
      <c r="D1938" s="1" t="s">
        <v>158</v>
      </c>
      <c r="E1938" s="1" t="s">
        <v>319</v>
      </c>
      <c r="F1938" s="1" t="s">
        <v>24</v>
      </c>
      <c r="G1938" s="1" t="s">
        <v>106</v>
      </c>
      <c r="H1938" s="1" t="s">
        <v>201</v>
      </c>
      <c r="I1938" s="1" t="s">
        <v>65</v>
      </c>
      <c r="J1938" s="1" t="s">
        <v>133</v>
      </c>
      <c r="K1938">
        <v>18</v>
      </c>
      <c r="L1938">
        <v>4307.57</v>
      </c>
      <c r="M1938">
        <v>0.16930000000000001</v>
      </c>
      <c r="N1938">
        <v>64409.37</v>
      </c>
      <c r="O1938" s="2">
        <v>46228</v>
      </c>
      <c r="P1938" s="1" t="s">
        <v>58</v>
      </c>
      <c r="Q1938" s="1" t="s">
        <v>44</v>
      </c>
      <c r="R1938" s="1" t="s">
        <v>67</v>
      </c>
      <c r="S1938">
        <v>13126.89</v>
      </c>
      <c r="T1938">
        <v>64409.37</v>
      </c>
      <c r="U1938" s="1" t="s">
        <v>32</v>
      </c>
      <c r="V1938" s="1" t="s">
        <v>47</v>
      </c>
      <c r="W1938" s="1" t="s">
        <v>68</v>
      </c>
      <c r="X1938" s="1">
        <f>+ROUND(Sec_3[[#This Row],[Quantity]]*Sec_3[[#This Row],[Unit Price]],2)</f>
        <v>77536.259999999995</v>
      </c>
    </row>
    <row r="1939" spans="1:24" x14ac:dyDescent="0.25">
      <c r="A1939" s="1" t="s">
        <v>3724</v>
      </c>
      <c r="B1939" s="1" t="s">
        <v>70</v>
      </c>
      <c r="C1939" s="1" t="s">
        <v>5724</v>
      </c>
      <c r="D1939" s="1" t="s">
        <v>606</v>
      </c>
      <c r="E1939" s="1" t="s">
        <v>407</v>
      </c>
      <c r="F1939" s="1" t="s">
        <v>81</v>
      </c>
      <c r="G1939" s="1" t="s">
        <v>182</v>
      </c>
      <c r="H1939" s="1" t="s">
        <v>183</v>
      </c>
      <c r="I1939" s="1" t="s">
        <v>65</v>
      </c>
      <c r="J1939" s="1" t="s">
        <v>133</v>
      </c>
      <c r="K1939">
        <v>19</v>
      </c>
      <c r="L1939">
        <v>16880.29</v>
      </c>
      <c r="M1939">
        <v>0.15460000000000002</v>
      </c>
      <c r="N1939">
        <v>271141.34999999998</v>
      </c>
      <c r="O1939" s="2">
        <v>46296</v>
      </c>
      <c r="P1939" s="1" t="s">
        <v>143</v>
      </c>
      <c r="Q1939" s="1" t="s">
        <v>44</v>
      </c>
      <c r="R1939" s="1" t="s">
        <v>67</v>
      </c>
      <c r="S1939">
        <v>49584.160000000003</v>
      </c>
      <c r="T1939">
        <v>271141.34999999998</v>
      </c>
      <c r="U1939" s="1" t="s">
        <v>32</v>
      </c>
      <c r="V1939" s="1" t="s">
        <v>47</v>
      </c>
      <c r="W1939" s="1" t="s">
        <v>87</v>
      </c>
      <c r="X1939" s="1">
        <f>+ROUND(Sec_3[[#This Row],[Quantity]]*Sec_3[[#This Row],[Unit Price]],2)</f>
        <v>320725.51</v>
      </c>
    </row>
    <row r="1940" spans="1:24" x14ac:dyDescent="0.25">
      <c r="A1940" s="1" t="s">
        <v>3725</v>
      </c>
      <c r="B1940" s="1" t="s">
        <v>1593</v>
      </c>
      <c r="C1940" s="1" t="s">
        <v>5725</v>
      </c>
      <c r="D1940" s="1" t="s">
        <v>1398</v>
      </c>
      <c r="E1940" s="1" t="s">
        <v>3014</v>
      </c>
      <c r="F1940" s="1" t="s">
        <v>81</v>
      </c>
      <c r="G1940" s="1" t="s">
        <v>182</v>
      </c>
      <c r="H1940" s="1" t="s">
        <v>271</v>
      </c>
      <c r="I1940" s="1" t="s">
        <v>65</v>
      </c>
      <c r="J1940" s="1" t="s">
        <v>184</v>
      </c>
      <c r="K1940">
        <v>19</v>
      </c>
      <c r="L1940">
        <v>10350.19</v>
      </c>
      <c r="M1940">
        <v>0.15710000000000002</v>
      </c>
      <c r="N1940">
        <v>165759.32999999999</v>
      </c>
      <c r="O1940" s="2">
        <v>46190</v>
      </c>
      <c r="P1940" s="1" t="s">
        <v>143</v>
      </c>
      <c r="Q1940" s="1" t="s">
        <v>44</v>
      </c>
      <c r="R1940" s="1" t="s">
        <v>67</v>
      </c>
      <c r="S1940">
        <v>30894.28</v>
      </c>
      <c r="T1940">
        <v>165759.32999999999</v>
      </c>
      <c r="U1940" s="1" t="s">
        <v>32</v>
      </c>
      <c r="V1940" s="1" t="s">
        <v>47</v>
      </c>
      <c r="W1940" s="1" t="s">
        <v>155</v>
      </c>
      <c r="X1940" s="1">
        <f>+ROUND(Sec_3[[#This Row],[Quantity]]*Sec_3[[#This Row],[Unit Price]],2)</f>
        <v>196653.61</v>
      </c>
    </row>
    <row r="1941" spans="1:24" x14ac:dyDescent="0.25">
      <c r="A1941" s="1" t="s">
        <v>3726</v>
      </c>
      <c r="B1941" s="1" t="s">
        <v>2841</v>
      </c>
      <c r="C1941" s="1" t="s">
        <v>5726</v>
      </c>
      <c r="D1941" s="1" t="s">
        <v>314</v>
      </c>
      <c r="E1941" s="1" t="s">
        <v>572</v>
      </c>
      <c r="F1941" s="1" t="s">
        <v>53</v>
      </c>
      <c r="G1941" s="1" t="s">
        <v>54</v>
      </c>
      <c r="H1941" s="1" t="s">
        <v>55</v>
      </c>
      <c r="I1941" s="1" t="s">
        <v>42</v>
      </c>
      <c r="J1941" s="1" t="s">
        <v>161</v>
      </c>
      <c r="K1941">
        <v>5</v>
      </c>
      <c r="L1941">
        <v>17526.46</v>
      </c>
      <c r="M1941">
        <v>0.1857</v>
      </c>
      <c r="N1941">
        <v>71358.98</v>
      </c>
      <c r="O1941" s="2">
        <v>46219</v>
      </c>
      <c r="P1941" s="1" t="s">
        <v>86</v>
      </c>
      <c r="Q1941" s="1" t="s">
        <v>30</v>
      </c>
      <c r="R1941" s="1" t="s">
        <v>31</v>
      </c>
      <c r="S1941">
        <v>16273.32</v>
      </c>
      <c r="T1941">
        <v>71358.98</v>
      </c>
      <c r="U1941" s="1" t="s">
        <v>32</v>
      </c>
      <c r="V1941" s="1" t="s">
        <v>33</v>
      </c>
      <c r="W1941" s="1" t="s">
        <v>68</v>
      </c>
      <c r="X1941" s="1">
        <f>+ROUND(Sec_3[[#This Row],[Quantity]]*Sec_3[[#This Row],[Unit Price]],2)</f>
        <v>87632.3</v>
      </c>
    </row>
    <row r="1942" spans="1:24" x14ac:dyDescent="0.25">
      <c r="A1942" s="1" t="s">
        <v>3727</v>
      </c>
      <c r="B1942" s="1" t="s">
        <v>1370</v>
      </c>
      <c r="C1942" s="1" t="s">
        <v>5727</v>
      </c>
      <c r="D1942" s="1" t="s">
        <v>2148</v>
      </c>
      <c r="E1942" s="1" t="s">
        <v>2684</v>
      </c>
      <c r="F1942" s="1" t="s">
        <v>39</v>
      </c>
      <c r="G1942" s="1" t="s">
        <v>40</v>
      </c>
      <c r="H1942" s="1" t="s">
        <v>41</v>
      </c>
      <c r="I1942" s="1" t="s">
        <v>27</v>
      </c>
      <c r="J1942" s="1" t="s">
        <v>28</v>
      </c>
      <c r="K1942">
        <v>36</v>
      </c>
      <c r="L1942">
        <v>7409.89</v>
      </c>
      <c r="M1942">
        <v>5.9200000000000003E-2</v>
      </c>
      <c r="N1942">
        <v>250964.08</v>
      </c>
      <c r="O1942" s="2">
        <v>46229</v>
      </c>
      <c r="P1942" s="1" t="s">
        <v>74</v>
      </c>
      <c r="Q1942" s="1" t="s">
        <v>44</v>
      </c>
      <c r="R1942" s="1" t="s">
        <v>67</v>
      </c>
      <c r="S1942">
        <v>15791.96</v>
      </c>
      <c r="T1942">
        <v>250964.08</v>
      </c>
      <c r="U1942" s="1" t="s">
        <v>32</v>
      </c>
      <c r="V1942" s="1" t="s">
        <v>47</v>
      </c>
      <c r="W1942" s="1" t="s">
        <v>68</v>
      </c>
      <c r="X1942" s="1">
        <f>+ROUND(Sec_3[[#This Row],[Quantity]]*Sec_3[[#This Row],[Unit Price]],2)</f>
        <v>266756.03999999998</v>
      </c>
    </row>
    <row r="1943" spans="1:24" x14ac:dyDescent="0.25">
      <c r="A1943" s="1" t="s">
        <v>3728</v>
      </c>
      <c r="B1943" s="1" t="s">
        <v>1187</v>
      </c>
      <c r="C1943" s="1" t="s">
        <v>5728</v>
      </c>
      <c r="D1943" s="1" t="s">
        <v>180</v>
      </c>
      <c r="E1943" s="1" t="s">
        <v>965</v>
      </c>
      <c r="F1943" s="1" t="s">
        <v>39</v>
      </c>
      <c r="G1943" s="1" t="s">
        <v>166</v>
      </c>
      <c r="H1943" s="1" t="s">
        <v>167</v>
      </c>
      <c r="I1943" s="1" t="s">
        <v>65</v>
      </c>
      <c r="J1943" s="1" t="s">
        <v>238</v>
      </c>
      <c r="K1943">
        <v>47</v>
      </c>
      <c r="L1943">
        <v>37351.39</v>
      </c>
      <c r="M1943">
        <v>7.51E-2</v>
      </c>
      <c r="N1943">
        <v>1623676.13</v>
      </c>
      <c r="O1943" s="2">
        <v>46216</v>
      </c>
      <c r="P1943" s="1" t="s">
        <v>58</v>
      </c>
      <c r="Q1943" s="1" t="s">
        <v>44</v>
      </c>
      <c r="R1943" s="1" t="s">
        <v>45</v>
      </c>
      <c r="S1943">
        <v>131839.20000000001</v>
      </c>
      <c r="T1943">
        <v>1623676.13</v>
      </c>
      <c r="U1943" s="1" t="s">
        <v>32</v>
      </c>
      <c r="V1943" s="1" t="s">
        <v>47</v>
      </c>
      <c r="W1943" s="1" t="s">
        <v>68</v>
      </c>
      <c r="X1943" s="1">
        <f>+ROUND(Sec_3[[#This Row],[Quantity]]*Sec_3[[#This Row],[Unit Price]],2)</f>
        <v>1755515.33</v>
      </c>
    </row>
    <row r="1944" spans="1:24" x14ac:dyDescent="0.25">
      <c r="A1944" s="1" t="s">
        <v>3729</v>
      </c>
      <c r="B1944" s="1" t="s">
        <v>595</v>
      </c>
      <c r="C1944" s="1" t="s">
        <v>5729</v>
      </c>
      <c r="D1944" s="1" t="s">
        <v>164</v>
      </c>
      <c r="E1944" s="1" t="s">
        <v>2479</v>
      </c>
      <c r="F1944" s="1" t="s">
        <v>39</v>
      </c>
      <c r="G1944" s="1" t="s">
        <v>248</v>
      </c>
      <c r="H1944" s="1" t="s">
        <v>249</v>
      </c>
      <c r="I1944" s="1" t="s">
        <v>84</v>
      </c>
      <c r="J1944" s="1" t="s">
        <v>85</v>
      </c>
      <c r="K1944">
        <v>8</v>
      </c>
      <c r="L1944">
        <v>45806.44</v>
      </c>
      <c r="M1944">
        <v>0.17489999999999997</v>
      </c>
      <c r="N1944">
        <v>302359.15000000002</v>
      </c>
      <c r="O1944" s="2">
        <v>46376</v>
      </c>
      <c r="P1944" s="1" t="s">
        <v>29</v>
      </c>
      <c r="Q1944" s="1" t="s">
        <v>44</v>
      </c>
      <c r="R1944" s="1" t="s">
        <v>67</v>
      </c>
      <c r="S1944">
        <v>64092.37</v>
      </c>
      <c r="T1944">
        <v>302359.15000000002</v>
      </c>
      <c r="U1944" s="1" t="s">
        <v>32</v>
      </c>
      <c r="V1944" s="1" t="s">
        <v>47</v>
      </c>
      <c r="W1944" s="1" t="s">
        <v>48</v>
      </c>
      <c r="X1944" s="1">
        <f>+ROUND(Sec_3[[#This Row],[Quantity]]*Sec_3[[#This Row],[Unit Price]],2)</f>
        <v>366451.52</v>
      </c>
    </row>
    <row r="1945" spans="1:24" x14ac:dyDescent="0.25">
      <c r="A1945" s="1" t="s">
        <v>3730</v>
      </c>
      <c r="B1945" s="1" t="s">
        <v>560</v>
      </c>
      <c r="C1945" s="1" t="s">
        <v>5730</v>
      </c>
      <c r="D1945" s="1" t="s">
        <v>1786</v>
      </c>
      <c r="E1945" s="1" t="s">
        <v>833</v>
      </c>
      <c r="F1945" s="1" t="s">
        <v>81</v>
      </c>
      <c r="G1945" s="1" t="s">
        <v>293</v>
      </c>
      <c r="H1945" s="1" t="s">
        <v>525</v>
      </c>
      <c r="I1945" s="1" t="s">
        <v>27</v>
      </c>
      <c r="J1945" s="1" t="s">
        <v>125</v>
      </c>
      <c r="K1945">
        <v>11</v>
      </c>
      <c r="L1945">
        <v>36478.86</v>
      </c>
      <c r="M1945">
        <v>7.4099999999999999E-2</v>
      </c>
      <c r="N1945">
        <v>371533.54</v>
      </c>
      <c r="O1945" s="2">
        <v>46338</v>
      </c>
      <c r="P1945" s="1" t="s">
        <v>58</v>
      </c>
      <c r="Q1945" s="1" t="s">
        <v>30</v>
      </c>
      <c r="R1945" s="1" t="s">
        <v>45</v>
      </c>
      <c r="S1945">
        <v>29733.919999999998</v>
      </c>
      <c r="T1945">
        <v>371533.54</v>
      </c>
      <c r="U1945" s="1" t="s">
        <v>32</v>
      </c>
      <c r="V1945" s="1" t="s">
        <v>33</v>
      </c>
      <c r="W1945" s="1" t="s">
        <v>226</v>
      </c>
      <c r="X1945" s="1">
        <f>+ROUND(Sec_3[[#This Row],[Quantity]]*Sec_3[[#This Row],[Unit Price]],2)</f>
        <v>401267.46</v>
      </c>
    </row>
    <row r="1946" spans="1:24" x14ac:dyDescent="0.25">
      <c r="A1946" s="1" t="s">
        <v>3731</v>
      </c>
      <c r="B1946" s="1" t="s">
        <v>478</v>
      </c>
      <c r="C1946" s="1" t="s">
        <v>5731</v>
      </c>
      <c r="D1946" s="1" t="s">
        <v>807</v>
      </c>
      <c r="E1946" s="1" t="s">
        <v>376</v>
      </c>
      <c r="F1946" s="1" t="s">
        <v>24</v>
      </c>
      <c r="G1946" s="1" t="s">
        <v>194</v>
      </c>
      <c r="H1946" s="1" t="s">
        <v>339</v>
      </c>
      <c r="I1946" s="1" t="s">
        <v>141</v>
      </c>
      <c r="J1946" s="1" t="s">
        <v>321</v>
      </c>
      <c r="K1946">
        <v>28</v>
      </c>
      <c r="L1946">
        <v>12662.74</v>
      </c>
      <c r="M1946">
        <v>0.17149999999999999</v>
      </c>
      <c r="N1946">
        <v>293750.24</v>
      </c>
      <c r="O1946" s="2">
        <v>46167</v>
      </c>
      <c r="P1946" s="1" t="s">
        <v>29</v>
      </c>
      <c r="Q1946" s="1" t="s">
        <v>44</v>
      </c>
      <c r="R1946" s="1" t="s">
        <v>31</v>
      </c>
      <c r="S1946">
        <v>60806.48</v>
      </c>
      <c r="T1946">
        <v>293750.24</v>
      </c>
      <c r="U1946" s="1" t="s">
        <v>32</v>
      </c>
      <c r="V1946" s="1" t="s">
        <v>47</v>
      </c>
      <c r="W1946" s="1" t="s">
        <v>189</v>
      </c>
      <c r="X1946" s="1">
        <f>+ROUND(Sec_3[[#This Row],[Quantity]]*Sec_3[[#This Row],[Unit Price]],2)</f>
        <v>354556.72</v>
      </c>
    </row>
    <row r="1947" spans="1:24" x14ac:dyDescent="0.25">
      <c r="A1947" s="1" t="s">
        <v>3732</v>
      </c>
      <c r="B1947" s="1" t="s">
        <v>2060</v>
      </c>
      <c r="C1947" s="1" t="s">
        <v>5421</v>
      </c>
      <c r="D1947" s="1" t="s">
        <v>61</v>
      </c>
      <c r="E1947" s="1" t="s">
        <v>931</v>
      </c>
      <c r="F1947" s="1" t="s">
        <v>81</v>
      </c>
      <c r="G1947" s="1" t="s">
        <v>293</v>
      </c>
      <c r="H1947" s="1" t="s">
        <v>568</v>
      </c>
      <c r="I1947" s="1" t="s">
        <v>42</v>
      </c>
      <c r="J1947" s="1" t="s">
        <v>43</v>
      </c>
      <c r="K1947">
        <v>20</v>
      </c>
      <c r="L1947">
        <v>44360.39</v>
      </c>
      <c r="M1947">
        <v>0.15810000000000002</v>
      </c>
      <c r="N1947">
        <v>746940.25</v>
      </c>
      <c r="O1947" s="2">
        <v>46309</v>
      </c>
      <c r="P1947" s="1" t="s">
        <v>74</v>
      </c>
      <c r="Q1947" s="1" t="s">
        <v>30</v>
      </c>
      <c r="R1947" s="1" t="s">
        <v>31</v>
      </c>
      <c r="S1947">
        <v>140267.54999999999</v>
      </c>
      <c r="T1947">
        <v>746940.25</v>
      </c>
      <c r="U1947" s="1" t="s">
        <v>32</v>
      </c>
      <c r="V1947" s="1" t="s">
        <v>33</v>
      </c>
      <c r="W1947" s="1" t="s">
        <v>87</v>
      </c>
      <c r="X1947" s="1">
        <f>+ROUND(Sec_3[[#This Row],[Quantity]]*Sec_3[[#This Row],[Unit Price]],2)</f>
        <v>887207.8</v>
      </c>
    </row>
    <row r="1948" spans="1:24" x14ac:dyDescent="0.25">
      <c r="A1948" s="1" t="s">
        <v>3733</v>
      </c>
      <c r="B1948" s="1" t="s">
        <v>2518</v>
      </c>
      <c r="C1948" s="1" t="s">
        <v>5732</v>
      </c>
      <c r="D1948" s="1" t="s">
        <v>90</v>
      </c>
      <c r="E1948" s="1" t="s">
        <v>111</v>
      </c>
      <c r="F1948" s="1" t="s">
        <v>24</v>
      </c>
      <c r="G1948" s="1" t="s">
        <v>92</v>
      </c>
      <c r="H1948" s="1" t="s">
        <v>215</v>
      </c>
      <c r="I1948" s="1" t="s">
        <v>42</v>
      </c>
      <c r="J1948" s="1" t="s">
        <v>150</v>
      </c>
      <c r="K1948">
        <v>21</v>
      </c>
      <c r="L1948">
        <v>48406.05</v>
      </c>
      <c r="M1948">
        <v>0.12520000000000001</v>
      </c>
      <c r="N1948">
        <v>889257.86</v>
      </c>
      <c r="O1948" s="2">
        <v>46387</v>
      </c>
      <c r="P1948" s="1" t="s">
        <v>86</v>
      </c>
      <c r="Q1948" s="1" t="s">
        <v>44</v>
      </c>
      <c r="R1948" s="1" t="s">
        <v>67</v>
      </c>
      <c r="S1948">
        <v>127269.19</v>
      </c>
      <c r="T1948">
        <v>889257.86</v>
      </c>
      <c r="U1948" s="1" t="s">
        <v>32</v>
      </c>
      <c r="V1948" s="1" t="s">
        <v>47</v>
      </c>
      <c r="W1948" s="1" t="s">
        <v>48</v>
      </c>
      <c r="X1948" s="1">
        <f>+ROUND(Sec_3[[#This Row],[Quantity]]*Sec_3[[#This Row],[Unit Price]],2)</f>
        <v>1016527.05</v>
      </c>
    </row>
    <row r="1949" spans="1:24" x14ac:dyDescent="0.25">
      <c r="A1949" s="1" t="s">
        <v>3734</v>
      </c>
      <c r="B1949" s="1" t="s">
        <v>1279</v>
      </c>
      <c r="C1949" s="1" t="s">
        <v>5733</v>
      </c>
      <c r="D1949" s="1" t="s">
        <v>517</v>
      </c>
      <c r="E1949" s="1" t="s">
        <v>456</v>
      </c>
      <c r="F1949" s="1" t="s">
        <v>39</v>
      </c>
      <c r="G1949" s="1" t="s">
        <v>248</v>
      </c>
      <c r="H1949" s="1" t="s">
        <v>249</v>
      </c>
      <c r="I1949" s="1" t="s">
        <v>42</v>
      </c>
      <c r="J1949" s="1" t="s">
        <v>101</v>
      </c>
      <c r="K1949">
        <v>47</v>
      </c>
      <c r="L1949">
        <v>12477.67</v>
      </c>
      <c r="M1949">
        <v>0.1754</v>
      </c>
      <c r="N1949">
        <v>483587.07</v>
      </c>
      <c r="O1949" s="2">
        <v>46235</v>
      </c>
      <c r="P1949" s="1" t="s">
        <v>74</v>
      </c>
      <c r="Q1949" s="1" t="s">
        <v>44</v>
      </c>
      <c r="R1949" s="1" t="s">
        <v>45</v>
      </c>
      <c r="S1949">
        <v>102863.42</v>
      </c>
      <c r="T1949">
        <v>483587.07</v>
      </c>
      <c r="U1949" s="1" t="s">
        <v>32</v>
      </c>
      <c r="V1949" s="1" t="s">
        <v>47</v>
      </c>
      <c r="W1949" s="1" t="s">
        <v>114</v>
      </c>
      <c r="X1949" s="1">
        <f>+ROUND(Sec_3[[#This Row],[Quantity]]*Sec_3[[#This Row],[Unit Price]],2)</f>
        <v>586450.49</v>
      </c>
    </row>
    <row r="1950" spans="1:24" x14ac:dyDescent="0.25">
      <c r="A1950" s="1" t="s">
        <v>3735</v>
      </c>
      <c r="B1950" s="1" t="s">
        <v>3611</v>
      </c>
      <c r="C1950" s="1" t="s">
        <v>5734</v>
      </c>
      <c r="D1950" s="1" t="s">
        <v>731</v>
      </c>
      <c r="E1950" s="1" t="s">
        <v>2320</v>
      </c>
      <c r="F1950" s="1" t="s">
        <v>81</v>
      </c>
      <c r="G1950" s="1" t="s">
        <v>182</v>
      </c>
      <c r="H1950" s="1" t="s">
        <v>183</v>
      </c>
      <c r="I1950" s="1" t="s">
        <v>42</v>
      </c>
      <c r="J1950" s="1" t="s">
        <v>101</v>
      </c>
      <c r="K1950">
        <v>10</v>
      </c>
      <c r="L1950">
        <v>46645.02</v>
      </c>
      <c r="M1950">
        <v>0.13239999999999999</v>
      </c>
      <c r="N1950">
        <v>404692.19</v>
      </c>
      <c r="O1950" s="2">
        <v>46253</v>
      </c>
      <c r="P1950" s="1" t="s">
        <v>143</v>
      </c>
      <c r="Q1950" s="1" t="s">
        <v>44</v>
      </c>
      <c r="R1950" s="1" t="s">
        <v>45</v>
      </c>
      <c r="S1950">
        <v>61758.01</v>
      </c>
      <c r="T1950">
        <v>404692.19</v>
      </c>
      <c r="U1950" s="1" t="s">
        <v>32</v>
      </c>
      <c r="V1950" s="1" t="s">
        <v>47</v>
      </c>
      <c r="W1950" s="1" t="s">
        <v>114</v>
      </c>
      <c r="X1950" s="1">
        <f>+ROUND(Sec_3[[#This Row],[Quantity]]*Sec_3[[#This Row],[Unit Price]],2)</f>
        <v>466450.2</v>
      </c>
    </row>
    <row r="1951" spans="1:24" x14ac:dyDescent="0.25">
      <c r="A1951" s="1" t="s">
        <v>3736</v>
      </c>
      <c r="B1951" s="1" t="s">
        <v>730</v>
      </c>
      <c r="C1951" s="1" t="s">
        <v>5735</v>
      </c>
      <c r="D1951" s="1" t="s">
        <v>1739</v>
      </c>
      <c r="E1951" s="1" t="s">
        <v>615</v>
      </c>
      <c r="F1951" s="1" t="s">
        <v>81</v>
      </c>
      <c r="G1951" s="1" t="s">
        <v>182</v>
      </c>
      <c r="H1951" s="1" t="s">
        <v>183</v>
      </c>
      <c r="I1951" s="1" t="s">
        <v>141</v>
      </c>
      <c r="J1951" s="1" t="s">
        <v>629</v>
      </c>
      <c r="K1951">
        <v>38</v>
      </c>
      <c r="L1951">
        <v>1487.14</v>
      </c>
      <c r="M1951">
        <v>3.8800000000000001E-2</v>
      </c>
      <c r="N1951">
        <v>54318.68</v>
      </c>
      <c r="O1951" s="2">
        <v>46268</v>
      </c>
      <c r="P1951" s="1" t="s">
        <v>58</v>
      </c>
      <c r="Q1951" s="1" t="s">
        <v>44</v>
      </c>
      <c r="R1951" s="1" t="s">
        <v>67</v>
      </c>
      <c r="S1951">
        <v>2192.64</v>
      </c>
      <c r="T1951">
        <v>54318.68</v>
      </c>
      <c r="U1951" s="1" t="s">
        <v>32</v>
      </c>
      <c r="V1951" s="1" t="s">
        <v>47</v>
      </c>
      <c r="W1951" s="1" t="s">
        <v>34</v>
      </c>
      <c r="X1951" s="1">
        <f>+ROUND(Sec_3[[#This Row],[Quantity]]*Sec_3[[#This Row],[Unit Price]],2)</f>
        <v>56511.32</v>
      </c>
    </row>
    <row r="1952" spans="1:24" x14ac:dyDescent="0.25">
      <c r="A1952" s="1" t="s">
        <v>3737</v>
      </c>
      <c r="B1952" s="1" t="s">
        <v>50</v>
      </c>
      <c r="C1952" s="1" t="s">
        <v>5736</v>
      </c>
      <c r="D1952" s="1" t="s">
        <v>381</v>
      </c>
      <c r="E1952" s="1" t="s">
        <v>266</v>
      </c>
      <c r="F1952" s="1" t="s">
        <v>53</v>
      </c>
      <c r="G1952" s="1" t="s">
        <v>112</v>
      </c>
      <c r="H1952" s="1" t="s">
        <v>113</v>
      </c>
      <c r="I1952" s="1" t="s">
        <v>27</v>
      </c>
      <c r="J1952" s="1" t="s">
        <v>125</v>
      </c>
      <c r="K1952">
        <v>49</v>
      </c>
      <c r="L1952">
        <v>21567.01</v>
      </c>
      <c r="M1952">
        <v>0.13800000000000001</v>
      </c>
      <c r="N1952">
        <v>910947.37</v>
      </c>
      <c r="O1952" s="2">
        <v>46059</v>
      </c>
      <c r="P1952" s="1" t="s">
        <v>58</v>
      </c>
      <c r="Q1952" s="1" t="s">
        <v>44</v>
      </c>
      <c r="R1952" s="1" t="s">
        <v>45</v>
      </c>
      <c r="S1952">
        <v>145836.12</v>
      </c>
      <c r="T1952">
        <v>910947.37</v>
      </c>
      <c r="U1952" s="1" t="s">
        <v>32</v>
      </c>
      <c r="V1952" s="1" t="s">
        <v>47</v>
      </c>
      <c r="W1952" s="1" t="s">
        <v>134</v>
      </c>
      <c r="X1952" s="1">
        <f>+ROUND(Sec_3[[#This Row],[Quantity]]*Sec_3[[#This Row],[Unit Price]],2)</f>
        <v>1056783.49</v>
      </c>
    </row>
    <row r="1953" spans="1:24" x14ac:dyDescent="0.25">
      <c r="A1953" s="1" t="s">
        <v>3738</v>
      </c>
      <c r="B1953" s="1" t="s">
        <v>3133</v>
      </c>
      <c r="C1953" s="1" t="s">
        <v>5737</v>
      </c>
      <c r="D1953" s="1" t="s">
        <v>3739</v>
      </c>
      <c r="E1953" s="1" t="s">
        <v>258</v>
      </c>
      <c r="F1953" s="1" t="s">
        <v>81</v>
      </c>
      <c r="G1953" s="1" t="s">
        <v>293</v>
      </c>
      <c r="H1953" s="1" t="s">
        <v>568</v>
      </c>
      <c r="I1953" s="1" t="s">
        <v>42</v>
      </c>
      <c r="J1953" s="1" t="s">
        <v>161</v>
      </c>
      <c r="K1953">
        <v>40</v>
      </c>
      <c r="L1953">
        <v>31280.74</v>
      </c>
      <c r="M1953">
        <v>1.1399999999999999E-2</v>
      </c>
      <c r="N1953">
        <v>1236965.58</v>
      </c>
      <c r="O1953" s="2">
        <v>46229</v>
      </c>
      <c r="P1953" s="1" t="s">
        <v>29</v>
      </c>
      <c r="Q1953" s="1" t="s">
        <v>44</v>
      </c>
      <c r="R1953" s="1" t="s">
        <v>67</v>
      </c>
      <c r="S1953">
        <v>14264.02</v>
      </c>
      <c r="T1953">
        <v>1236965.58</v>
      </c>
      <c r="U1953" s="1" t="s">
        <v>32</v>
      </c>
      <c r="V1953" s="1" t="s">
        <v>47</v>
      </c>
      <c r="W1953" s="1" t="s">
        <v>68</v>
      </c>
      <c r="X1953" s="1">
        <f>+ROUND(Sec_3[[#This Row],[Quantity]]*Sec_3[[#This Row],[Unit Price]],2)</f>
        <v>1251229.6000000001</v>
      </c>
    </row>
    <row r="1954" spans="1:24" x14ac:dyDescent="0.25">
      <c r="A1954" s="1" t="s">
        <v>3740</v>
      </c>
      <c r="B1954" s="1" t="s">
        <v>552</v>
      </c>
      <c r="C1954" s="1" t="s">
        <v>5738</v>
      </c>
      <c r="D1954" s="1" t="s">
        <v>807</v>
      </c>
      <c r="E1954" s="1" t="s">
        <v>898</v>
      </c>
      <c r="F1954" s="1" t="s">
        <v>39</v>
      </c>
      <c r="G1954" s="1" t="s">
        <v>248</v>
      </c>
      <c r="H1954" s="1" t="s">
        <v>249</v>
      </c>
      <c r="I1954" s="1" t="s">
        <v>65</v>
      </c>
      <c r="J1954" s="1" t="s">
        <v>133</v>
      </c>
      <c r="K1954">
        <v>42</v>
      </c>
      <c r="L1954">
        <v>25482.79</v>
      </c>
      <c r="M1954">
        <v>3.15E-2</v>
      </c>
      <c r="N1954">
        <v>1036563.45</v>
      </c>
      <c r="O1954" s="2">
        <v>46311</v>
      </c>
      <c r="P1954" s="1" t="s">
        <v>86</v>
      </c>
      <c r="Q1954" s="1" t="s">
        <v>44</v>
      </c>
      <c r="R1954" s="1" t="s">
        <v>67</v>
      </c>
      <c r="S1954">
        <v>33713.730000000003</v>
      </c>
      <c r="T1954">
        <v>1036563.45</v>
      </c>
      <c r="U1954" s="1" t="s">
        <v>32</v>
      </c>
      <c r="V1954" s="1" t="s">
        <v>47</v>
      </c>
      <c r="W1954" s="1" t="s">
        <v>87</v>
      </c>
      <c r="X1954" s="1">
        <f>+ROUND(Sec_3[[#This Row],[Quantity]]*Sec_3[[#This Row],[Unit Price]],2)</f>
        <v>1070277.18</v>
      </c>
    </row>
    <row r="1955" spans="1:24" x14ac:dyDescent="0.25">
      <c r="A1955" s="1" t="s">
        <v>3741</v>
      </c>
      <c r="B1955" s="1" t="s">
        <v>2171</v>
      </c>
      <c r="C1955" s="1" t="s">
        <v>5739</v>
      </c>
      <c r="D1955" s="1" t="s">
        <v>2869</v>
      </c>
      <c r="E1955" s="1" t="s">
        <v>1081</v>
      </c>
      <c r="F1955" s="1" t="s">
        <v>39</v>
      </c>
      <c r="G1955" s="1" t="s">
        <v>40</v>
      </c>
      <c r="H1955" s="1" t="s">
        <v>119</v>
      </c>
      <c r="I1955" s="1" t="s">
        <v>141</v>
      </c>
      <c r="J1955" s="1" t="s">
        <v>321</v>
      </c>
      <c r="K1955">
        <v>30</v>
      </c>
      <c r="L1955">
        <v>6785.25</v>
      </c>
      <c r="M1955">
        <v>2.3599999999999999E-2</v>
      </c>
      <c r="N1955">
        <v>198753.54</v>
      </c>
      <c r="O1955" s="2">
        <v>46273</v>
      </c>
      <c r="P1955" s="1" t="s">
        <v>74</v>
      </c>
      <c r="Q1955" s="1" t="s">
        <v>30</v>
      </c>
      <c r="R1955" s="1" t="s">
        <v>67</v>
      </c>
      <c r="S1955">
        <v>4803.96</v>
      </c>
      <c r="T1955">
        <v>198753.54</v>
      </c>
      <c r="U1955" s="1" t="s">
        <v>32</v>
      </c>
      <c r="V1955" s="1" t="s">
        <v>33</v>
      </c>
      <c r="W1955" s="1" t="s">
        <v>34</v>
      </c>
      <c r="X1955" s="1">
        <f>+ROUND(Sec_3[[#This Row],[Quantity]]*Sec_3[[#This Row],[Unit Price]],2)</f>
        <v>203557.5</v>
      </c>
    </row>
    <row r="1956" spans="1:24" x14ac:dyDescent="0.25">
      <c r="A1956" s="1" t="s">
        <v>3742</v>
      </c>
      <c r="B1956" s="1" t="s">
        <v>437</v>
      </c>
      <c r="C1956" s="1" t="s">
        <v>5740</v>
      </c>
      <c r="D1956" s="1" t="s">
        <v>572</v>
      </c>
      <c r="E1956" s="1" t="s">
        <v>242</v>
      </c>
      <c r="F1956" s="1" t="s">
        <v>53</v>
      </c>
      <c r="G1956" s="1" t="s">
        <v>139</v>
      </c>
      <c r="H1956" s="1" t="s">
        <v>320</v>
      </c>
      <c r="I1956" s="1" t="s">
        <v>84</v>
      </c>
      <c r="J1956" s="1" t="s">
        <v>196</v>
      </c>
      <c r="K1956">
        <v>44</v>
      </c>
      <c r="L1956">
        <v>25903.73</v>
      </c>
      <c r="M1956">
        <v>0.17469999999999999</v>
      </c>
      <c r="N1956">
        <v>940647.33</v>
      </c>
      <c r="O1956" s="2">
        <v>46374</v>
      </c>
      <c r="P1956" s="1" t="s">
        <v>58</v>
      </c>
      <c r="Q1956" s="1" t="s">
        <v>44</v>
      </c>
      <c r="R1956" s="1" t="s">
        <v>31</v>
      </c>
      <c r="S1956">
        <v>199116.79</v>
      </c>
      <c r="T1956">
        <v>940647.33</v>
      </c>
      <c r="U1956" s="1" t="s">
        <v>32</v>
      </c>
      <c r="V1956" s="1" t="s">
        <v>47</v>
      </c>
      <c r="W1956" s="1" t="s">
        <v>48</v>
      </c>
      <c r="X1956" s="1">
        <f>+ROUND(Sec_3[[#This Row],[Quantity]]*Sec_3[[#This Row],[Unit Price]],2)</f>
        <v>1139764.1200000001</v>
      </c>
    </row>
    <row r="1957" spans="1:24" x14ac:dyDescent="0.25">
      <c r="A1957" s="1" t="s">
        <v>3743</v>
      </c>
      <c r="B1957" s="1" t="s">
        <v>905</v>
      </c>
      <c r="C1957" s="1" t="s">
        <v>5741</v>
      </c>
      <c r="D1957" s="1" t="s">
        <v>420</v>
      </c>
      <c r="E1957" s="1" t="s">
        <v>1634</v>
      </c>
      <c r="F1957" s="1" t="s">
        <v>39</v>
      </c>
      <c r="G1957" s="1" t="s">
        <v>40</v>
      </c>
      <c r="H1957" s="1" t="s">
        <v>41</v>
      </c>
      <c r="I1957" s="1" t="s">
        <v>84</v>
      </c>
      <c r="J1957" s="1" t="s">
        <v>340</v>
      </c>
      <c r="K1957">
        <v>20</v>
      </c>
      <c r="L1957">
        <v>24268.86</v>
      </c>
      <c r="M1957">
        <v>0.1867</v>
      </c>
      <c r="N1957">
        <v>394757.28</v>
      </c>
      <c r="O1957" s="2">
        <v>46091</v>
      </c>
      <c r="P1957" s="1" t="s">
        <v>58</v>
      </c>
      <c r="Q1957" s="1" t="s">
        <v>44</v>
      </c>
      <c r="R1957" s="1" t="s">
        <v>67</v>
      </c>
      <c r="S1957">
        <v>90619.92</v>
      </c>
      <c r="T1957">
        <v>394757.28</v>
      </c>
      <c r="U1957" s="1" t="s">
        <v>32</v>
      </c>
      <c r="V1957" s="1" t="s">
        <v>47</v>
      </c>
      <c r="W1957" s="1" t="s">
        <v>120</v>
      </c>
      <c r="X1957" s="1">
        <f>+ROUND(Sec_3[[#This Row],[Quantity]]*Sec_3[[#This Row],[Unit Price]],2)</f>
        <v>485377.2</v>
      </c>
    </row>
    <row r="1958" spans="1:24" x14ac:dyDescent="0.25">
      <c r="A1958" s="1" t="s">
        <v>3744</v>
      </c>
      <c r="B1958" s="1" t="s">
        <v>3745</v>
      </c>
      <c r="C1958" s="1" t="s">
        <v>5742</v>
      </c>
      <c r="D1958" s="1" t="s">
        <v>1170</v>
      </c>
      <c r="E1958" s="1" t="s">
        <v>1408</v>
      </c>
      <c r="F1958" s="1" t="s">
        <v>24</v>
      </c>
      <c r="G1958" s="1" t="s">
        <v>25</v>
      </c>
      <c r="H1958" s="1" t="s">
        <v>351</v>
      </c>
      <c r="I1958" s="1" t="s">
        <v>84</v>
      </c>
      <c r="J1958" s="1" t="s">
        <v>85</v>
      </c>
      <c r="K1958">
        <v>41</v>
      </c>
      <c r="L1958">
        <v>14383</v>
      </c>
      <c r="M1958">
        <v>0.13159999999999999</v>
      </c>
      <c r="N1958">
        <v>512098.09</v>
      </c>
      <c r="O1958" s="2">
        <v>46206</v>
      </c>
      <c r="P1958" s="1" t="s">
        <v>74</v>
      </c>
      <c r="Q1958" s="1" t="s">
        <v>44</v>
      </c>
      <c r="R1958" s="1" t="s">
        <v>45</v>
      </c>
      <c r="S1958">
        <v>77604.91</v>
      </c>
      <c r="T1958">
        <v>512098.09</v>
      </c>
      <c r="U1958" s="1" t="s">
        <v>32</v>
      </c>
      <c r="V1958" s="1" t="s">
        <v>47</v>
      </c>
      <c r="W1958" s="1" t="s">
        <v>68</v>
      </c>
      <c r="X1958" s="1">
        <f>+ROUND(Sec_3[[#This Row],[Quantity]]*Sec_3[[#This Row],[Unit Price]],2)</f>
        <v>589703</v>
      </c>
    </row>
    <row r="1959" spans="1:24" x14ac:dyDescent="0.25">
      <c r="A1959" s="1" t="s">
        <v>3746</v>
      </c>
      <c r="B1959" s="1" t="s">
        <v>1988</v>
      </c>
      <c r="C1959" s="1" t="s">
        <v>5743</v>
      </c>
      <c r="D1959" s="1" t="s">
        <v>1658</v>
      </c>
      <c r="E1959" s="1" t="s">
        <v>224</v>
      </c>
      <c r="F1959" s="1" t="s">
        <v>39</v>
      </c>
      <c r="G1959" s="1" t="s">
        <v>148</v>
      </c>
      <c r="H1959" s="1" t="s">
        <v>470</v>
      </c>
      <c r="I1959" s="1" t="s">
        <v>84</v>
      </c>
      <c r="J1959" s="1" t="s">
        <v>196</v>
      </c>
      <c r="K1959">
        <v>27</v>
      </c>
      <c r="L1959">
        <v>38866.410000000003</v>
      </c>
      <c r="M1959">
        <v>0.14019999999999999</v>
      </c>
      <c r="N1959">
        <v>902268.16</v>
      </c>
      <c r="O1959" s="2">
        <v>46030</v>
      </c>
      <c r="P1959" s="1" t="s">
        <v>58</v>
      </c>
      <c r="Q1959" s="1" t="s">
        <v>75</v>
      </c>
      <c r="R1959" s="1" t="s">
        <v>45</v>
      </c>
      <c r="S1959">
        <v>147124.91</v>
      </c>
      <c r="T1959">
        <v>902268.16</v>
      </c>
      <c r="U1959" s="1" t="s">
        <v>32</v>
      </c>
      <c r="V1959" s="1" t="s">
        <v>47</v>
      </c>
      <c r="W1959" s="1" t="s">
        <v>76</v>
      </c>
      <c r="X1959" s="1">
        <f>+ROUND(Sec_3[[#This Row],[Quantity]]*Sec_3[[#This Row],[Unit Price]],2)</f>
        <v>1049393.07</v>
      </c>
    </row>
    <row r="1960" spans="1:24" x14ac:dyDescent="0.25">
      <c r="A1960" s="1" t="s">
        <v>3747</v>
      </c>
      <c r="B1960" s="1" t="s">
        <v>2963</v>
      </c>
      <c r="C1960" s="1" t="s">
        <v>5744</v>
      </c>
      <c r="D1960" s="1" t="s">
        <v>287</v>
      </c>
      <c r="E1960" s="1" t="s">
        <v>3748</v>
      </c>
      <c r="F1960" s="1" t="s">
        <v>24</v>
      </c>
      <c r="G1960" s="1" t="s">
        <v>92</v>
      </c>
      <c r="H1960" s="1" t="s">
        <v>281</v>
      </c>
      <c r="I1960" s="1" t="s">
        <v>84</v>
      </c>
      <c r="J1960" s="1" t="s">
        <v>250</v>
      </c>
      <c r="K1960">
        <v>45</v>
      </c>
      <c r="L1960">
        <v>35165.82</v>
      </c>
      <c r="M1960">
        <v>0.14429999999999998</v>
      </c>
      <c r="N1960">
        <v>1354112.65</v>
      </c>
      <c r="O1960" s="2">
        <v>46297</v>
      </c>
      <c r="P1960" s="1" t="s">
        <v>74</v>
      </c>
      <c r="Q1960" s="1" t="s">
        <v>44</v>
      </c>
      <c r="R1960" s="1" t="s">
        <v>45</v>
      </c>
      <c r="S1960">
        <v>228349.25</v>
      </c>
      <c r="T1960">
        <v>1354112.65</v>
      </c>
      <c r="U1960" s="1" t="s">
        <v>32</v>
      </c>
      <c r="V1960" s="1" t="s">
        <v>47</v>
      </c>
      <c r="W1960" s="1" t="s">
        <v>87</v>
      </c>
      <c r="X1960" s="1">
        <f>+ROUND(Sec_3[[#This Row],[Quantity]]*Sec_3[[#This Row],[Unit Price]],2)</f>
        <v>1582461.9</v>
      </c>
    </row>
    <row r="1961" spans="1:24" x14ac:dyDescent="0.25">
      <c r="A1961" s="1" t="s">
        <v>3749</v>
      </c>
      <c r="B1961" s="1" t="s">
        <v>1346</v>
      </c>
      <c r="C1961" s="1" t="s">
        <v>5745</v>
      </c>
      <c r="D1961" s="1" t="s">
        <v>781</v>
      </c>
      <c r="E1961" s="1" t="s">
        <v>180</v>
      </c>
      <c r="F1961" s="1" t="s">
        <v>24</v>
      </c>
      <c r="G1961" s="1" t="s">
        <v>92</v>
      </c>
      <c r="H1961" s="1" t="s">
        <v>93</v>
      </c>
      <c r="I1961" s="1" t="s">
        <v>42</v>
      </c>
      <c r="J1961" s="1" t="s">
        <v>101</v>
      </c>
      <c r="K1961">
        <v>36</v>
      </c>
      <c r="L1961">
        <v>47860.17</v>
      </c>
      <c r="M1961">
        <v>9.0700000000000003E-2</v>
      </c>
      <c r="N1961">
        <v>1566693.09</v>
      </c>
      <c r="O1961" s="2">
        <v>46034</v>
      </c>
      <c r="P1961" s="1" t="s">
        <v>74</v>
      </c>
      <c r="Q1961" s="1" t="s">
        <v>44</v>
      </c>
      <c r="R1961" s="1" t="s">
        <v>45</v>
      </c>
      <c r="S1961">
        <v>156273.03</v>
      </c>
      <c r="T1961">
        <v>1566693.09</v>
      </c>
      <c r="U1961" s="1" t="s">
        <v>32</v>
      </c>
      <c r="V1961" s="1" t="s">
        <v>47</v>
      </c>
      <c r="W1961" s="1" t="s">
        <v>76</v>
      </c>
      <c r="X1961" s="1">
        <f>+ROUND(Sec_3[[#This Row],[Quantity]]*Sec_3[[#This Row],[Unit Price]],2)</f>
        <v>1722966.12</v>
      </c>
    </row>
    <row r="1962" spans="1:24" x14ac:dyDescent="0.25">
      <c r="A1962" s="1" t="s">
        <v>3750</v>
      </c>
      <c r="B1962" s="1" t="s">
        <v>1699</v>
      </c>
      <c r="C1962" s="1" t="s">
        <v>5746</v>
      </c>
      <c r="D1962" s="1" t="s">
        <v>3249</v>
      </c>
      <c r="E1962" s="1" t="s">
        <v>1148</v>
      </c>
      <c r="F1962" s="1" t="s">
        <v>81</v>
      </c>
      <c r="G1962" s="1" t="s">
        <v>82</v>
      </c>
      <c r="H1962" s="1" t="s">
        <v>83</v>
      </c>
      <c r="I1962" s="1" t="s">
        <v>42</v>
      </c>
      <c r="J1962" s="1" t="s">
        <v>161</v>
      </c>
      <c r="K1962">
        <v>38</v>
      </c>
      <c r="L1962">
        <v>32753.8</v>
      </c>
      <c r="M1962">
        <v>2.35E-2</v>
      </c>
      <c r="N1962">
        <v>1215395.26</v>
      </c>
      <c r="O1962" s="2">
        <v>46276</v>
      </c>
      <c r="P1962" s="1" t="s">
        <v>74</v>
      </c>
      <c r="Q1962" s="1" t="s">
        <v>44</v>
      </c>
      <c r="R1962" s="1" t="s">
        <v>67</v>
      </c>
      <c r="S1962">
        <v>29249.14</v>
      </c>
      <c r="T1962">
        <v>1215395.26</v>
      </c>
      <c r="U1962" s="1" t="s">
        <v>32</v>
      </c>
      <c r="V1962" s="1" t="s">
        <v>47</v>
      </c>
      <c r="W1962" s="1" t="s">
        <v>34</v>
      </c>
      <c r="X1962" s="1">
        <f>+ROUND(Sec_3[[#This Row],[Quantity]]*Sec_3[[#This Row],[Unit Price]],2)</f>
        <v>1244644.3999999999</v>
      </c>
    </row>
    <row r="1963" spans="1:24" x14ac:dyDescent="0.25">
      <c r="A1963" s="1" t="s">
        <v>3751</v>
      </c>
      <c r="B1963" s="1" t="s">
        <v>1766</v>
      </c>
      <c r="C1963" s="1" t="s">
        <v>5747</v>
      </c>
      <c r="D1963" s="1" t="s">
        <v>3752</v>
      </c>
      <c r="E1963" s="1" t="s">
        <v>2479</v>
      </c>
      <c r="F1963" s="1" t="s">
        <v>24</v>
      </c>
      <c r="G1963" s="1" t="s">
        <v>25</v>
      </c>
      <c r="H1963" s="1" t="s">
        <v>220</v>
      </c>
      <c r="I1963" s="1" t="s">
        <v>56</v>
      </c>
      <c r="J1963" s="1" t="s">
        <v>464</v>
      </c>
      <c r="K1963">
        <v>13</v>
      </c>
      <c r="L1963">
        <v>28072.3</v>
      </c>
      <c r="M1963">
        <v>5.1399999999999994E-2</v>
      </c>
      <c r="N1963">
        <v>346181.99</v>
      </c>
      <c r="O1963" s="2">
        <v>46191</v>
      </c>
      <c r="P1963" s="1" t="s">
        <v>58</v>
      </c>
      <c r="Q1963" s="1" t="s">
        <v>44</v>
      </c>
      <c r="R1963" s="1" t="s">
        <v>31</v>
      </c>
      <c r="S1963">
        <v>18757.91</v>
      </c>
      <c r="T1963">
        <v>346181.99</v>
      </c>
      <c r="U1963" s="1" t="s">
        <v>32</v>
      </c>
      <c r="V1963" s="1" t="s">
        <v>47</v>
      </c>
      <c r="W1963" s="1" t="s">
        <v>155</v>
      </c>
      <c r="X1963" s="1">
        <f>+ROUND(Sec_3[[#This Row],[Quantity]]*Sec_3[[#This Row],[Unit Price]],2)</f>
        <v>364939.9</v>
      </c>
    </row>
    <row r="1964" spans="1:24" x14ac:dyDescent="0.25">
      <c r="A1964" s="1" t="s">
        <v>3753</v>
      </c>
      <c r="B1964" s="1" t="s">
        <v>96</v>
      </c>
      <c r="C1964" s="1" t="s">
        <v>5748</v>
      </c>
      <c r="D1964" s="1" t="s">
        <v>223</v>
      </c>
      <c r="E1964" s="1" t="s">
        <v>510</v>
      </c>
      <c r="F1964" s="1" t="s">
        <v>81</v>
      </c>
      <c r="G1964" s="1" t="s">
        <v>182</v>
      </c>
      <c r="H1964" s="1" t="s">
        <v>271</v>
      </c>
      <c r="I1964" s="1" t="s">
        <v>65</v>
      </c>
      <c r="J1964" s="1" t="s">
        <v>66</v>
      </c>
      <c r="K1964">
        <v>48</v>
      </c>
      <c r="L1964">
        <v>17727.3</v>
      </c>
      <c r="M1964">
        <v>0.12670000000000001</v>
      </c>
      <c r="N1964">
        <v>743100.05</v>
      </c>
      <c r="O1964" s="2">
        <v>46385</v>
      </c>
      <c r="P1964" s="1" t="s">
        <v>58</v>
      </c>
      <c r="Q1964" s="1" t="s">
        <v>44</v>
      </c>
      <c r="R1964" s="1" t="s">
        <v>31</v>
      </c>
      <c r="S1964">
        <v>107810.35</v>
      </c>
      <c r="T1964">
        <v>743100.05</v>
      </c>
      <c r="U1964" s="1" t="s">
        <v>32</v>
      </c>
      <c r="V1964" s="1" t="s">
        <v>47</v>
      </c>
      <c r="W1964" s="1" t="s">
        <v>48</v>
      </c>
      <c r="X1964" s="1">
        <f>+ROUND(Sec_3[[#This Row],[Quantity]]*Sec_3[[#This Row],[Unit Price]],2)</f>
        <v>850910.4</v>
      </c>
    </row>
    <row r="1965" spans="1:24" x14ac:dyDescent="0.25">
      <c r="A1965" s="1" t="s">
        <v>3754</v>
      </c>
      <c r="B1965" s="1" t="s">
        <v>1453</v>
      </c>
      <c r="C1965" s="1" t="s">
        <v>5749</v>
      </c>
      <c r="D1965" s="1" t="s">
        <v>3755</v>
      </c>
      <c r="E1965" s="1" t="s">
        <v>319</v>
      </c>
      <c r="F1965" s="1" t="s">
        <v>24</v>
      </c>
      <c r="G1965" s="1" t="s">
        <v>25</v>
      </c>
      <c r="H1965" s="1" t="s">
        <v>351</v>
      </c>
      <c r="I1965" s="1" t="s">
        <v>56</v>
      </c>
      <c r="J1965" s="1" t="s">
        <v>177</v>
      </c>
      <c r="K1965">
        <v>29</v>
      </c>
      <c r="L1965">
        <v>3308.54</v>
      </c>
      <c r="M1965">
        <v>4.1100000000000005E-2</v>
      </c>
      <c r="N1965">
        <v>92004.21</v>
      </c>
      <c r="O1965" s="2">
        <v>46081</v>
      </c>
      <c r="P1965" s="1" t="s">
        <v>74</v>
      </c>
      <c r="Q1965" s="1" t="s">
        <v>44</v>
      </c>
      <c r="R1965" s="1" t="s">
        <v>67</v>
      </c>
      <c r="S1965">
        <v>3943.45</v>
      </c>
      <c r="T1965">
        <v>92004.21</v>
      </c>
      <c r="U1965" s="1" t="s">
        <v>32</v>
      </c>
      <c r="V1965" s="1" t="s">
        <v>47</v>
      </c>
      <c r="W1965" s="1" t="s">
        <v>134</v>
      </c>
      <c r="X1965" s="1">
        <f>+ROUND(Sec_3[[#This Row],[Quantity]]*Sec_3[[#This Row],[Unit Price]],2)</f>
        <v>95947.66</v>
      </c>
    </row>
    <row r="1966" spans="1:24" x14ac:dyDescent="0.25">
      <c r="A1966" s="1" t="s">
        <v>3756</v>
      </c>
      <c r="B1966" s="1" t="s">
        <v>469</v>
      </c>
      <c r="C1966" s="1" t="s">
        <v>5750</v>
      </c>
      <c r="D1966" s="1" t="s">
        <v>3757</v>
      </c>
      <c r="E1966" s="1" t="s">
        <v>3542</v>
      </c>
      <c r="F1966" s="1" t="s">
        <v>53</v>
      </c>
      <c r="G1966" s="1" t="s">
        <v>139</v>
      </c>
      <c r="H1966" s="1" t="s">
        <v>140</v>
      </c>
      <c r="I1966" s="1" t="s">
        <v>27</v>
      </c>
      <c r="J1966" s="1" t="s">
        <v>216</v>
      </c>
      <c r="K1966">
        <v>37</v>
      </c>
      <c r="L1966">
        <v>28709.99</v>
      </c>
      <c r="M1966">
        <v>1.7399999999999999E-2</v>
      </c>
      <c r="N1966">
        <v>1043786.14</v>
      </c>
      <c r="O1966" s="2">
        <v>46243</v>
      </c>
      <c r="P1966" s="1" t="s">
        <v>74</v>
      </c>
      <c r="Q1966" s="1" t="s">
        <v>44</v>
      </c>
      <c r="R1966" s="1" t="s">
        <v>45</v>
      </c>
      <c r="S1966">
        <v>18483.490000000002</v>
      </c>
      <c r="T1966">
        <v>1043786.14</v>
      </c>
      <c r="U1966" s="1" t="s">
        <v>32</v>
      </c>
      <c r="V1966" s="1" t="s">
        <v>47</v>
      </c>
      <c r="W1966" s="1" t="s">
        <v>114</v>
      </c>
      <c r="X1966" s="1">
        <f>+ROUND(Sec_3[[#This Row],[Quantity]]*Sec_3[[#This Row],[Unit Price]],2)</f>
        <v>1062269.6299999999</v>
      </c>
    </row>
    <row r="1967" spans="1:24" x14ac:dyDescent="0.25">
      <c r="A1967" s="1" t="s">
        <v>3758</v>
      </c>
      <c r="B1967" s="1" t="s">
        <v>542</v>
      </c>
      <c r="C1967" s="1" t="s">
        <v>5751</v>
      </c>
      <c r="D1967" s="1" t="s">
        <v>171</v>
      </c>
      <c r="E1967" s="1" t="s">
        <v>944</v>
      </c>
      <c r="F1967" s="1" t="s">
        <v>39</v>
      </c>
      <c r="G1967" s="1" t="s">
        <v>148</v>
      </c>
      <c r="H1967" s="1" t="s">
        <v>298</v>
      </c>
      <c r="I1967" s="1" t="s">
        <v>141</v>
      </c>
      <c r="J1967" s="1" t="s">
        <v>232</v>
      </c>
      <c r="K1967">
        <v>1</v>
      </c>
      <c r="L1967">
        <v>49253.120000000003</v>
      </c>
      <c r="M1967">
        <v>0.13919999999999999</v>
      </c>
      <c r="N1967">
        <v>42397.09</v>
      </c>
      <c r="O1967" s="2">
        <v>46352</v>
      </c>
      <c r="P1967" s="1" t="s">
        <v>143</v>
      </c>
      <c r="Q1967" s="1" t="s">
        <v>44</v>
      </c>
      <c r="R1967" s="1" t="s">
        <v>45</v>
      </c>
      <c r="S1967">
        <v>6856.03</v>
      </c>
      <c r="T1967">
        <v>42397.09</v>
      </c>
      <c r="U1967" s="1" t="s">
        <v>46</v>
      </c>
      <c r="V1967" s="1" t="s">
        <v>47</v>
      </c>
      <c r="W1967" s="1" t="s">
        <v>226</v>
      </c>
      <c r="X1967" s="1">
        <f>+ROUND(Sec_3[[#This Row],[Quantity]]*Sec_3[[#This Row],[Unit Price]],2)</f>
        <v>49253.120000000003</v>
      </c>
    </row>
    <row r="1968" spans="1:24" x14ac:dyDescent="0.25">
      <c r="A1968" s="1" t="s">
        <v>3759</v>
      </c>
      <c r="B1968" s="1" t="s">
        <v>1820</v>
      </c>
      <c r="C1968" s="1" t="s">
        <v>5752</v>
      </c>
      <c r="D1968" s="1" t="s">
        <v>158</v>
      </c>
      <c r="E1968" s="1" t="s">
        <v>3760</v>
      </c>
      <c r="F1968" s="1" t="s">
        <v>24</v>
      </c>
      <c r="G1968" s="1" t="s">
        <v>25</v>
      </c>
      <c r="H1968" s="1" t="s">
        <v>351</v>
      </c>
      <c r="I1968" s="1" t="s">
        <v>65</v>
      </c>
      <c r="J1968" s="1" t="s">
        <v>133</v>
      </c>
      <c r="K1968">
        <v>5</v>
      </c>
      <c r="L1968">
        <v>4557.41</v>
      </c>
      <c r="M1968">
        <v>5.6299999999999996E-2</v>
      </c>
      <c r="N1968">
        <v>21504.14</v>
      </c>
      <c r="O1968" s="2">
        <v>46290</v>
      </c>
      <c r="P1968" s="1" t="s">
        <v>74</v>
      </c>
      <c r="Q1968" s="1" t="s">
        <v>30</v>
      </c>
      <c r="R1968" s="1" t="s">
        <v>31</v>
      </c>
      <c r="S1968">
        <v>1282.9100000000001</v>
      </c>
      <c r="T1968">
        <v>21504.14</v>
      </c>
      <c r="U1968" s="1" t="s">
        <v>46</v>
      </c>
      <c r="V1968" s="1" t="s">
        <v>33</v>
      </c>
      <c r="W1968" s="1" t="s">
        <v>34</v>
      </c>
      <c r="X1968" s="1">
        <f>+ROUND(Sec_3[[#This Row],[Quantity]]*Sec_3[[#This Row],[Unit Price]],2)</f>
        <v>22787.05</v>
      </c>
    </row>
    <row r="1969" spans="1:24" x14ac:dyDescent="0.25">
      <c r="A1969" s="1" t="s">
        <v>3761</v>
      </c>
      <c r="B1969" s="1" t="s">
        <v>256</v>
      </c>
      <c r="C1969" s="1" t="s">
        <v>5753</v>
      </c>
      <c r="D1969" s="1" t="s">
        <v>2869</v>
      </c>
      <c r="E1969" s="1" t="s">
        <v>412</v>
      </c>
      <c r="F1969" s="1" t="s">
        <v>39</v>
      </c>
      <c r="G1969" s="1" t="s">
        <v>148</v>
      </c>
      <c r="H1969" s="1" t="s">
        <v>470</v>
      </c>
      <c r="I1969" s="1" t="s">
        <v>27</v>
      </c>
      <c r="J1969" s="1" t="s">
        <v>125</v>
      </c>
      <c r="K1969">
        <v>46</v>
      </c>
      <c r="L1969">
        <v>2518.25</v>
      </c>
      <c r="M1969">
        <v>0.1716</v>
      </c>
      <c r="N1969">
        <v>95961.44</v>
      </c>
      <c r="O1969" s="2">
        <v>46240</v>
      </c>
      <c r="P1969" s="1" t="s">
        <v>74</v>
      </c>
      <c r="Q1969" s="1" t="s">
        <v>44</v>
      </c>
      <c r="R1969" s="1" t="s">
        <v>45</v>
      </c>
      <c r="S1969">
        <v>19878.060000000001</v>
      </c>
      <c r="T1969">
        <v>95961.44</v>
      </c>
      <c r="U1969" s="1" t="s">
        <v>32</v>
      </c>
      <c r="V1969" s="1" t="s">
        <v>47</v>
      </c>
      <c r="W1969" s="1" t="s">
        <v>114</v>
      </c>
      <c r="X1969" s="1">
        <f>+ROUND(Sec_3[[#This Row],[Quantity]]*Sec_3[[#This Row],[Unit Price]],2)</f>
        <v>115839.5</v>
      </c>
    </row>
    <row r="1970" spans="1:24" x14ac:dyDescent="0.25">
      <c r="A1970" s="1" t="s">
        <v>3762</v>
      </c>
      <c r="B1970" s="1" t="s">
        <v>441</v>
      </c>
      <c r="C1970" s="1" t="s">
        <v>5754</v>
      </c>
      <c r="D1970" s="1" t="s">
        <v>2400</v>
      </c>
      <c r="E1970" s="1" t="s">
        <v>2711</v>
      </c>
      <c r="F1970" s="1" t="s">
        <v>39</v>
      </c>
      <c r="G1970" s="1" t="s">
        <v>40</v>
      </c>
      <c r="H1970" s="1" t="s">
        <v>41</v>
      </c>
      <c r="I1970" s="1" t="s">
        <v>56</v>
      </c>
      <c r="J1970" s="1" t="s">
        <v>94</v>
      </c>
      <c r="K1970">
        <v>21</v>
      </c>
      <c r="L1970">
        <v>35865.69</v>
      </c>
      <c r="M1970">
        <v>1.26E-2</v>
      </c>
      <c r="N1970">
        <v>743689.43</v>
      </c>
      <c r="O1970" s="2">
        <v>46193</v>
      </c>
      <c r="P1970" s="1" t="s">
        <v>74</v>
      </c>
      <c r="Q1970" s="1" t="s">
        <v>44</v>
      </c>
      <c r="R1970" s="1" t="s">
        <v>67</v>
      </c>
      <c r="S1970">
        <v>9490.06</v>
      </c>
      <c r="T1970">
        <v>743689.43</v>
      </c>
      <c r="U1970" s="1" t="s">
        <v>32</v>
      </c>
      <c r="V1970" s="1" t="s">
        <v>47</v>
      </c>
      <c r="W1970" s="1" t="s">
        <v>155</v>
      </c>
      <c r="X1970" s="1">
        <f>+ROUND(Sec_3[[#This Row],[Quantity]]*Sec_3[[#This Row],[Unit Price]],2)</f>
        <v>753179.49</v>
      </c>
    </row>
    <row r="1971" spans="1:24" x14ac:dyDescent="0.25">
      <c r="A1971" s="1" t="s">
        <v>3763</v>
      </c>
      <c r="B1971" s="1" t="s">
        <v>191</v>
      </c>
      <c r="C1971" s="1" t="s">
        <v>5755</v>
      </c>
      <c r="D1971" s="1" t="s">
        <v>372</v>
      </c>
      <c r="E1971" s="1" t="s">
        <v>3764</v>
      </c>
      <c r="F1971" s="1" t="s">
        <v>53</v>
      </c>
      <c r="G1971" s="1" t="s">
        <v>63</v>
      </c>
      <c r="H1971" s="1" t="s">
        <v>481</v>
      </c>
      <c r="I1971" s="1" t="s">
        <v>56</v>
      </c>
      <c r="J1971" s="1" t="s">
        <v>464</v>
      </c>
      <c r="K1971">
        <v>47</v>
      </c>
      <c r="L1971">
        <v>25020.720000000001</v>
      </c>
      <c r="M1971">
        <v>8.6E-3</v>
      </c>
      <c r="N1971">
        <v>1165860.46</v>
      </c>
      <c r="O1971" s="2">
        <v>46061</v>
      </c>
      <c r="P1971" s="1" t="s">
        <v>143</v>
      </c>
      <c r="Q1971" s="1" t="s">
        <v>44</v>
      </c>
      <c r="R1971" s="1" t="s">
        <v>45</v>
      </c>
      <c r="S1971">
        <v>10113.379999999999</v>
      </c>
      <c r="T1971">
        <v>1165860.46</v>
      </c>
      <c r="U1971" s="1" t="s">
        <v>32</v>
      </c>
      <c r="V1971" s="1" t="s">
        <v>47</v>
      </c>
      <c r="W1971" s="1" t="s">
        <v>134</v>
      </c>
      <c r="X1971" s="1">
        <f>+ROUND(Sec_3[[#This Row],[Quantity]]*Sec_3[[#This Row],[Unit Price]],2)</f>
        <v>1175973.8400000001</v>
      </c>
    </row>
    <row r="1972" spans="1:24" x14ac:dyDescent="0.25">
      <c r="A1972" s="1" t="s">
        <v>3765</v>
      </c>
      <c r="B1972" s="1" t="s">
        <v>3191</v>
      </c>
      <c r="C1972" s="1" t="s">
        <v>5756</v>
      </c>
      <c r="D1972" s="1" t="s">
        <v>324</v>
      </c>
      <c r="E1972" s="1" t="s">
        <v>38</v>
      </c>
      <c r="F1972" s="1" t="s">
        <v>39</v>
      </c>
      <c r="G1972" s="1" t="s">
        <v>166</v>
      </c>
      <c r="H1972" s="1" t="s">
        <v>167</v>
      </c>
      <c r="I1972" s="1" t="s">
        <v>27</v>
      </c>
      <c r="J1972" s="1" t="s">
        <v>225</v>
      </c>
      <c r="K1972">
        <v>10</v>
      </c>
      <c r="L1972">
        <v>5746.06</v>
      </c>
      <c r="M1972">
        <v>3.85E-2</v>
      </c>
      <c r="N1972">
        <v>55248.37</v>
      </c>
      <c r="O1972" s="2">
        <v>46173</v>
      </c>
      <c r="P1972" s="1" t="s">
        <v>58</v>
      </c>
      <c r="Q1972" s="1" t="s">
        <v>44</v>
      </c>
      <c r="R1972" s="1" t="s">
        <v>45</v>
      </c>
      <c r="S1972">
        <v>2212.23</v>
      </c>
      <c r="T1972">
        <v>55248.37</v>
      </c>
      <c r="U1972" s="1" t="s">
        <v>32</v>
      </c>
      <c r="V1972" s="1" t="s">
        <v>47</v>
      </c>
      <c r="W1972" s="1" t="s">
        <v>189</v>
      </c>
      <c r="X1972" s="1">
        <f>+ROUND(Sec_3[[#This Row],[Quantity]]*Sec_3[[#This Row],[Unit Price]],2)</f>
        <v>57460.6</v>
      </c>
    </row>
    <row r="1973" spans="1:24" x14ac:dyDescent="0.25">
      <c r="A1973" s="1" t="s">
        <v>3766</v>
      </c>
      <c r="B1973" s="1" t="s">
        <v>1617</v>
      </c>
      <c r="C1973" s="1" t="s">
        <v>5757</v>
      </c>
      <c r="D1973" s="1" t="s">
        <v>258</v>
      </c>
      <c r="E1973" s="1" t="s">
        <v>3767</v>
      </c>
      <c r="F1973" s="1" t="s">
        <v>53</v>
      </c>
      <c r="G1973" s="1" t="s">
        <v>112</v>
      </c>
      <c r="H1973" s="1" t="s">
        <v>113</v>
      </c>
      <c r="I1973" s="1" t="s">
        <v>65</v>
      </c>
      <c r="J1973" s="1" t="s">
        <v>184</v>
      </c>
      <c r="K1973">
        <v>13</v>
      </c>
      <c r="L1973">
        <v>21555.919999999998</v>
      </c>
      <c r="M1973">
        <v>4.0899999999999999E-2</v>
      </c>
      <c r="N1973">
        <v>268765.68</v>
      </c>
      <c r="O1973" s="2">
        <v>46117</v>
      </c>
      <c r="P1973" s="1" t="s">
        <v>58</v>
      </c>
      <c r="Q1973" s="1" t="s">
        <v>44</v>
      </c>
      <c r="R1973" s="1" t="s">
        <v>67</v>
      </c>
      <c r="S1973">
        <v>11461.28</v>
      </c>
      <c r="T1973">
        <v>268765.68</v>
      </c>
      <c r="U1973" s="1" t="s">
        <v>32</v>
      </c>
      <c r="V1973" s="1" t="s">
        <v>47</v>
      </c>
      <c r="W1973" s="1" t="s">
        <v>102</v>
      </c>
      <c r="X1973" s="1">
        <f>+ROUND(Sec_3[[#This Row],[Quantity]]*Sec_3[[#This Row],[Unit Price]],2)</f>
        <v>280226.96000000002</v>
      </c>
    </row>
    <row r="1974" spans="1:24" x14ac:dyDescent="0.25">
      <c r="A1974" s="1" t="s">
        <v>3768</v>
      </c>
      <c r="B1974" s="1" t="s">
        <v>122</v>
      </c>
      <c r="C1974" s="1" t="s">
        <v>5758</v>
      </c>
      <c r="D1974" s="1" t="s">
        <v>2273</v>
      </c>
      <c r="E1974" s="1" t="s">
        <v>3769</v>
      </c>
      <c r="F1974" s="1" t="s">
        <v>81</v>
      </c>
      <c r="G1974" s="1" t="s">
        <v>99</v>
      </c>
      <c r="H1974" s="1" t="s">
        <v>514</v>
      </c>
      <c r="I1974" s="1" t="s">
        <v>84</v>
      </c>
      <c r="J1974" s="1" t="s">
        <v>196</v>
      </c>
      <c r="K1974">
        <v>45</v>
      </c>
      <c r="L1974">
        <v>34508.639999999999</v>
      </c>
      <c r="M1974">
        <v>3.7000000000000005E-2</v>
      </c>
      <c r="N1974">
        <v>1495431.91</v>
      </c>
      <c r="O1974" s="2">
        <v>46341</v>
      </c>
      <c r="P1974" s="1" t="s">
        <v>143</v>
      </c>
      <c r="Q1974" s="1" t="s">
        <v>44</v>
      </c>
      <c r="R1974" s="1" t="s">
        <v>67</v>
      </c>
      <c r="S1974">
        <v>57456.89</v>
      </c>
      <c r="T1974">
        <v>1495431.91</v>
      </c>
      <c r="U1974" s="1" t="s">
        <v>32</v>
      </c>
      <c r="V1974" s="1" t="s">
        <v>47</v>
      </c>
      <c r="W1974" s="1" t="s">
        <v>226</v>
      </c>
      <c r="X1974" s="1">
        <f>+ROUND(Sec_3[[#This Row],[Quantity]]*Sec_3[[#This Row],[Unit Price]],2)</f>
        <v>1552888.8</v>
      </c>
    </row>
    <row r="1975" spans="1:24" x14ac:dyDescent="0.25">
      <c r="A1975" s="1" t="s">
        <v>3770</v>
      </c>
      <c r="B1975" s="1" t="s">
        <v>2841</v>
      </c>
      <c r="C1975" s="1" t="s">
        <v>5759</v>
      </c>
      <c r="D1975" s="1" t="s">
        <v>504</v>
      </c>
      <c r="E1975" s="1" t="s">
        <v>1377</v>
      </c>
      <c r="F1975" s="1" t="s">
        <v>53</v>
      </c>
      <c r="G1975" s="1" t="s">
        <v>54</v>
      </c>
      <c r="H1975" s="1" t="s">
        <v>129</v>
      </c>
      <c r="I1975" s="1" t="s">
        <v>65</v>
      </c>
      <c r="J1975" s="1" t="s">
        <v>210</v>
      </c>
      <c r="K1975">
        <v>44</v>
      </c>
      <c r="L1975">
        <v>28107.31</v>
      </c>
      <c r="M1975">
        <v>0.12990000000000002</v>
      </c>
      <c r="N1975">
        <v>1076071.5</v>
      </c>
      <c r="O1975" s="2">
        <v>46260</v>
      </c>
      <c r="P1975" s="1" t="s">
        <v>29</v>
      </c>
      <c r="Q1975" s="1" t="s">
        <v>30</v>
      </c>
      <c r="R1975" s="1" t="s">
        <v>45</v>
      </c>
      <c r="S1975">
        <v>160650.14000000001</v>
      </c>
      <c r="T1975">
        <v>1076071.5</v>
      </c>
      <c r="U1975" s="1" t="s">
        <v>32</v>
      </c>
      <c r="V1975" s="1" t="s">
        <v>33</v>
      </c>
      <c r="W1975" s="1" t="s">
        <v>114</v>
      </c>
      <c r="X1975" s="1">
        <f>+ROUND(Sec_3[[#This Row],[Quantity]]*Sec_3[[#This Row],[Unit Price]],2)</f>
        <v>1236721.6399999999</v>
      </c>
    </row>
    <row r="1976" spans="1:24" x14ac:dyDescent="0.25">
      <c r="A1976" s="1" t="s">
        <v>3771</v>
      </c>
      <c r="B1976" s="1" t="s">
        <v>516</v>
      </c>
      <c r="C1976" s="1" t="s">
        <v>5760</v>
      </c>
      <c r="D1976" s="1" t="s">
        <v>882</v>
      </c>
      <c r="E1976" s="1" t="s">
        <v>589</v>
      </c>
      <c r="F1976" s="1" t="s">
        <v>53</v>
      </c>
      <c r="G1976" s="1" t="s">
        <v>54</v>
      </c>
      <c r="H1976" s="1" t="s">
        <v>129</v>
      </c>
      <c r="I1976" s="1" t="s">
        <v>141</v>
      </c>
      <c r="J1976" s="1" t="s">
        <v>629</v>
      </c>
      <c r="K1976">
        <v>36</v>
      </c>
      <c r="L1976">
        <v>30747.95</v>
      </c>
      <c r="M1976">
        <v>0.16620000000000001</v>
      </c>
      <c r="N1976">
        <v>922955.07</v>
      </c>
      <c r="O1976" s="2">
        <v>46132</v>
      </c>
      <c r="P1976" s="1" t="s">
        <v>58</v>
      </c>
      <c r="Q1976" s="1" t="s">
        <v>44</v>
      </c>
      <c r="R1976" s="1" t="s">
        <v>45</v>
      </c>
      <c r="S1976">
        <v>183971.13</v>
      </c>
      <c r="T1976">
        <v>922955.07</v>
      </c>
      <c r="U1976" s="1" t="s">
        <v>32</v>
      </c>
      <c r="V1976" s="1" t="s">
        <v>47</v>
      </c>
      <c r="W1976" s="1" t="s">
        <v>102</v>
      </c>
      <c r="X1976" s="1">
        <f>+ROUND(Sec_3[[#This Row],[Quantity]]*Sec_3[[#This Row],[Unit Price]],2)</f>
        <v>1106926.2</v>
      </c>
    </row>
    <row r="1977" spans="1:24" x14ac:dyDescent="0.25">
      <c r="A1977" s="1" t="s">
        <v>3772</v>
      </c>
      <c r="B1977" s="1" t="s">
        <v>2269</v>
      </c>
      <c r="C1977" s="1" t="s">
        <v>4453</v>
      </c>
      <c r="D1977" s="1" t="s">
        <v>893</v>
      </c>
      <c r="E1977" s="1" t="s">
        <v>38</v>
      </c>
      <c r="F1977" s="1" t="s">
        <v>24</v>
      </c>
      <c r="G1977" s="1" t="s">
        <v>106</v>
      </c>
      <c r="H1977" s="1" t="s">
        <v>107</v>
      </c>
      <c r="I1977" s="1" t="s">
        <v>56</v>
      </c>
      <c r="J1977" s="1" t="s">
        <v>57</v>
      </c>
      <c r="K1977">
        <v>29</v>
      </c>
      <c r="L1977">
        <v>4389.8900000000003</v>
      </c>
      <c r="M1977">
        <v>0.10189999999999999</v>
      </c>
      <c r="N1977">
        <v>114334.25</v>
      </c>
      <c r="O1977" s="2">
        <v>46043</v>
      </c>
      <c r="P1977" s="1" t="s">
        <v>58</v>
      </c>
      <c r="Q1977" s="1" t="s">
        <v>44</v>
      </c>
      <c r="R1977" s="1" t="s">
        <v>45</v>
      </c>
      <c r="S1977">
        <v>12972.56</v>
      </c>
      <c r="T1977">
        <v>114334.25</v>
      </c>
      <c r="U1977" s="1" t="s">
        <v>32</v>
      </c>
      <c r="V1977" s="1" t="s">
        <v>47</v>
      </c>
      <c r="W1977" s="1" t="s">
        <v>76</v>
      </c>
      <c r="X1977" s="1">
        <f>+ROUND(Sec_3[[#This Row],[Quantity]]*Sec_3[[#This Row],[Unit Price]],2)</f>
        <v>127306.81</v>
      </c>
    </row>
    <row r="1978" spans="1:24" x14ac:dyDescent="0.25">
      <c r="A1978" s="1" t="s">
        <v>3773</v>
      </c>
      <c r="B1978" s="1" t="s">
        <v>1294</v>
      </c>
      <c r="C1978" s="1" t="s">
        <v>5761</v>
      </c>
      <c r="D1978" s="1" t="s">
        <v>287</v>
      </c>
      <c r="E1978" s="1" t="s">
        <v>242</v>
      </c>
      <c r="F1978" s="1" t="s">
        <v>39</v>
      </c>
      <c r="G1978" s="1" t="s">
        <v>148</v>
      </c>
      <c r="H1978" s="1" t="s">
        <v>149</v>
      </c>
      <c r="I1978" s="1" t="s">
        <v>141</v>
      </c>
      <c r="J1978" s="1" t="s">
        <v>321</v>
      </c>
      <c r="K1978">
        <v>31</v>
      </c>
      <c r="L1978">
        <v>39938.07</v>
      </c>
      <c r="M1978">
        <v>0.1419</v>
      </c>
      <c r="N1978">
        <v>1062396.5900000001</v>
      </c>
      <c r="O1978" s="2">
        <v>46237</v>
      </c>
      <c r="P1978" s="1" t="s">
        <v>29</v>
      </c>
      <c r="Q1978" s="1" t="s">
        <v>44</v>
      </c>
      <c r="R1978" s="1" t="s">
        <v>67</v>
      </c>
      <c r="S1978">
        <v>175683.58</v>
      </c>
      <c r="T1978">
        <v>1062396.5900000001</v>
      </c>
      <c r="U1978" s="1" t="s">
        <v>32</v>
      </c>
      <c r="V1978" s="1" t="s">
        <v>47</v>
      </c>
      <c r="W1978" s="1" t="s">
        <v>114</v>
      </c>
      <c r="X1978" s="1">
        <f>+ROUND(Sec_3[[#This Row],[Quantity]]*Sec_3[[#This Row],[Unit Price]],2)</f>
        <v>1238080.17</v>
      </c>
    </row>
    <row r="1979" spans="1:24" x14ac:dyDescent="0.25">
      <c r="A1979" s="1" t="s">
        <v>3774</v>
      </c>
      <c r="B1979" s="1" t="s">
        <v>1430</v>
      </c>
      <c r="C1979" s="1" t="s">
        <v>5762</v>
      </c>
      <c r="D1979" s="1" t="s">
        <v>131</v>
      </c>
      <c r="E1979" s="1" t="s">
        <v>717</v>
      </c>
      <c r="F1979" s="1" t="s">
        <v>39</v>
      </c>
      <c r="G1979" s="1" t="s">
        <v>166</v>
      </c>
      <c r="H1979" s="1" t="s">
        <v>206</v>
      </c>
      <c r="I1979" s="1" t="s">
        <v>84</v>
      </c>
      <c r="J1979" s="1" t="s">
        <v>196</v>
      </c>
      <c r="K1979">
        <v>18</v>
      </c>
      <c r="L1979">
        <v>25800.53</v>
      </c>
      <c r="M1979">
        <v>0.1704</v>
      </c>
      <c r="N1979">
        <v>385274.15</v>
      </c>
      <c r="O1979" s="2">
        <v>46274</v>
      </c>
      <c r="P1979" s="1" t="s">
        <v>143</v>
      </c>
      <c r="Q1979" s="1" t="s">
        <v>75</v>
      </c>
      <c r="R1979" s="1" t="s">
        <v>67</v>
      </c>
      <c r="S1979">
        <v>79135.39</v>
      </c>
      <c r="T1979">
        <v>385274.15</v>
      </c>
      <c r="U1979" s="1" t="s">
        <v>32</v>
      </c>
      <c r="V1979" s="1" t="s">
        <v>47</v>
      </c>
      <c r="W1979" s="1" t="s">
        <v>34</v>
      </c>
      <c r="X1979" s="1">
        <f>+ROUND(Sec_3[[#This Row],[Quantity]]*Sec_3[[#This Row],[Unit Price]],2)</f>
        <v>464409.54</v>
      </c>
    </row>
    <row r="1980" spans="1:24" x14ac:dyDescent="0.25">
      <c r="A1980" s="1" t="s">
        <v>3775</v>
      </c>
      <c r="B1980" s="1" t="s">
        <v>2599</v>
      </c>
      <c r="C1980" s="1" t="s">
        <v>5763</v>
      </c>
      <c r="D1980" s="1" t="s">
        <v>79</v>
      </c>
      <c r="E1980" s="1" t="s">
        <v>3776</v>
      </c>
      <c r="F1980" s="1" t="s">
        <v>39</v>
      </c>
      <c r="G1980" s="1" t="s">
        <v>166</v>
      </c>
      <c r="H1980" s="1" t="s">
        <v>206</v>
      </c>
      <c r="I1980" s="1" t="s">
        <v>141</v>
      </c>
      <c r="J1980" s="1" t="s">
        <v>232</v>
      </c>
      <c r="K1980">
        <v>29</v>
      </c>
      <c r="L1980">
        <v>9498.4599999999991</v>
      </c>
      <c r="M1980">
        <v>3.5400000000000001E-2</v>
      </c>
      <c r="N1980">
        <v>265704.21999999997</v>
      </c>
      <c r="O1980" s="2">
        <v>46306</v>
      </c>
      <c r="P1980" s="1" t="s">
        <v>29</v>
      </c>
      <c r="Q1980" s="1" t="s">
        <v>44</v>
      </c>
      <c r="R1980" s="1" t="s">
        <v>45</v>
      </c>
      <c r="S1980">
        <v>9751.1200000000008</v>
      </c>
      <c r="T1980">
        <v>265704.21999999997</v>
      </c>
      <c r="U1980" s="1" t="s">
        <v>32</v>
      </c>
      <c r="V1980" s="1" t="s">
        <v>47</v>
      </c>
      <c r="W1980" s="1" t="s">
        <v>87</v>
      </c>
      <c r="X1980" s="1">
        <f>+ROUND(Sec_3[[#This Row],[Quantity]]*Sec_3[[#This Row],[Unit Price]],2)</f>
        <v>275455.34000000003</v>
      </c>
    </row>
    <row r="1981" spans="1:24" x14ac:dyDescent="0.25">
      <c r="A1981" s="1" t="s">
        <v>3777</v>
      </c>
      <c r="B1981" s="1" t="s">
        <v>831</v>
      </c>
      <c r="C1981" s="1" t="s">
        <v>5764</v>
      </c>
      <c r="D1981" s="1" t="s">
        <v>3778</v>
      </c>
      <c r="E1981" s="1" t="s">
        <v>38</v>
      </c>
      <c r="F1981" s="1" t="s">
        <v>24</v>
      </c>
      <c r="G1981" s="1" t="s">
        <v>25</v>
      </c>
      <c r="H1981" s="1" t="s">
        <v>26</v>
      </c>
      <c r="I1981" s="1" t="s">
        <v>84</v>
      </c>
      <c r="J1981" s="1" t="s">
        <v>250</v>
      </c>
      <c r="K1981">
        <v>44</v>
      </c>
      <c r="L1981">
        <v>16626.25</v>
      </c>
      <c r="M1981">
        <v>0.17480000000000001</v>
      </c>
      <c r="N1981">
        <v>603679.18999999994</v>
      </c>
      <c r="O1981" s="2">
        <v>46096</v>
      </c>
      <c r="P1981" s="1" t="s">
        <v>29</v>
      </c>
      <c r="Q1981" s="1" t="s">
        <v>44</v>
      </c>
      <c r="R1981" s="1" t="s">
        <v>45</v>
      </c>
      <c r="S1981">
        <v>127875.81</v>
      </c>
      <c r="T1981">
        <v>603679.18999999994</v>
      </c>
      <c r="U1981" s="1" t="s">
        <v>32</v>
      </c>
      <c r="V1981" s="1" t="s">
        <v>47</v>
      </c>
      <c r="W1981" s="1" t="s">
        <v>120</v>
      </c>
      <c r="X1981" s="1">
        <f>+ROUND(Sec_3[[#This Row],[Quantity]]*Sec_3[[#This Row],[Unit Price]],2)</f>
        <v>731555</v>
      </c>
    </row>
    <row r="1982" spans="1:24" x14ac:dyDescent="0.25">
      <c r="A1982" s="1" t="s">
        <v>3779</v>
      </c>
      <c r="B1982" s="1" t="s">
        <v>1373</v>
      </c>
      <c r="C1982" s="1" t="s">
        <v>5765</v>
      </c>
      <c r="D1982" s="1" t="s">
        <v>3780</v>
      </c>
      <c r="E1982" s="1" t="s">
        <v>2528</v>
      </c>
      <c r="F1982" s="1" t="s">
        <v>39</v>
      </c>
      <c r="G1982" s="1" t="s">
        <v>166</v>
      </c>
      <c r="H1982" s="1" t="s">
        <v>167</v>
      </c>
      <c r="I1982" s="1" t="s">
        <v>27</v>
      </c>
      <c r="J1982" s="1" t="s">
        <v>225</v>
      </c>
      <c r="K1982">
        <v>14</v>
      </c>
      <c r="L1982">
        <v>14518.66</v>
      </c>
      <c r="M1982">
        <v>0.1452</v>
      </c>
      <c r="N1982">
        <v>173747.71</v>
      </c>
      <c r="O1982" s="2">
        <v>46353</v>
      </c>
      <c r="P1982" s="1" t="s">
        <v>143</v>
      </c>
      <c r="Q1982" s="1" t="s">
        <v>44</v>
      </c>
      <c r="R1982" s="1" t="s">
        <v>67</v>
      </c>
      <c r="S1982">
        <v>29513.53</v>
      </c>
      <c r="T1982">
        <v>173747.71</v>
      </c>
      <c r="U1982" s="1" t="s">
        <v>32</v>
      </c>
      <c r="V1982" s="1" t="s">
        <v>47</v>
      </c>
      <c r="W1982" s="1" t="s">
        <v>226</v>
      </c>
      <c r="X1982" s="1">
        <f>+ROUND(Sec_3[[#This Row],[Quantity]]*Sec_3[[#This Row],[Unit Price]],2)</f>
        <v>203261.24</v>
      </c>
    </row>
    <row r="1983" spans="1:24" x14ac:dyDescent="0.25">
      <c r="A1983" s="1" t="s">
        <v>3781</v>
      </c>
      <c r="B1983" s="1" t="s">
        <v>835</v>
      </c>
      <c r="C1983" s="1" t="s">
        <v>5766</v>
      </c>
      <c r="D1983" s="1" t="s">
        <v>3782</v>
      </c>
      <c r="E1983" s="1" t="s">
        <v>397</v>
      </c>
      <c r="F1983" s="1" t="s">
        <v>53</v>
      </c>
      <c r="G1983" s="1" t="s">
        <v>54</v>
      </c>
      <c r="H1983" s="1" t="s">
        <v>55</v>
      </c>
      <c r="I1983" s="1" t="s">
        <v>84</v>
      </c>
      <c r="J1983" s="1" t="s">
        <v>168</v>
      </c>
      <c r="K1983">
        <v>47</v>
      </c>
      <c r="L1983">
        <v>10411.290000000001</v>
      </c>
      <c r="M1983">
        <v>9.6199999999999994E-2</v>
      </c>
      <c r="N1983">
        <v>442257.02</v>
      </c>
      <c r="O1983" s="2">
        <v>46086</v>
      </c>
      <c r="P1983" s="1" t="s">
        <v>29</v>
      </c>
      <c r="Q1983" s="1" t="s">
        <v>44</v>
      </c>
      <c r="R1983" s="1" t="s">
        <v>45</v>
      </c>
      <c r="S1983">
        <v>47073.61</v>
      </c>
      <c r="T1983">
        <v>442257.02</v>
      </c>
      <c r="U1983" s="1" t="s">
        <v>32</v>
      </c>
      <c r="V1983" s="1" t="s">
        <v>47</v>
      </c>
      <c r="W1983" s="1" t="s">
        <v>120</v>
      </c>
      <c r="X1983" s="1">
        <f>+ROUND(Sec_3[[#This Row],[Quantity]]*Sec_3[[#This Row],[Unit Price]],2)</f>
        <v>489330.63</v>
      </c>
    </row>
    <row r="1984" spans="1:24" x14ac:dyDescent="0.25">
      <c r="A1984" s="1" t="s">
        <v>3783</v>
      </c>
      <c r="B1984" s="1" t="s">
        <v>1397</v>
      </c>
      <c r="C1984" s="1" t="s">
        <v>5767</v>
      </c>
      <c r="D1984" s="1" t="s">
        <v>517</v>
      </c>
      <c r="E1984" s="1" t="s">
        <v>350</v>
      </c>
      <c r="F1984" s="1" t="s">
        <v>39</v>
      </c>
      <c r="G1984" s="1" t="s">
        <v>166</v>
      </c>
      <c r="H1984" s="1" t="s">
        <v>167</v>
      </c>
      <c r="I1984" s="1" t="s">
        <v>56</v>
      </c>
      <c r="J1984" s="1" t="s">
        <v>57</v>
      </c>
      <c r="K1984">
        <v>6</v>
      </c>
      <c r="L1984">
        <v>9987.16</v>
      </c>
      <c r="M1984">
        <v>0.10929999999999999</v>
      </c>
      <c r="N1984">
        <v>53373.38</v>
      </c>
      <c r="O1984" s="2">
        <v>46368</v>
      </c>
      <c r="P1984" s="1" t="s">
        <v>58</v>
      </c>
      <c r="Q1984" s="1" t="s">
        <v>44</v>
      </c>
      <c r="R1984" s="1" t="s">
        <v>31</v>
      </c>
      <c r="S1984">
        <v>6549.58</v>
      </c>
      <c r="T1984">
        <v>53373.38</v>
      </c>
      <c r="U1984" s="1" t="s">
        <v>32</v>
      </c>
      <c r="V1984" s="1" t="s">
        <v>47</v>
      </c>
      <c r="W1984" s="1" t="s">
        <v>48</v>
      </c>
      <c r="X1984" s="1">
        <f>+ROUND(Sec_3[[#This Row],[Quantity]]*Sec_3[[#This Row],[Unit Price]],2)</f>
        <v>59922.96</v>
      </c>
    </row>
    <row r="1985" spans="1:24" x14ac:dyDescent="0.25">
      <c r="A1985" s="1" t="s">
        <v>3784</v>
      </c>
      <c r="B1985" s="1" t="s">
        <v>722</v>
      </c>
      <c r="C1985" s="1" t="s">
        <v>5768</v>
      </c>
      <c r="D1985" s="1" t="s">
        <v>893</v>
      </c>
      <c r="E1985" s="1" t="s">
        <v>224</v>
      </c>
      <c r="F1985" s="1" t="s">
        <v>53</v>
      </c>
      <c r="G1985" s="1" t="s">
        <v>54</v>
      </c>
      <c r="H1985" s="1" t="s">
        <v>129</v>
      </c>
      <c r="I1985" s="1" t="s">
        <v>84</v>
      </c>
      <c r="J1985" s="1" t="s">
        <v>340</v>
      </c>
      <c r="K1985">
        <v>1</v>
      </c>
      <c r="L1985">
        <v>14848.22</v>
      </c>
      <c r="M1985">
        <v>0.15620000000000001</v>
      </c>
      <c r="N1985">
        <v>12528.93</v>
      </c>
      <c r="O1985" s="2">
        <v>46071</v>
      </c>
      <c r="P1985" s="1" t="s">
        <v>74</v>
      </c>
      <c r="Q1985" s="1" t="s">
        <v>44</v>
      </c>
      <c r="R1985" s="1" t="s">
        <v>45</v>
      </c>
      <c r="S1985">
        <v>2319.29</v>
      </c>
      <c r="T1985">
        <v>12528.93</v>
      </c>
      <c r="U1985" s="1" t="s">
        <v>46</v>
      </c>
      <c r="V1985" s="1" t="s">
        <v>47</v>
      </c>
      <c r="W1985" s="1" t="s">
        <v>134</v>
      </c>
      <c r="X1985" s="1">
        <f>+ROUND(Sec_3[[#This Row],[Quantity]]*Sec_3[[#This Row],[Unit Price]],2)</f>
        <v>14848.22</v>
      </c>
    </row>
    <row r="1986" spans="1:24" x14ac:dyDescent="0.25">
      <c r="A1986" s="1" t="s">
        <v>3785</v>
      </c>
      <c r="B1986" s="1" t="s">
        <v>2384</v>
      </c>
      <c r="C1986" s="1" t="s">
        <v>5769</v>
      </c>
      <c r="D1986" s="1" t="s">
        <v>253</v>
      </c>
      <c r="E1986" s="1" t="s">
        <v>3382</v>
      </c>
      <c r="F1986" s="1" t="s">
        <v>53</v>
      </c>
      <c r="G1986" s="1" t="s">
        <v>112</v>
      </c>
      <c r="H1986" s="1" t="s">
        <v>408</v>
      </c>
      <c r="I1986" s="1" t="s">
        <v>56</v>
      </c>
      <c r="J1986" s="1" t="s">
        <v>94</v>
      </c>
      <c r="K1986">
        <v>42</v>
      </c>
      <c r="L1986">
        <v>22380.799999999999</v>
      </c>
      <c r="M1986">
        <v>4.9200000000000001E-2</v>
      </c>
      <c r="N1986">
        <v>893745.91</v>
      </c>
      <c r="O1986" s="2">
        <v>46247</v>
      </c>
      <c r="P1986" s="1" t="s">
        <v>58</v>
      </c>
      <c r="Q1986" s="1" t="s">
        <v>44</v>
      </c>
      <c r="R1986" s="1" t="s">
        <v>45</v>
      </c>
      <c r="S1986">
        <v>46247.69</v>
      </c>
      <c r="T1986">
        <v>893745.91</v>
      </c>
      <c r="U1986" s="1" t="s">
        <v>32</v>
      </c>
      <c r="V1986" s="1" t="s">
        <v>47</v>
      </c>
      <c r="W1986" s="1" t="s">
        <v>114</v>
      </c>
      <c r="X1986" s="1">
        <f>+ROUND(Sec_3[[#This Row],[Quantity]]*Sec_3[[#This Row],[Unit Price]],2)</f>
        <v>939993.59999999998</v>
      </c>
    </row>
    <row r="1987" spans="1:24" x14ac:dyDescent="0.25">
      <c r="A1987" s="1" t="s">
        <v>3786</v>
      </c>
      <c r="B1987" s="1" t="s">
        <v>1980</v>
      </c>
      <c r="C1987" s="1" t="s">
        <v>5770</v>
      </c>
      <c r="D1987" s="1" t="s">
        <v>164</v>
      </c>
      <c r="E1987" s="1" t="s">
        <v>1153</v>
      </c>
      <c r="F1987" s="1" t="s">
        <v>39</v>
      </c>
      <c r="G1987" s="1" t="s">
        <v>148</v>
      </c>
      <c r="H1987" s="1" t="s">
        <v>149</v>
      </c>
      <c r="I1987" s="1" t="s">
        <v>42</v>
      </c>
      <c r="J1987" s="1" t="s">
        <v>101</v>
      </c>
      <c r="K1987">
        <v>38</v>
      </c>
      <c r="L1987">
        <v>48592.67</v>
      </c>
      <c r="M1987">
        <v>0.10929999999999999</v>
      </c>
      <c r="N1987">
        <v>1644696.66</v>
      </c>
      <c r="O1987" s="2">
        <v>46088</v>
      </c>
      <c r="P1987" s="1" t="s">
        <v>143</v>
      </c>
      <c r="Q1987" s="1" t="s">
        <v>44</v>
      </c>
      <c r="R1987" s="1" t="s">
        <v>67</v>
      </c>
      <c r="S1987">
        <v>201824.8</v>
      </c>
      <c r="T1987">
        <v>1644696.66</v>
      </c>
      <c r="U1987" s="1" t="s">
        <v>32</v>
      </c>
      <c r="V1987" s="1" t="s">
        <v>47</v>
      </c>
      <c r="W1987" s="1" t="s">
        <v>120</v>
      </c>
      <c r="X1987" s="1">
        <f>+ROUND(Sec_3[[#This Row],[Quantity]]*Sec_3[[#This Row],[Unit Price]],2)</f>
        <v>1846521.46</v>
      </c>
    </row>
    <row r="1988" spans="1:24" x14ac:dyDescent="0.25">
      <c r="A1988" s="1" t="s">
        <v>3787</v>
      </c>
      <c r="B1988" s="1" t="s">
        <v>702</v>
      </c>
      <c r="C1988" s="1" t="s">
        <v>5771</v>
      </c>
      <c r="D1988" s="1" t="s">
        <v>1894</v>
      </c>
      <c r="E1988" s="1" t="s">
        <v>889</v>
      </c>
      <c r="F1988" s="1" t="s">
        <v>53</v>
      </c>
      <c r="G1988" s="1" t="s">
        <v>54</v>
      </c>
      <c r="H1988" s="1" t="s">
        <v>129</v>
      </c>
      <c r="I1988" s="1" t="s">
        <v>42</v>
      </c>
      <c r="J1988" s="1" t="s">
        <v>43</v>
      </c>
      <c r="K1988">
        <v>41</v>
      </c>
      <c r="L1988">
        <v>27558.880000000001</v>
      </c>
      <c r="M1988">
        <v>0.10150000000000001</v>
      </c>
      <c r="N1988">
        <v>1015227.8</v>
      </c>
      <c r="O1988" s="2">
        <v>46057</v>
      </c>
      <c r="P1988" s="1" t="s">
        <v>29</v>
      </c>
      <c r="Q1988" s="1" t="s">
        <v>44</v>
      </c>
      <c r="R1988" s="1" t="s">
        <v>45</v>
      </c>
      <c r="S1988">
        <v>114686.28</v>
      </c>
      <c r="T1988">
        <v>1015227.8</v>
      </c>
      <c r="U1988" s="1" t="s">
        <v>32</v>
      </c>
      <c r="V1988" s="1" t="s">
        <v>47</v>
      </c>
      <c r="W1988" s="1" t="s">
        <v>134</v>
      </c>
      <c r="X1988" s="1">
        <f>+ROUND(Sec_3[[#This Row],[Quantity]]*Sec_3[[#This Row],[Unit Price]],2)</f>
        <v>1129914.08</v>
      </c>
    </row>
    <row r="1989" spans="1:24" x14ac:dyDescent="0.25">
      <c r="A1989" s="1" t="s">
        <v>3788</v>
      </c>
      <c r="B1989" s="1" t="s">
        <v>1150</v>
      </c>
      <c r="C1989" s="1" t="s">
        <v>4856</v>
      </c>
      <c r="D1989" s="1" t="s">
        <v>61</v>
      </c>
      <c r="E1989" s="1" t="s">
        <v>266</v>
      </c>
      <c r="F1989" s="1" t="s">
        <v>53</v>
      </c>
      <c r="G1989" s="1" t="s">
        <v>139</v>
      </c>
      <c r="H1989" s="1" t="s">
        <v>320</v>
      </c>
      <c r="I1989" s="1" t="s">
        <v>56</v>
      </c>
      <c r="J1989" s="1" t="s">
        <v>475</v>
      </c>
      <c r="K1989">
        <v>41</v>
      </c>
      <c r="L1989">
        <v>29285.03</v>
      </c>
      <c r="M1989">
        <v>5.5300000000000002E-2</v>
      </c>
      <c r="N1989">
        <v>1134288.28</v>
      </c>
      <c r="O1989" s="2">
        <v>46324</v>
      </c>
      <c r="P1989" s="1" t="s">
        <v>143</v>
      </c>
      <c r="Q1989" s="1" t="s">
        <v>44</v>
      </c>
      <c r="R1989" s="1" t="s">
        <v>67</v>
      </c>
      <c r="S1989">
        <v>66397.95</v>
      </c>
      <c r="T1989">
        <v>1134288.28</v>
      </c>
      <c r="U1989" s="1" t="s">
        <v>32</v>
      </c>
      <c r="V1989" s="1" t="s">
        <v>47</v>
      </c>
      <c r="W1989" s="1" t="s">
        <v>87</v>
      </c>
      <c r="X1989" s="1">
        <f>+ROUND(Sec_3[[#This Row],[Quantity]]*Sec_3[[#This Row],[Unit Price]],2)</f>
        <v>1200686.23</v>
      </c>
    </row>
    <row r="1990" spans="1:24" x14ac:dyDescent="0.25">
      <c r="A1990" s="1" t="s">
        <v>3789</v>
      </c>
      <c r="B1990" s="1" t="s">
        <v>503</v>
      </c>
      <c r="C1990" s="1" t="s">
        <v>5772</v>
      </c>
      <c r="D1990" s="1" t="s">
        <v>549</v>
      </c>
      <c r="E1990" s="1" t="s">
        <v>425</v>
      </c>
      <c r="F1990" s="1" t="s">
        <v>81</v>
      </c>
      <c r="G1990" s="1" t="s">
        <v>293</v>
      </c>
      <c r="H1990" s="1" t="s">
        <v>525</v>
      </c>
      <c r="I1990" s="1" t="s">
        <v>56</v>
      </c>
      <c r="J1990" s="1" t="s">
        <v>94</v>
      </c>
      <c r="K1990">
        <v>35</v>
      </c>
      <c r="L1990">
        <v>41126.480000000003</v>
      </c>
      <c r="M1990">
        <v>6.5299999999999997E-2</v>
      </c>
      <c r="N1990">
        <v>1345432.23</v>
      </c>
      <c r="O1990" s="2">
        <v>46327</v>
      </c>
      <c r="P1990" s="1" t="s">
        <v>143</v>
      </c>
      <c r="Q1990" s="1" t="s">
        <v>44</v>
      </c>
      <c r="R1990" s="1" t="s">
        <v>31</v>
      </c>
      <c r="S1990">
        <v>93994.57</v>
      </c>
      <c r="T1990">
        <v>1345432.23</v>
      </c>
      <c r="U1990" s="1" t="s">
        <v>32</v>
      </c>
      <c r="V1990" s="1" t="s">
        <v>47</v>
      </c>
      <c r="W1990" s="1" t="s">
        <v>226</v>
      </c>
      <c r="X1990" s="1">
        <f>+ROUND(Sec_3[[#This Row],[Quantity]]*Sec_3[[#This Row],[Unit Price]],2)</f>
        <v>1439426.8</v>
      </c>
    </row>
    <row r="1991" spans="1:24" x14ac:dyDescent="0.25">
      <c r="A1991" s="1" t="s">
        <v>3790</v>
      </c>
      <c r="B1991" s="1" t="s">
        <v>784</v>
      </c>
      <c r="C1991" s="1" t="s">
        <v>5773</v>
      </c>
      <c r="D1991" s="1" t="s">
        <v>3791</v>
      </c>
      <c r="E1991" s="1" t="s">
        <v>2531</v>
      </c>
      <c r="F1991" s="1" t="s">
        <v>39</v>
      </c>
      <c r="G1991" s="1" t="s">
        <v>148</v>
      </c>
      <c r="H1991" s="1" t="s">
        <v>470</v>
      </c>
      <c r="I1991" s="1" t="s">
        <v>65</v>
      </c>
      <c r="J1991" s="1" t="s">
        <v>66</v>
      </c>
      <c r="K1991">
        <v>14</v>
      </c>
      <c r="L1991">
        <v>47593.77</v>
      </c>
      <c r="M1991">
        <v>3.0099999999999998E-2</v>
      </c>
      <c r="N1991">
        <v>646256.77</v>
      </c>
      <c r="O1991" s="2">
        <v>46256</v>
      </c>
      <c r="P1991" s="1" t="s">
        <v>74</v>
      </c>
      <c r="Q1991" s="1" t="s">
        <v>44</v>
      </c>
      <c r="R1991" s="1" t="s">
        <v>31</v>
      </c>
      <c r="S1991">
        <v>20056.009999999998</v>
      </c>
      <c r="T1991">
        <v>646256.77</v>
      </c>
      <c r="U1991" s="1" t="s">
        <v>32</v>
      </c>
      <c r="V1991" s="1" t="s">
        <v>47</v>
      </c>
      <c r="W1991" s="1" t="s">
        <v>114</v>
      </c>
      <c r="X1991" s="1">
        <f>+ROUND(Sec_3[[#This Row],[Quantity]]*Sec_3[[#This Row],[Unit Price]],2)</f>
        <v>666312.78</v>
      </c>
    </row>
    <row r="1992" spans="1:24" x14ac:dyDescent="0.25">
      <c r="A1992" s="1" t="s">
        <v>3792</v>
      </c>
      <c r="B1992" s="1" t="s">
        <v>981</v>
      </c>
      <c r="C1992" s="1" t="s">
        <v>5774</v>
      </c>
      <c r="D1992" s="1" t="s">
        <v>2677</v>
      </c>
      <c r="E1992" s="1" t="s">
        <v>1610</v>
      </c>
      <c r="F1992" s="1" t="s">
        <v>24</v>
      </c>
      <c r="G1992" s="1" t="s">
        <v>92</v>
      </c>
      <c r="H1992" s="1" t="s">
        <v>215</v>
      </c>
      <c r="I1992" s="1" t="s">
        <v>27</v>
      </c>
      <c r="J1992" s="1" t="s">
        <v>28</v>
      </c>
      <c r="K1992">
        <v>11</v>
      </c>
      <c r="L1992">
        <v>29766.44</v>
      </c>
      <c r="M1992">
        <v>0.18789999999999998</v>
      </c>
      <c r="N1992">
        <v>265906.59000000003</v>
      </c>
      <c r="O1992" s="2">
        <v>46154</v>
      </c>
      <c r="P1992" s="1" t="s">
        <v>74</v>
      </c>
      <c r="Q1992" s="1" t="s">
        <v>30</v>
      </c>
      <c r="R1992" s="1" t="s">
        <v>31</v>
      </c>
      <c r="S1992">
        <v>61524.25</v>
      </c>
      <c r="T1992">
        <v>265906.59000000003</v>
      </c>
      <c r="U1992" s="1" t="s">
        <v>32</v>
      </c>
      <c r="V1992" s="1" t="s">
        <v>33</v>
      </c>
      <c r="W1992" s="1" t="s">
        <v>189</v>
      </c>
      <c r="X1992" s="1">
        <f>+ROUND(Sec_3[[#This Row],[Quantity]]*Sec_3[[#This Row],[Unit Price]],2)</f>
        <v>327430.84000000003</v>
      </c>
    </row>
    <row r="1993" spans="1:24" x14ac:dyDescent="0.25">
      <c r="A1993" s="1" t="s">
        <v>3793</v>
      </c>
      <c r="B1993" s="1" t="s">
        <v>881</v>
      </c>
      <c r="C1993" s="1" t="s">
        <v>5775</v>
      </c>
      <c r="D1993" s="1" t="s">
        <v>3794</v>
      </c>
      <c r="E1993" s="1" t="s">
        <v>1395</v>
      </c>
      <c r="F1993" s="1" t="s">
        <v>81</v>
      </c>
      <c r="G1993" s="1" t="s">
        <v>293</v>
      </c>
      <c r="H1993" s="1" t="s">
        <v>568</v>
      </c>
      <c r="I1993" s="1" t="s">
        <v>42</v>
      </c>
      <c r="J1993" s="1" t="s">
        <v>161</v>
      </c>
      <c r="K1993">
        <v>22</v>
      </c>
      <c r="L1993">
        <v>34942.25</v>
      </c>
      <c r="M1993">
        <v>0.10869999999999999</v>
      </c>
      <c r="N1993">
        <v>685168.6</v>
      </c>
      <c r="O1993" s="2">
        <v>46348</v>
      </c>
      <c r="P1993" s="1" t="s">
        <v>143</v>
      </c>
      <c r="Q1993" s="1" t="s">
        <v>44</v>
      </c>
      <c r="R1993" s="1" t="s">
        <v>67</v>
      </c>
      <c r="S1993">
        <v>83560.899999999994</v>
      </c>
      <c r="T1993">
        <v>685168.6</v>
      </c>
      <c r="U1993" s="1" t="s">
        <v>32</v>
      </c>
      <c r="V1993" s="1" t="s">
        <v>47</v>
      </c>
      <c r="W1993" s="1" t="s">
        <v>226</v>
      </c>
      <c r="X1993" s="1">
        <f>+ROUND(Sec_3[[#This Row],[Quantity]]*Sec_3[[#This Row],[Unit Price]],2)</f>
        <v>768729.5</v>
      </c>
    </row>
    <row r="1994" spans="1:24" x14ac:dyDescent="0.25">
      <c r="A1994" s="1" t="s">
        <v>3795</v>
      </c>
      <c r="B1994" s="1" t="s">
        <v>1521</v>
      </c>
      <c r="C1994" s="1" t="s">
        <v>5776</v>
      </c>
      <c r="D1994" s="1" t="s">
        <v>1119</v>
      </c>
      <c r="E1994" s="1" t="s">
        <v>1591</v>
      </c>
      <c r="F1994" s="1" t="s">
        <v>53</v>
      </c>
      <c r="G1994" s="1" t="s">
        <v>112</v>
      </c>
      <c r="H1994" s="1" t="s">
        <v>113</v>
      </c>
      <c r="I1994" s="1" t="s">
        <v>65</v>
      </c>
      <c r="J1994" s="1" t="s">
        <v>184</v>
      </c>
      <c r="K1994">
        <v>3</v>
      </c>
      <c r="L1994">
        <v>42854.74</v>
      </c>
      <c r="M1994">
        <v>0.15060000000000001</v>
      </c>
      <c r="N1994">
        <v>109202.45</v>
      </c>
      <c r="O1994" s="2">
        <v>46311</v>
      </c>
      <c r="P1994" s="1" t="s">
        <v>29</v>
      </c>
      <c r="Q1994" s="1" t="s">
        <v>44</v>
      </c>
      <c r="R1994" s="1" t="s">
        <v>45</v>
      </c>
      <c r="S1994">
        <v>19361.77</v>
      </c>
      <c r="T1994">
        <v>109202.45</v>
      </c>
      <c r="U1994" s="1" t="s">
        <v>32</v>
      </c>
      <c r="V1994" s="1" t="s">
        <v>47</v>
      </c>
      <c r="W1994" s="1" t="s">
        <v>87</v>
      </c>
      <c r="X1994" s="1">
        <f>+ROUND(Sec_3[[#This Row],[Quantity]]*Sec_3[[#This Row],[Unit Price]],2)</f>
        <v>128564.22</v>
      </c>
    </row>
    <row r="1995" spans="1:24" x14ac:dyDescent="0.25">
      <c r="A1995" s="1" t="s">
        <v>3796</v>
      </c>
      <c r="B1995" s="1" t="s">
        <v>1798</v>
      </c>
      <c r="C1995" s="1" t="s">
        <v>5777</v>
      </c>
      <c r="D1995" s="1" t="s">
        <v>3797</v>
      </c>
      <c r="E1995" s="1" t="s">
        <v>833</v>
      </c>
      <c r="F1995" s="1" t="s">
        <v>53</v>
      </c>
      <c r="G1995" s="1" t="s">
        <v>63</v>
      </c>
      <c r="H1995" s="1" t="s">
        <v>481</v>
      </c>
      <c r="I1995" s="1" t="s">
        <v>27</v>
      </c>
      <c r="J1995" s="1" t="s">
        <v>28</v>
      </c>
      <c r="K1995">
        <v>35</v>
      </c>
      <c r="L1995">
        <v>8000.68</v>
      </c>
      <c r="M1995">
        <v>6.1399999999999996E-2</v>
      </c>
      <c r="N1995">
        <v>262830.34000000003</v>
      </c>
      <c r="O1995" s="2">
        <v>46290</v>
      </c>
      <c r="P1995" s="1" t="s">
        <v>58</v>
      </c>
      <c r="Q1995" s="1" t="s">
        <v>44</v>
      </c>
      <c r="R1995" s="1" t="s">
        <v>67</v>
      </c>
      <c r="S1995">
        <v>17193.46</v>
      </c>
      <c r="T1995">
        <v>262830.34000000003</v>
      </c>
      <c r="U1995" s="1" t="s">
        <v>32</v>
      </c>
      <c r="V1995" s="1" t="s">
        <v>47</v>
      </c>
      <c r="W1995" s="1" t="s">
        <v>34</v>
      </c>
      <c r="X1995" s="1">
        <f>+ROUND(Sec_3[[#This Row],[Quantity]]*Sec_3[[#This Row],[Unit Price]],2)</f>
        <v>280023.8</v>
      </c>
    </row>
    <row r="1996" spans="1:24" x14ac:dyDescent="0.25">
      <c r="A1996" s="1" t="s">
        <v>3798</v>
      </c>
      <c r="B1996" s="1" t="s">
        <v>2879</v>
      </c>
      <c r="C1996" s="1" t="s">
        <v>5778</v>
      </c>
      <c r="D1996" s="1" t="s">
        <v>1726</v>
      </c>
      <c r="E1996" s="1" t="s">
        <v>955</v>
      </c>
      <c r="F1996" s="1" t="s">
        <v>81</v>
      </c>
      <c r="G1996" s="1" t="s">
        <v>82</v>
      </c>
      <c r="H1996" s="1" t="s">
        <v>231</v>
      </c>
      <c r="I1996" s="1" t="s">
        <v>42</v>
      </c>
      <c r="J1996" s="1" t="s">
        <v>73</v>
      </c>
      <c r="K1996">
        <v>23</v>
      </c>
      <c r="L1996">
        <v>14352.83</v>
      </c>
      <c r="M1996">
        <v>0.10390000000000001</v>
      </c>
      <c r="N1996">
        <v>295816.13</v>
      </c>
      <c r="O1996" s="2">
        <v>46313</v>
      </c>
      <c r="P1996" s="1" t="s">
        <v>58</v>
      </c>
      <c r="Q1996" s="1" t="s">
        <v>75</v>
      </c>
      <c r="R1996" s="1" t="s">
        <v>31</v>
      </c>
      <c r="S1996">
        <v>34298.959999999999</v>
      </c>
      <c r="T1996">
        <v>295816.13</v>
      </c>
      <c r="U1996" s="1" t="s">
        <v>32</v>
      </c>
      <c r="V1996" s="1" t="s">
        <v>47</v>
      </c>
      <c r="W1996" s="1" t="s">
        <v>87</v>
      </c>
      <c r="X1996" s="1">
        <f>+ROUND(Sec_3[[#This Row],[Quantity]]*Sec_3[[#This Row],[Unit Price]],2)</f>
        <v>330115.09000000003</v>
      </c>
    </row>
    <row r="1997" spans="1:24" x14ac:dyDescent="0.25">
      <c r="A1997" s="1" t="s">
        <v>3799</v>
      </c>
      <c r="B1997" s="1" t="s">
        <v>3800</v>
      </c>
      <c r="C1997" s="1" t="s">
        <v>4025</v>
      </c>
      <c r="D1997" s="1" t="s">
        <v>850</v>
      </c>
      <c r="E1997" s="1" t="s">
        <v>38</v>
      </c>
      <c r="F1997" s="1" t="s">
        <v>24</v>
      </c>
      <c r="G1997" s="1" t="s">
        <v>106</v>
      </c>
      <c r="H1997" s="1" t="s">
        <v>107</v>
      </c>
      <c r="I1997" s="1" t="s">
        <v>56</v>
      </c>
      <c r="J1997" s="1" t="s">
        <v>94</v>
      </c>
      <c r="K1997">
        <v>8</v>
      </c>
      <c r="L1997">
        <v>4660.47</v>
      </c>
      <c r="M1997">
        <v>5.5099999999999996E-2</v>
      </c>
      <c r="N1997">
        <v>35229.42</v>
      </c>
      <c r="O1997" s="2">
        <v>46291</v>
      </c>
      <c r="P1997" s="1" t="s">
        <v>58</v>
      </c>
      <c r="Q1997" s="1" t="s">
        <v>44</v>
      </c>
      <c r="R1997" s="1" t="s">
        <v>45</v>
      </c>
      <c r="S1997">
        <v>2054.34</v>
      </c>
      <c r="T1997">
        <v>35229.42</v>
      </c>
      <c r="U1997" s="1" t="s">
        <v>46</v>
      </c>
      <c r="V1997" s="1" t="s">
        <v>47</v>
      </c>
      <c r="W1997" s="1" t="s">
        <v>34</v>
      </c>
      <c r="X1997" s="1">
        <f>+ROUND(Sec_3[[#This Row],[Quantity]]*Sec_3[[#This Row],[Unit Price]],2)</f>
        <v>37283.760000000002</v>
      </c>
    </row>
    <row r="1998" spans="1:24" x14ac:dyDescent="0.25">
      <c r="A1998" s="1" t="s">
        <v>3801</v>
      </c>
      <c r="B1998" s="1" t="s">
        <v>1684</v>
      </c>
      <c r="C1998" s="1" t="s">
        <v>5779</v>
      </c>
      <c r="D1998" s="1" t="s">
        <v>2608</v>
      </c>
      <c r="E1998" s="1" t="s">
        <v>804</v>
      </c>
      <c r="F1998" s="1" t="s">
        <v>53</v>
      </c>
      <c r="G1998" s="1" t="s">
        <v>63</v>
      </c>
      <c r="H1998" s="1" t="s">
        <v>378</v>
      </c>
      <c r="I1998" s="1" t="s">
        <v>42</v>
      </c>
      <c r="J1998" s="1" t="s">
        <v>73</v>
      </c>
      <c r="K1998">
        <v>20</v>
      </c>
      <c r="L1998">
        <v>28772.35</v>
      </c>
      <c r="M1998">
        <v>7.6499999999999999E-2</v>
      </c>
      <c r="N1998">
        <v>531425.30000000005</v>
      </c>
      <c r="O1998" s="2">
        <v>46380</v>
      </c>
      <c r="P1998" s="1" t="s">
        <v>143</v>
      </c>
      <c r="Q1998" s="1" t="s">
        <v>44</v>
      </c>
      <c r="R1998" s="1" t="s">
        <v>45</v>
      </c>
      <c r="S1998">
        <v>44021.7</v>
      </c>
      <c r="T1998">
        <v>531425.30000000005</v>
      </c>
      <c r="U1998" s="1" t="s">
        <v>32</v>
      </c>
      <c r="V1998" s="1" t="s">
        <v>47</v>
      </c>
      <c r="W1998" s="1" t="s">
        <v>48</v>
      </c>
      <c r="X1998" s="1">
        <f>+ROUND(Sec_3[[#This Row],[Quantity]]*Sec_3[[#This Row],[Unit Price]],2)</f>
        <v>575447</v>
      </c>
    </row>
    <row r="1999" spans="1:24" x14ac:dyDescent="0.25">
      <c r="A1999" s="1" t="s">
        <v>3802</v>
      </c>
      <c r="B1999" s="1" t="s">
        <v>451</v>
      </c>
      <c r="C1999" s="1" t="s">
        <v>5780</v>
      </c>
      <c r="D1999" s="1" t="s">
        <v>3803</v>
      </c>
      <c r="E1999" s="1" t="s">
        <v>3608</v>
      </c>
      <c r="F1999" s="1" t="s">
        <v>24</v>
      </c>
      <c r="G1999" s="1" t="s">
        <v>92</v>
      </c>
      <c r="H1999" s="1" t="s">
        <v>215</v>
      </c>
      <c r="I1999" s="1" t="s">
        <v>84</v>
      </c>
      <c r="J1999" s="1" t="s">
        <v>250</v>
      </c>
      <c r="K1999">
        <v>10</v>
      </c>
      <c r="L1999">
        <v>46935.95</v>
      </c>
      <c r="M1999">
        <v>0.1106</v>
      </c>
      <c r="N1999">
        <v>417448.34</v>
      </c>
      <c r="O1999" s="2">
        <v>46250</v>
      </c>
      <c r="P1999" s="1" t="s">
        <v>86</v>
      </c>
      <c r="Q1999" s="1" t="s">
        <v>44</v>
      </c>
      <c r="R1999" s="1" t="s">
        <v>31</v>
      </c>
      <c r="S1999">
        <v>51911.16</v>
      </c>
      <c r="T1999">
        <v>417448.34</v>
      </c>
      <c r="U1999" s="1" t="s">
        <v>32</v>
      </c>
      <c r="V1999" s="1" t="s">
        <v>47</v>
      </c>
      <c r="W1999" s="1" t="s">
        <v>114</v>
      </c>
      <c r="X1999" s="1">
        <f>+ROUND(Sec_3[[#This Row],[Quantity]]*Sec_3[[#This Row],[Unit Price]],2)</f>
        <v>469359.5</v>
      </c>
    </row>
    <row r="2000" spans="1:24" x14ac:dyDescent="0.25">
      <c r="A2000" s="1" t="s">
        <v>3804</v>
      </c>
      <c r="B2000" s="1" t="s">
        <v>2876</v>
      </c>
      <c r="C2000" s="1" t="s">
        <v>5781</v>
      </c>
      <c r="D2000" s="1" t="s">
        <v>1018</v>
      </c>
      <c r="E2000" s="1" t="s">
        <v>3805</v>
      </c>
      <c r="F2000" s="1" t="s">
        <v>53</v>
      </c>
      <c r="G2000" s="1" t="s">
        <v>139</v>
      </c>
      <c r="H2000" s="1" t="s">
        <v>320</v>
      </c>
      <c r="I2000" s="1" t="s">
        <v>42</v>
      </c>
      <c r="J2000" s="1" t="s">
        <v>101</v>
      </c>
      <c r="K2000">
        <v>38</v>
      </c>
      <c r="L2000">
        <v>19072.13</v>
      </c>
      <c r="M2000">
        <v>0.10439999999999999</v>
      </c>
      <c r="N2000">
        <v>649077.99</v>
      </c>
      <c r="O2000" s="2">
        <v>46110</v>
      </c>
      <c r="P2000" s="1" t="s">
        <v>143</v>
      </c>
      <c r="Q2000" s="1" t="s">
        <v>44</v>
      </c>
      <c r="R2000" s="1" t="s">
        <v>67</v>
      </c>
      <c r="S2000">
        <v>75662.95</v>
      </c>
      <c r="T2000">
        <v>649077.99</v>
      </c>
      <c r="U2000" s="1" t="s">
        <v>32</v>
      </c>
      <c r="V2000" s="1" t="s">
        <v>47</v>
      </c>
      <c r="W2000" s="1" t="s">
        <v>120</v>
      </c>
      <c r="X2000" s="1">
        <f>+ROUND(Sec_3[[#This Row],[Quantity]]*Sec_3[[#This Row],[Unit Price]],2)</f>
        <v>724740.94</v>
      </c>
    </row>
    <row r="2001" spans="1:24" x14ac:dyDescent="0.25">
      <c r="A2001" s="1" t="s">
        <v>3806</v>
      </c>
      <c r="B2001" s="1" t="s">
        <v>646</v>
      </c>
      <c r="C2001" s="1" t="s">
        <v>5782</v>
      </c>
      <c r="D2001" s="1" t="s">
        <v>1333</v>
      </c>
      <c r="E2001" s="1" t="s">
        <v>38</v>
      </c>
      <c r="F2001" s="1" t="s">
        <v>39</v>
      </c>
      <c r="G2001" s="1" t="s">
        <v>248</v>
      </c>
      <c r="H2001" s="1" t="s">
        <v>249</v>
      </c>
      <c r="I2001" s="1" t="s">
        <v>65</v>
      </c>
      <c r="J2001" s="1" t="s">
        <v>133</v>
      </c>
      <c r="K2001">
        <v>47</v>
      </c>
      <c r="L2001">
        <v>6728.51</v>
      </c>
      <c r="M2001">
        <v>5.1399999999999994E-2</v>
      </c>
      <c r="N2001">
        <v>299985.24</v>
      </c>
      <c r="O2001" s="2">
        <v>46032</v>
      </c>
      <c r="P2001" s="1" t="s">
        <v>74</v>
      </c>
      <c r="Q2001" s="1" t="s">
        <v>44</v>
      </c>
      <c r="R2001" s="1" t="s">
        <v>31</v>
      </c>
      <c r="S2001">
        <v>16254.73</v>
      </c>
      <c r="T2001">
        <v>299985.24</v>
      </c>
      <c r="U2001" s="1" t="s">
        <v>32</v>
      </c>
      <c r="V2001" s="1" t="s">
        <v>47</v>
      </c>
      <c r="W2001" s="1" t="s">
        <v>76</v>
      </c>
      <c r="X2001" s="1">
        <f>+ROUND(Sec_3[[#This Row],[Quantity]]*Sec_3[[#This Row],[Unit Price]],2)</f>
        <v>316239.96999999997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E28616F-3B44-44D6-9725-30DAA087FA55}">
  <ds:schemaRefs/>
</ds:datastoreItem>
</file>

<file path=customXml/itemProps2.xml><?xml version="1.0" encoding="utf-8"?>
<ds:datastoreItem xmlns:ds="http://schemas.openxmlformats.org/officeDocument/2006/customXml" ds:itemID="{B3F299EB-414C-4F03-AB00-60C756DFD3D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0C7D4F8-5795-49BF-97C8-35E271D53332}">
  <ds:schemaRefs/>
</ds:datastoreItem>
</file>

<file path=customXml/itemProps4.xml><?xml version="1.0" encoding="utf-8"?>
<ds:datastoreItem xmlns:ds="http://schemas.openxmlformats.org/officeDocument/2006/customXml" ds:itemID="{4CE65A79-7494-44C5-B56F-02A436C606A8}">
  <ds:schemaRefs/>
</ds:datastoreItem>
</file>

<file path=customXml/itemProps5.xml><?xml version="1.0" encoding="utf-8"?>
<ds:datastoreItem xmlns:ds="http://schemas.openxmlformats.org/officeDocument/2006/customXml" ds:itemID="{4C4007F8-3214-457F-87EA-69DDAB83F244}">
  <ds:schemaRefs/>
</ds:datastoreItem>
</file>

<file path=customXml/itemProps6.xml><?xml version="1.0" encoding="utf-8"?>
<ds:datastoreItem xmlns:ds="http://schemas.openxmlformats.org/officeDocument/2006/customXml" ds:itemID="{34AF9812-95C9-4738-A6DE-893FB7820C7F}">
  <ds:schemaRefs/>
</ds:datastoreItem>
</file>

<file path=customXml/itemProps7.xml><?xml version="1.0" encoding="utf-8"?>
<ds:datastoreItem xmlns:ds="http://schemas.openxmlformats.org/officeDocument/2006/customXml" ds:itemID="{C6B7356C-5AD8-4F0D-ADBC-8C42E964BEA5}">
  <ds:schemaRefs/>
</ds:datastoreItem>
</file>

<file path=customXml/itemProps8.xml><?xml version="1.0" encoding="utf-8"?>
<ds:datastoreItem xmlns:ds="http://schemas.openxmlformats.org/officeDocument/2006/customXml" ds:itemID="{0B6EBA9D-9CCD-4429-A4C9-7EC226E217A9}">
  <ds:schemaRefs/>
</ds:datastoreItem>
</file>

<file path=customXml/itemProps9.xml><?xml version="1.0" encoding="utf-8"?>
<ds:datastoreItem xmlns:ds="http://schemas.openxmlformats.org/officeDocument/2006/customXml" ds:itemID="{FE8F72B2-256B-4A99-9A92-86787CEE8C3D}">
  <ds:schemaRefs/>
</ds:datastoreItem>
</file>

<file path=customXml/itemProps10.xml><?xml version="1.0" encoding="utf-8"?>
<ds:datastoreItem xmlns:ds="http://schemas.openxmlformats.org/officeDocument/2006/customXml" ds:itemID="{544C2FD2-E29F-439D-B9E0-89843904B181}">
  <ds:schemaRefs/>
</ds:datastoreItem>
</file>

<file path=customXml/itemProps11.xml><?xml version="1.0" encoding="utf-8"?>
<ds:datastoreItem xmlns:ds="http://schemas.openxmlformats.org/officeDocument/2006/customXml" ds:itemID="{51FCC4E2-E2B5-42E7-9481-748088A256C5}">
  <ds:schemaRefs/>
</ds:datastoreItem>
</file>

<file path=customXml/itemProps12.xml><?xml version="1.0" encoding="utf-8"?>
<ds:datastoreItem xmlns:ds="http://schemas.openxmlformats.org/officeDocument/2006/customXml" ds:itemID="{5E6C3747-8BE7-4D94-9FDE-B1A4C43D671C}">
  <ds:schemaRefs/>
</ds:datastoreItem>
</file>

<file path=customXml/itemProps13.xml><?xml version="1.0" encoding="utf-8"?>
<ds:datastoreItem xmlns:ds="http://schemas.openxmlformats.org/officeDocument/2006/customXml" ds:itemID="{255339A5-94AF-4491-ACB1-66D6BD69AB09}">
  <ds:schemaRefs/>
</ds:datastoreItem>
</file>

<file path=customXml/itemProps14.xml><?xml version="1.0" encoding="utf-8"?>
<ds:datastoreItem xmlns:ds="http://schemas.openxmlformats.org/officeDocument/2006/customXml" ds:itemID="{07215B34-45F6-4262-BED9-89E6B082F70B}">
  <ds:schemaRefs/>
</ds:datastoreItem>
</file>

<file path=customXml/itemProps15.xml><?xml version="1.0" encoding="utf-8"?>
<ds:datastoreItem xmlns:ds="http://schemas.openxmlformats.org/officeDocument/2006/customXml" ds:itemID="{313B50DC-3FD8-4FB8-95A1-9F8A2CA3B714}">
  <ds:schemaRefs/>
</ds:datastoreItem>
</file>

<file path=customXml/itemProps16.xml><?xml version="1.0" encoding="utf-8"?>
<ds:datastoreItem xmlns:ds="http://schemas.openxmlformats.org/officeDocument/2006/customXml" ds:itemID="{32A26D9A-7550-43E5-9712-BAE2986C3BE7}">
  <ds:schemaRefs/>
</ds:datastoreItem>
</file>

<file path=customXml/itemProps17.xml><?xml version="1.0" encoding="utf-8"?>
<ds:datastoreItem xmlns:ds="http://schemas.openxmlformats.org/officeDocument/2006/customXml" ds:itemID="{116D9E16-4D45-47CC-A515-7871CFD347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 Cat Sales</vt:lpstr>
      <vt:lpstr>Avg Qty Product</vt:lpstr>
      <vt:lpstr>Cancel Order</vt:lpstr>
      <vt:lpstr>Top 5</vt:lpstr>
      <vt:lpstr>Sheet2</vt:lpstr>
      <vt:lpstr>Sec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2026-02-22T05:17:12Z</dcterms:created>
  <dcterms:modified xsi:type="dcterms:W3CDTF">2026-02-22T07:11:39Z</dcterms:modified>
</cp:coreProperties>
</file>